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esktop/Github/FGCS2/"/>
    </mc:Choice>
  </mc:AlternateContent>
  <xr:revisionPtr revIDLastSave="0" documentId="13_ncr:1_{B847EB46-7584-5447-AED2-04FED7E8DE3C}" xr6:coauthVersionLast="40" xr6:coauthVersionMax="40" xr10:uidLastSave="{00000000-0000-0000-0000-000000000000}"/>
  <bookViews>
    <workbookView xWindow="80" yWindow="460" windowWidth="25440" windowHeight="14200" activeTab="9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  <sheet name="Fabric10_old" sheetId="6" r:id="rId6"/>
    <sheet name="Fabric30_old" sheetId="7" r:id="rId7"/>
    <sheet name="Fabric_01" sheetId="8" r:id="rId8"/>
    <sheet name="Fabric05" sheetId="9" r:id="rId9"/>
    <sheet name="Fabric10" sheetId="10" r:id="rId10"/>
    <sheet name="Fabric15" sheetId="11" r:id="rId11"/>
    <sheet name="Fabric20" sheetId="12" r:id="rId12"/>
    <sheet name="Sheet6" sheetId="13" r:id="rId13"/>
  </sheets>
  <definedNames>
    <definedName name="_xlchart.v1.0" hidden="1">Sheet6!$A$12:$A$20</definedName>
    <definedName name="_xlchart.v1.1" hidden="1">Sheet6!$B$12:$B$20</definedName>
    <definedName name="_xlchart.v1.2" hidden="1">Sheet6!$C$12:$C$20</definedName>
    <definedName name="_xlchart.v1.3" hidden="1">Sheet6!$D$12:$D$20</definedName>
    <definedName name="_xlchart.v1.4" hidden="1">Sheet6!$E$12:$E$20</definedName>
    <definedName name="_xlchart.v1.5" hidden="1">Sheet6!$A$12:$A$20</definedName>
    <definedName name="_xlchart.v1.6" hidden="1">Sheet6!$B$12:$B$20</definedName>
    <definedName name="_xlchart.v1.7" hidden="1">Sheet6!$C$12:$C$20</definedName>
    <definedName name="_xlchart.v1.8" hidden="1">Sheet6!$D$12:$D$20</definedName>
    <definedName name="_xlchart.v1.9" hidden="1">Sheet6!$E$12:$E$20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2" l="1"/>
  <c r="E31" i="12"/>
  <c r="E32" i="12"/>
  <c r="E33" i="12"/>
  <c r="E34" i="12"/>
  <c r="E35" i="12"/>
  <c r="E36" i="12"/>
  <c r="E37" i="12"/>
  <c r="E38" i="12"/>
  <c r="E39" i="12"/>
  <c r="E40" i="12"/>
  <c r="E41" i="12"/>
  <c r="E25" i="12"/>
  <c r="E26" i="12"/>
  <c r="E27" i="12"/>
  <c r="E28" i="12"/>
  <c r="E29" i="12"/>
  <c r="E24" i="12"/>
  <c r="E25" i="10"/>
  <c r="E34" i="10"/>
  <c r="E35" i="10"/>
  <c r="E36" i="10"/>
  <c r="E37" i="10"/>
  <c r="E38" i="10"/>
  <c r="E39" i="10"/>
  <c r="E40" i="10"/>
  <c r="E41" i="10"/>
  <c r="E26" i="10"/>
  <c r="E27" i="10"/>
  <c r="E28" i="10"/>
  <c r="E29" i="10"/>
  <c r="E30" i="10"/>
  <c r="E31" i="10"/>
  <c r="E32" i="10"/>
  <c r="E33" i="10"/>
  <c r="E24" i="10"/>
  <c r="A39" i="12"/>
  <c r="B39" i="12"/>
  <c r="C39" i="12"/>
  <c r="D39" i="12"/>
  <c r="A40" i="12"/>
  <c r="B40" i="12"/>
  <c r="C40" i="12"/>
  <c r="D40" i="12"/>
  <c r="A41" i="12"/>
  <c r="B41" i="12"/>
  <c r="C41" i="12"/>
  <c r="D41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B24" i="12"/>
  <c r="C24" i="12"/>
  <c r="D24" i="12"/>
  <c r="A39" i="11"/>
  <c r="B39" i="11"/>
  <c r="C39" i="11"/>
  <c r="D39" i="11"/>
  <c r="A40" i="11"/>
  <c r="B40" i="11"/>
  <c r="C40" i="11"/>
  <c r="D40" i="11"/>
  <c r="A41" i="11"/>
  <c r="B41" i="11"/>
  <c r="C41" i="11"/>
  <c r="D41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B24" i="11"/>
  <c r="C24" i="11"/>
  <c r="D24" i="11"/>
  <c r="A41" i="10"/>
  <c r="B41" i="10"/>
  <c r="C41" i="10"/>
  <c r="D41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A29" i="10"/>
  <c r="B29" i="10"/>
  <c r="C29" i="10"/>
  <c r="D29" i="10"/>
  <c r="A30" i="10"/>
  <c r="B30" i="10"/>
  <c r="C30" i="10"/>
  <c r="D30" i="10"/>
  <c r="A31" i="10"/>
  <c r="B31" i="10"/>
  <c r="C31" i="10"/>
  <c r="D31" i="10"/>
  <c r="A32" i="10"/>
  <c r="B32" i="10"/>
  <c r="C32" i="10"/>
  <c r="D32" i="10"/>
  <c r="A33" i="10"/>
  <c r="B33" i="10"/>
  <c r="C33" i="10"/>
  <c r="D33" i="10"/>
  <c r="A34" i="10"/>
  <c r="B34" i="10"/>
  <c r="C34" i="10"/>
  <c r="D34" i="10"/>
  <c r="A35" i="10"/>
  <c r="B35" i="10"/>
  <c r="C35" i="10"/>
  <c r="D35" i="10"/>
  <c r="A36" i="10"/>
  <c r="B36" i="10"/>
  <c r="C36" i="10"/>
  <c r="D36" i="10"/>
  <c r="A37" i="10"/>
  <c r="B37" i="10"/>
  <c r="C37" i="10"/>
  <c r="D37" i="10"/>
  <c r="B24" i="10"/>
  <c r="C24" i="10"/>
  <c r="D24" i="10"/>
  <c r="A41" i="9"/>
  <c r="B41" i="9"/>
  <c r="C41" i="9"/>
  <c r="D41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B24" i="9"/>
  <c r="C24" i="9"/>
  <c r="D24" i="9"/>
  <c r="A24" i="12"/>
  <c r="A24" i="11"/>
  <c r="A24" i="10"/>
  <c r="A24" i="9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B24" i="8"/>
  <c r="C24" i="8"/>
  <c r="D24" i="8"/>
  <c r="A24" i="8"/>
  <c r="A61" i="7" l="1"/>
  <c r="B61" i="7"/>
  <c r="C61" i="7"/>
  <c r="D61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B44" i="7"/>
  <c r="C44" i="7"/>
  <c r="D44" i="7"/>
  <c r="A44" i="7"/>
  <c r="A58" i="6"/>
  <c r="B58" i="6"/>
  <c r="C58" i="6"/>
  <c r="D58" i="6"/>
  <c r="A59" i="6"/>
  <c r="B59" i="6"/>
  <c r="C59" i="6"/>
  <c r="D59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B42" i="6"/>
  <c r="C42" i="6"/>
  <c r="D42" i="6"/>
  <c r="A42" i="6"/>
  <c r="F33" i="7"/>
  <c r="G33" i="7"/>
  <c r="H33" i="7"/>
  <c r="I33" i="7"/>
  <c r="F34" i="7"/>
  <c r="G34" i="7"/>
  <c r="H34" i="7"/>
  <c r="I34" i="7"/>
  <c r="F35" i="7"/>
  <c r="G35" i="7"/>
  <c r="H35" i="7"/>
  <c r="I35" i="7"/>
  <c r="F36" i="7"/>
  <c r="G36" i="7"/>
  <c r="H36" i="7"/>
  <c r="I36" i="7"/>
  <c r="F37" i="7"/>
  <c r="G37" i="7"/>
  <c r="H37" i="7"/>
  <c r="I37" i="7"/>
  <c r="F38" i="7"/>
  <c r="G38" i="7"/>
  <c r="H38" i="7"/>
  <c r="I38" i="7"/>
  <c r="F39" i="7"/>
  <c r="G39" i="7"/>
  <c r="H39" i="7"/>
  <c r="I39" i="7"/>
  <c r="F40" i="7"/>
  <c r="G40" i="7"/>
  <c r="H40" i="7"/>
  <c r="I40" i="7"/>
  <c r="F24" i="7"/>
  <c r="G24" i="7"/>
  <c r="H24" i="7"/>
  <c r="I24" i="7"/>
  <c r="F25" i="7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H28" i="7"/>
  <c r="I28" i="7"/>
  <c r="F29" i="7"/>
  <c r="G29" i="7"/>
  <c r="H29" i="7"/>
  <c r="I29" i="7"/>
  <c r="F30" i="7"/>
  <c r="G30" i="7"/>
  <c r="H30" i="7"/>
  <c r="I30" i="7"/>
  <c r="F31" i="7"/>
  <c r="G31" i="7"/>
  <c r="H31" i="7"/>
  <c r="I31" i="7"/>
  <c r="F32" i="7"/>
  <c r="G32" i="7"/>
  <c r="H32" i="7"/>
  <c r="I32" i="7"/>
  <c r="G23" i="7"/>
  <c r="H23" i="7"/>
  <c r="I23" i="7"/>
  <c r="F23" i="7"/>
  <c r="A39" i="7"/>
  <c r="B39" i="7"/>
  <c r="C39" i="7"/>
  <c r="D39" i="7"/>
  <c r="A40" i="7"/>
  <c r="B40" i="7"/>
  <c r="C40" i="7"/>
  <c r="D40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B23" i="7"/>
  <c r="C23" i="7"/>
  <c r="D23" i="7"/>
  <c r="A23" i="7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G22" i="6"/>
  <c r="H22" i="6"/>
  <c r="I22" i="6"/>
  <c r="F22" i="6"/>
  <c r="A39" i="6"/>
  <c r="B39" i="6"/>
  <c r="C39" i="6"/>
  <c r="D39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B22" i="6"/>
  <c r="C22" i="6"/>
  <c r="D22" i="6"/>
  <c r="A22" i="6"/>
  <c r="F47" i="1" l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E48" i="1"/>
  <c r="E49" i="1"/>
  <c r="E50" i="1"/>
  <c r="E51" i="1"/>
  <c r="E52" i="1"/>
  <c r="E53" i="1"/>
  <c r="E54" i="1"/>
  <c r="E55" i="1"/>
  <c r="E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B47" i="1"/>
  <c r="C47" i="1"/>
  <c r="D47" i="1"/>
  <c r="A47" i="1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44" i="2"/>
  <c r="C44" i="2"/>
  <c r="D44" i="2"/>
  <c r="A44" i="2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B47" i="3"/>
  <c r="C47" i="3"/>
  <c r="D47" i="3"/>
  <c r="A47" i="3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B45" i="4"/>
  <c r="C45" i="4"/>
  <c r="D45" i="4"/>
  <c r="A45" i="4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G48" i="5"/>
  <c r="H48" i="5"/>
  <c r="I48" i="5"/>
  <c r="F48" i="5"/>
  <c r="A65" i="5"/>
  <c r="A86" i="5" s="1"/>
  <c r="B65" i="5"/>
  <c r="B86" i="5" s="1"/>
  <c r="C65" i="5"/>
  <c r="C86" i="5" s="1"/>
  <c r="D65" i="5"/>
  <c r="D86" i="5" s="1"/>
  <c r="A49" i="5"/>
  <c r="A70" i="5" s="1"/>
  <c r="B49" i="5"/>
  <c r="B70" i="5" s="1"/>
  <c r="C49" i="5"/>
  <c r="C70" i="5" s="1"/>
  <c r="D49" i="5"/>
  <c r="D70" i="5" s="1"/>
  <c r="A50" i="5"/>
  <c r="A71" i="5" s="1"/>
  <c r="B50" i="5"/>
  <c r="B71" i="5" s="1"/>
  <c r="C50" i="5"/>
  <c r="C71" i="5" s="1"/>
  <c r="D50" i="5"/>
  <c r="D71" i="5" s="1"/>
  <c r="A51" i="5"/>
  <c r="A72" i="5" s="1"/>
  <c r="B51" i="5"/>
  <c r="B72" i="5" s="1"/>
  <c r="C51" i="5"/>
  <c r="C72" i="5" s="1"/>
  <c r="D51" i="5"/>
  <c r="D72" i="5" s="1"/>
  <c r="A52" i="5"/>
  <c r="A73" i="5" s="1"/>
  <c r="B52" i="5"/>
  <c r="B73" i="5" s="1"/>
  <c r="C52" i="5"/>
  <c r="C73" i="5" s="1"/>
  <c r="D52" i="5"/>
  <c r="D73" i="5" s="1"/>
  <c r="A53" i="5"/>
  <c r="A74" i="5" s="1"/>
  <c r="B53" i="5"/>
  <c r="B74" i="5" s="1"/>
  <c r="C53" i="5"/>
  <c r="C74" i="5" s="1"/>
  <c r="D53" i="5"/>
  <c r="D74" i="5" s="1"/>
  <c r="A54" i="5"/>
  <c r="A75" i="5" s="1"/>
  <c r="B54" i="5"/>
  <c r="B75" i="5" s="1"/>
  <c r="C54" i="5"/>
  <c r="C75" i="5" s="1"/>
  <c r="D54" i="5"/>
  <c r="D75" i="5" s="1"/>
  <c r="A55" i="5"/>
  <c r="A76" i="5" s="1"/>
  <c r="B55" i="5"/>
  <c r="B76" i="5" s="1"/>
  <c r="C55" i="5"/>
  <c r="C76" i="5" s="1"/>
  <c r="D55" i="5"/>
  <c r="D76" i="5" s="1"/>
  <c r="A56" i="5"/>
  <c r="A77" i="5" s="1"/>
  <c r="B56" i="5"/>
  <c r="B77" i="5" s="1"/>
  <c r="C56" i="5"/>
  <c r="C77" i="5" s="1"/>
  <c r="D56" i="5"/>
  <c r="D77" i="5" s="1"/>
  <c r="A57" i="5"/>
  <c r="A78" i="5" s="1"/>
  <c r="B57" i="5"/>
  <c r="B78" i="5" s="1"/>
  <c r="C57" i="5"/>
  <c r="C78" i="5" s="1"/>
  <c r="D57" i="5"/>
  <c r="D78" i="5" s="1"/>
  <c r="A58" i="5"/>
  <c r="A79" i="5" s="1"/>
  <c r="B58" i="5"/>
  <c r="B79" i="5" s="1"/>
  <c r="C58" i="5"/>
  <c r="C79" i="5" s="1"/>
  <c r="D58" i="5"/>
  <c r="D79" i="5" s="1"/>
  <c r="A59" i="5"/>
  <c r="A80" i="5" s="1"/>
  <c r="B59" i="5"/>
  <c r="B80" i="5" s="1"/>
  <c r="C59" i="5"/>
  <c r="C80" i="5" s="1"/>
  <c r="D59" i="5"/>
  <c r="D80" i="5" s="1"/>
  <c r="A60" i="5"/>
  <c r="A81" i="5" s="1"/>
  <c r="B60" i="5"/>
  <c r="B81" i="5" s="1"/>
  <c r="C60" i="5"/>
  <c r="C81" i="5" s="1"/>
  <c r="D60" i="5"/>
  <c r="D81" i="5" s="1"/>
  <c r="A61" i="5"/>
  <c r="A82" i="5" s="1"/>
  <c r="B61" i="5"/>
  <c r="B82" i="5" s="1"/>
  <c r="C61" i="5"/>
  <c r="C82" i="5" s="1"/>
  <c r="D61" i="5"/>
  <c r="D82" i="5" s="1"/>
  <c r="A62" i="5"/>
  <c r="A83" i="5" s="1"/>
  <c r="B62" i="5"/>
  <c r="B83" i="5" s="1"/>
  <c r="C62" i="5"/>
  <c r="C83" i="5" s="1"/>
  <c r="D62" i="5"/>
  <c r="D83" i="5" s="1"/>
  <c r="A63" i="5"/>
  <c r="A84" i="5" s="1"/>
  <c r="B63" i="5"/>
  <c r="B84" i="5" s="1"/>
  <c r="C63" i="5"/>
  <c r="C84" i="5" s="1"/>
  <c r="D63" i="5"/>
  <c r="D84" i="5" s="1"/>
  <c r="A64" i="5"/>
  <c r="A85" i="5" s="1"/>
  <c r="B64" i="5"/>
  <c r="B85" i="5" s="1"/>
  <c r="C64" i="5"/>
  <c r="C85" i="5" s="1"/>
  <c r="D64" i="5"/>
  <c r="D85" i="5" s="1"/>
  <c r="B48" i="5"/>
  <c r="B69" i="5" s="1"/>
  <c r="C48" i="5"/>
  <c r="C69" i="5" s="1"/>
  <c r="D48" i="5"/>
  <c r="D69" i="5" s="1"/>
  <c r="A48" i="5"/>
  <c r="A69" i="5" s="1"/>
  <c r="B30" i="4" l="1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<sst xmlns="http://schemas.openxmlformats.org/spreadsheetml/2006/main" count="1695" uniqueCount="16">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</sst>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7.9599999999999991</c:v>
                </c:pt>
                <c:pt idx="4">
                  <c:v>15.839999999999998</c:v>
                </c:pt>
                <c:pt idx="5">
                  <c:v>29.1</c:v>
                </c:pt>
                <c:pt idx="6">
                  <c:v>59.679999999999993</c:v>
                </c:pt>
                <c:pt idx="7">
                  <c:v>64.239999999999995</c:v>
                </c:pt>
                <c:pt idx="8">
                  <c:v>71.040000000000006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A241-8E2E-4157843A03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Sheet6!$B$2:$B$10</c:f>
              <c:numCache>
                <c:formatCode>General</c:formatCode>
                <c:ptCount val="9"/>
                <c:pt idx="0">
                  <c:v>1</c:v>
                </c:pt>
                <c:pt idx="1">
                  <c:v>2.1</c:v>
                </c:pt>
                <c:pt idx="2">
                  <c:v>4.2</c:v>
                </c:pt>
                <c:pt idx="3">
                  <c:v>8.1999999999999993</c:v>
                </c:pt>
                <c:pt idx="4">
                  <c:v>16</c:v>
                </c:pt>
                <c:pt idx="5">
                  <c:v>30.520000000000003</c:v>
                </c:pt>
                <c:pt idx="6">
                  <c:v>60.160000000000004</c:v>
                </c:pt>
                <c:pt idx="7">
                  <c:v>75.66</c:v>
                </c:pt>
                <c:pt idx="8">
                  <c:v>76.56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F-A241-8E2E-4157843A03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Sheet6!$C$2:$C$10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F-A241-8E2E-4157843A03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Sheet6!$D$2:$D$10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1.64</c:v>
                </c:pt>
                <c:pt idx="3">
                  <c:v>3.5</c:v>
                </c:pt>
                <c:pt idx="4">
                  <c:v>6.9</c:v>
                </c:pt>
                <c:pt idx="5">
                  <c:v>13.34</c:v>
                </c:pt>
                <c:pt idx="6">
                  <c:v>25.18</c:v>
                </c:pt>
                <c:pt idx="7">
                  <c:v>47.8</c:v>
                </c:pt>
                <c:pt idx="8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F-A241-8E2E-4157843A03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Sheet6!$E$2:$E$10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F-A241-8E2E-4157843A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854831"/>
        <c:axId val="1618752095"/>
      </c:barChart>
      <c:catAx>
        <c:axId val="155785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52095"/>
        <c:crosses val="autoZero"/>
        <c:auto val="1"/>
        <c:lblAlgn val="ctr"/>
        <c:lblOffset val="100"/>
        <c:noMultiLvlLbl val="0"/>
      </c:catAx>
      <c:valAx>
        <c:axId val="16187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Sheet6!$A$12:$A$20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8.1</c:v>
                </c:pt>
                <c:pt idx="4">
                  <c:v>16.100000000000001</c:v>
                </c:pt>
                <c:pt idx="5">
                  <c:v>32.1</c:v>
                </c:pt>
                <c:pt idx="6">
                  <c:v>64.02</c:v>
                </c:pt>
                <c:pt idx="7">
                  <c:v>114.42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9842-B495-0E87A6D8C4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Sheet6!$B$12:$B$20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2.1</c:v>
                </c:pt>
                <c:pt idx="2">
                  <c:v>4.2</c:v>
                </c:pt>
                <c:pt idx="3">
                  <c:v>8.3800000000000008</c:v>
                </c:pt>
                <c:pt idx="4">
                  <c:v>16.52</c:v>
                </c:pt>
                <c:pt idx="5">
                  <c:v>32.720000000000006</c:v>
                </c:pt>
                <c:pt idx="6">
                  <c:v>59.3</c:v>
                </c:pt>
                <c:pt idx="7">
                  <c:v>118.8</c:v>
                </c:pt>
                <c:pt idx="8">
                  <c:v>162.80000000000001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D-9842-B495-0E87A6D8C4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Sheet6!$C$12:$C$20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9842-B495-0E87A6D8C4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Sheet6!$D$12:$D$20</c:f>
              <c:numCache>
                <c:formatCode>General</c:formatCode>
                <c:ptCount val="9"/>
                <c:pt idx="0">
                  <c:v>0.4</c:v>
                </c:pt>
                <c:pt idx="1">
                  <c:v>0.9</c:v>
                </c:pt>
                <c:pt idx="2">
                  <c:v>1.8</c:v>
                </c:pt>
                <c:pt idx="3">
                  <c:v>3.5</c:v>
                </c:pt>
                <c:pt idx="4">
                  <c:v>7</c:v>
                </c:pt>
                <c:pt idx="5">
                  <c:v>13.940000000000001</c:v>
                </c:pt>
                <c:pt idx="6">
                  <c:v>26.920000000000005</c:v>
                </c:pt>
                <c:pt idx="7">
                  <c:v>49.239999999999995</c:v>
                </c:pt>
                <c:pt idx="8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D-9842-B495-0E87A6D8C4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Sheet6!$E$12:$E$20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D-9842-B495-0E87A6D8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79711"/>
        <c:axId val="1653371071"/>
      </c:lineChart>
      <c:catAx>
        <c:axId val="16530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71071"/>
        <c:crosses val="autoZero"/>
        <c:auto val="1"/>
        <c:lblAlgn val="ctr"/>
        <c:lblOffset val="100"/>
        <c:noMultiLvlLbl val="0"/>
      </c:catAx>
      <c:valAx>
        <c:axId val="16533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Sheet6!$A$36:$A$44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4.3600000000000003</c:v>
                </c:pt>
                <c:pt idx="3">
                  <c:v>8.6999999999999993</c:v>
                </c:pt>
                <c:pt idx="4">
                  <c:v>16.899999999999999</c:v>
                </c:pt>
                <c:pt idx="5">
                  <c:v>32.700000000000003</c:v>
                </c:pt>
                <c:pt idx="6">
                  <c:v>54.64</c:v>
                </c:pt>
                <c:pt idx="7">
                  <c:v>64.900000000000006</c:v>
                </c:pt>
                <c:pt idx="8">
                  <c:v>70.72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CF45-892C-1C6E776260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Sheet6!$B$36:$B$44</c:f>
              <c:numCache>
                <c:formatCode>General</c:formatCode>
                <c:ptCount val="9"/>
                <c:pt idx="0">
                  <c:v>1.2</c:v>
                </c:pt>
                <c:pt idx="1">
                  <c:v>2.48</c:v>
                </c:pt>
                <c:pt idx="2">
                  <c:v>4.0400000000000009</c:v>
                </c:pt>
                <c:pt idx="3">
                  <c:v>7.74</c:v>
                </c:pt>
                <c:pt idx="4">
                  <c:v>18.34</c:v>
                </c:pt>
                <c:pt idx="5">
                  <c:v>33.019999999999996</c:v>
                </c:pt>
                <c:pt idx="6">
                  <c:v>27.560000000000002</c:v>
                </c:pt>
                <c:pt idx="7">
                  <c:v>48.440000000000005</c:v>
                </c:pt>
                <c:pt idx="8">
                  <c:v>50.14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CF45-892C-1C6E7762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21999"/>
        <c:axId val="1654023679"/>
      </c:barChart>
      <c:catAx>
        <c:axId val="165402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3679"/>
        <c:crosses val="autoZero"/>
        <c:auto val="1"/>
        <c:lblAlgn val="ctr"/>
        <c:lblOffset val="100"/>
        <c:noMultiLvlLbl val="0"/>
      </c:catAx>
      <c:valAx>
        <c:axId val="16540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Sheet6!$A$46:$A$54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8.76</c:v>
                </c:pt>
                <c:pt idx="4">
                  <c:v>16.940000000000001</c:v>
                </c:pt>
                <c:pt idx="5">
                  <c:v>32.559999999999995</c:v>
                </c:pt>
                <c:pt idx="6">
                  <c:v>61.440000000000012</c:v>
                </c:pt>
                <c:pt idx="7">
                  <c:v>111.04</c:v>
                </c:pt>
                <c:pt idx="8">
                  <c:v>146.68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0-CA48-987C-40CBE72402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Sheet6!$B$46:$B$54</c:f>
              <c:numCache>
                <c:formatCode>General</c:formatCode>
                <c:ptCount val="9"/>
                <c:pt idx="0">
                  <c:v>1.2</c:v>
                </c:pt>
                <c:pt idx="1">
                  <c:v>2.5</c:v>
                </c:pt>
                <c:pt idx="2">
                  <c:v>4.88</c:v>
                </c:pt>
                <c:pt idx="3">
                  <c:v>9.6</c:v>
                </c:pt>
                <c:pt idx="4">
                  <c:v>18.04</c:v>
                </c:pt>
                <c:pt idx="5">
                  <c:v>34.339999999999996</c:v>
                </c:pt>
                <c:pt idx="6">
                  <c:v>62.5</c:v>
                </c:pt>
                <c:pt idx="7">
                  <c:v>94.460000000000008</c:v>
                </c:pt>
                <c:pt idx="8">
                  <c:v>122.21999999999998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0-CA48-987C-40CBE7240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12351"/>
        <c:axId val="1654909327"/>
      </c:barChart>
      <c:catAx>
        <c:axId val="161281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09327"/>
        <c:crosses val="autoZero"/>
        <c:auto val="1"/>
        <c:lblAlgn val="ctr"/>
        <c:lblOffset val="100"/>
        <c:noMultiLvlLbl val="0"/>
      </c:catAx>
      <c:valAx>
        <c:axId val="16549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7</xdr:row>
      <xdr:rowOff>12700</xdr:rowOff>
    </xdr:from>
    <xdr:to>
      <xdr:col>12</xdr:col>
      <xdr:colOff>311150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87A8-D88A-BB40-9B44-EF3133249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641350</xdr:colOff>
      <xdr:row>6</xdr:row>
      <xdr:rowOff>190500</xdr:rowOff>
    </xdr:from>
    <xdr:to>
      <xdr:col>18</xdr:col>
      <xdr:colOff>260350</xdr:colOff>
      <xdr:row>20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B6D5-710C-9A46-91A4-7703E333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692150</xdr:colOff>
      <xdr:row>37</xdr:row>
      <xdr:rowOff>12700</xdr:rowOff>
    </xdr:from>
    <xdr:to>
      <xdr:col>12</xdr:col>
      <xdr:colOff>311150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112E4-FE59-5E46-9895-ADAC71B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52</xdr:row>
      <xdr:rowOff>25400</xdr:rowOff>
    </xdr:from>
    <xdr:to>
      <xdr:col>12</xdr:col>
      <xdr:colOff>285750</xdr:colOff>
      <xdr:row>65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E30C-F6B3-AE40-BB3C-EC0BA0AD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T1" workbookViewId="0">
      <selection activeCell="I48" sqref="I48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TEXT(A27,"0.000")&amp;"@"&amp;TEXT(F27,"0.000")</f>
        <v>5.116@0.009</v>
      </c>
      <c r="B47" t="str">
        <f t="shared" ref="B47:D47" si="0">TEXT(B27,"0.000")&amp;"@"&amp;TEXT(G27,"0.000")</f>
        <v>1.036@0.005</v>
      </c>
      <c r="C47" t="str">
        <f t="shared" si="0"/>
        <v>3.056@0.005</v>
      </c>
      <c r="D47" t="str">
        <f t="shared" si="0"/>
        <v>1.000@0.000</v>
      </c>
      <c r="E47" t="str">
        <f>TEXT(A36,"0.000")&amp;"@"&amp;TEXT(F36,"0.000")</f>
        <v>0.032@0.011</v>
      </c>
      <c r="F47" t="str">
        <f t="shared" ref="F47:H55" si="1">TEXT(B36,"0.000")&amp;"@"&amp;TEXT(G36,"0.000")</f>
        <v>0.010@0.000</v>
      </c>
      <c r="G47" t="str">
        <f t="shared" si="1"/>
        <v>0.010@0.000</v>
      </c>
      <c r="H47" t="str">
        <f t="shared" si="1"/>
        <v>1.000@0.000</v>
      </c>
    </row>
    <row r="48" spans="1:9" x14ac:dyDescent="0.2">
      <c r="A48" t="str">
        <f t="shared" ref="A48:A55" si="2">TEXT(A28,"0.000")&amp;"@"&amp;TEXT(F28,"0.000")</f>
        <v>5.288@0.443</v>
      </c>
      <c r="B48" t="str">
        <f t="shared" ref="B48:B55" si="3">TEXT(B28,"0.000")&amp;"@"&amp;TEXT(G28,"0.000")</f>
        <v>1.030@0.000</v>
      </c>
      <c r="C48" t="str">
        <f t="shared" ref="C48:C55" si="4">TEXT(C28,"0.000")&amp;"@"&amp;TEXT(H28,"0.000")</f>
        <v>3.056@0.031</v>
      </c>
      <c r="D48" t="str">
        <f t="shared" ref="D48:D55" si="5">TEXT(D28,"0.000")&amp;"@"&amp;TEXT(I28,"0.000")</f>
        <v>1.860@0.055</v>
      </c>
      <c r="E48" t="str">
        <f t="shared" ref="E48:E55" si="6">TEXT(A37,"0.000")&amp;"@"&amp;TEXT(F37,"0.000")</f>
        <v>0.032@0.022</v>
      </c>
      <c r="F48" t="str">
        <f t="shared" si="1"/>
        <v>0.010@0.000</v>
      </c>
      <c r="G48" t="str">
        <f t="shared" si="1"/>
        <v>0.010@0.000</v>
      </c>
      <c r="H48" t="str">
        <f t="shared" si="1"/>
        <v>2.000@0.000</v>
      </c>
    </row>
    <row r="49" spans="1:8" x14ac:dyDescent="0.2">
      <c r="A49" t="str">
        <f t="shared" si="2"/>
        <v>5.476@0.533</v>
      </c>
      <c r="B49" t="str">
        <f t="shared" si="3"/>
        <v>1.030@0.000</v>
      </c>
      <c r="C49" t="str">
        <f t="shared" si="4"/>
        <v>3.108@0.091</v>
      </c>
      <c r="D49" t="str">
        <f t="shared" si="5"/>
        <v>3.460@0.055</v>
      </c>
      <c r="E49" t="str">
        <f t="shared" si="6"/>
        <v>0.022@0.004</v>
      </c>
      <c r="F49" t="str">
        <f t="shared" si="1"/>
        <v>0.010@0.000</v>
      </c>
      <c r="G49" t="str">
        <f t="shared" si="1"/>
        <v>0.010@0.000</v>
      </c>
      <c r="H49" t="str">
        <f t="shared" si="1"/>
        <v>4.000@0.000</v>
      </c>
    </row>
    <row r="50" spans="1:8" x14ac:dyDescent="0.2">
      <c r="A50" t="str">
        <f t="shared" si="2"/>
        <v>5.656@0.540</v>
      </c>
      <c r="B50" t="str">
        <f t="shared" si="3"/>
        <v>1.028@0.004</v>
      </c>
      <c r="C50" t="str">
        <f t="shared" si="4"/>
        <v>2.912@0.051</v>
      </c>
      <c r="D50" t="str">
        <f t="shared" si="5"/>
        <v>7.200@0.071</v>
      </c>
      <c r="E50" t="str">
        <f t="shared" si="6"/>
        <v>0.024@0.005</v>
      </c>
      <c r="F50" t="str">
        <f t="shared" si="1"/>
        <v>0.010@0.000</v>
      </c>
      <c r="G50" t="str">
        <f t="shared" si="1"/>
        <v>0.010@0.000</v>
      </c>
      <c r="H50" t="str">
        <f t="shared" si="1"/>
        <v>8.100@0.000</v>
      </c>
    </row>
    <row r="51" spans="1:8" x14ac:dyDescent="0.2">
      <c r="A51" t="str">
        <f t="shared" si="2"/>
        <v>5.860@0.447</v>
      </c>
      <c r="B51" t="str">
        <f t="shared" si="3"/>
        <v>1.028@0.004</v>
      </c>
      <c r="C51" t="str">
        <f t="shared" si="4"/>
        <v>3.022@0.013</v>
      </c>
      <c r="D51" t="str">
        <f t="shared" si="5"/>
        <v>11.320@0.045</v>
      </c>
      <c r="E51" t="str">
        <f t="shared" si="6"/>
        <v>0.020@0.000</v>
      </c>
      <c r="F51" t="str">
        <f t="shared" si="1"/>
        <v>0.010@0.000</v>
      </c>
      <c r="G51" t="str">
        <f t="shared" si="1"/>
        <v>0.010@0.000</v>
      </c>
      <c r="H51" t="str">
        <f t="shared" si="1"/>
        <v>16.100@0.000</v>
      </c>
    </row>
    <row r="52" spans="1:8" x14ac:dyDescent="0.2">
      <c r="A52" t="str">
        <f t="shared" si="2"/>
        <v>5.402@0.608</v>
      </c>
      <c r="B52" t="str">
        <f t="shared" si="3"/>
        <v>1.226@0.449</v>
      </c>
      <c r="C52" t="str">
        <f t="shared" si="4"/>
        <v>2.850@0.788</v>
      </c>
      <c r="D52" t="str">
        <f t="shared" si="5"/>
        <v>12.300@0.000</v>
      </c>
      <c r="E52" t="str">
        <f t="shared" si="6"/>
        <v>0.020@0.000</v>
      </c>
      <c r="F52" t="str">
        <f t="shared" si="1"/>
        <v>0.010@0.000</v>
      </c>
      <c r="G52" t="str">
        <f t="shared" si="1"/>
        <v>0.010@0.000</v>
      </c>
      <c r="H52" t="str">
        <f t="shared" si="1"/>
        <v>32.160@0.055</v>
      </c>
    </row>
    <row r="53" spans="1:8" x14ac:dyDescent="0.2">
      <c r="A53" t="str">
        <f t="shared" si="2"/>
        <v>4.082@0.008</v>
      </c>
      <c r="B53" t="str">
        <f t="shared" si="3"/>
        <v>2.046@0.009</v>
      </c>
      <c r="C53" t="str">
        <f t="shared" si="4"/>
        <v>3.266@0.045</v>
      </c>
      <c r="D53" t="str">
        <f t="shared" si="5"/>
        <v>22.320@0.148</v>
      </c>
      <c r="E53" t="str">
        <f t="shared" si="6"/>
        <v>0.026@0.005</v>
      </c>
      <c r="F53" t="str">
        <f t="shared" si="1"/>
        <v>0.010@0.000</v>
      </c>
      <c r="G53" t="str">
        <f t="shared" si="1"/>
        <v>0.010@0.000</v>
      </c>
      <c r="H53" t="str">
        <f t="shared" si="1"/>
        <v>64.160@0.055</v>
      </c>
    </row>
    <row r="54" spans="1:8" x14ac:dyDescent="0.2">
      <c r="A54" t="str">
        <f t="shared" si="2"/>
        <v>3.340@0.119</v>
      </c>
      <c r="B54" t="str">
        <f t="shared" si="3"/>
        <v>2.154@0.133</v>
      </c>
      <c r="C54" t="str">
        <f t="shared" si="4"/>
        <v>2.796@0.044</v>
      </c>
      <c r="D54" t="str">
        <f t="shared" si="5"/>
        <v>26.860@0.404</v>
      </c>
      <c r="E54" t="str">
        <f t="shared" si="6"/>
        <v>0.050@0.029</v>
      </c>
      <c r="F54" t="str">
        <f t="shared" si="1"/>
        <v>0.010@0.000</v>
      </c>
      <c r="G54" t="str">
        <f t="shared" si="1"/>
        <v>0.022@0.004</v>
      </c>
      <c r="H54" t="str">
        <f t="shared" si="1"/>
        <v>126.420@0.817</v>
      </c>
    </row>
    <row r="55" spans="1:8" x14ac:dyDescent="0.2">
      <c r="A55" t="str">
        <f t="shared" si="2"/>
        <v>3.336@0.088</v>
      </c>
      <c r="B55" t="str">
        <f t="shared" si="3"/>
        <v>2.098@0.035</v>
      </c>
      <c r="C55" t="str">
        <f t="shared" si="4"/>
        <v>2.844@0.068</v>
      </c>
      <c r="D55" t="str">
        <f t="shared" si="5"/>
        <v>26.440@0.219</v>
      </c>
      <c r="E55" t="str">
        <f t="shared" si="6"/>
        <v>0.190@0.030</v>
      </c>
      <c r="F55" t="str">
        <f t="shared" si="1"/>
        <v>0.016@0.005</v>
      </c>
      <c r="G55" t="str">
        <f t="shared" si="1"/>
        <v>0.092@0.019</v>
      </c>
      <c r="H55" t="str">
        <f t="shared" si="1"/>
        <v>207.360@7.666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2CB9-E599-5345-BC15-6F16E6609CA9}">
  <dimension ref="A1:AR41"/>
  <sheetViews>
    <sheetView tabSelected="1" topLeftCell="A19" workbookViewId="0">
      <selection activeCell="E24" sqref="E24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0.55000000000000004</v>
      </c>
      <c r="F2" s="2">
        <v>0.13</v>
      </c>
      <c r="G2" s="2">
        <v>0.26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1.38</v>
      </c>
      <c r="O2" s="2">
        <v>0.11</v>
      </c>
      <c r="P2" s="2">
        <v>0.4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0.52</v>
      </c>
      <c r="X2" s="2">
        <v>0.1</v>
      </c>
      <c r="Y2" s="2">
        <v>0.28000000000000003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0.49</v>
      </c>
      <c r="AG2" s="2">
        <v>0.16</v>
      </c>
      <c r="AH2" s="2">
        <v>0.33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0.48</v>
      </c>
      <c r="AP2" s="2">
        <v>0.12</v>
      </c>
      <c r="AQ2" s="2">
        <v>0.28000000000000003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0.3</v>
      </c>
      <c r="F3" s="2">
        <v>7.0000000000000007E-2</v>
      </c>
      <c r="G3" s="2">
        <v>0.19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0.34</v>
      </c>
      <c r="O3" s="2">
        <v>7.0000000000000007E-2</v>
      </c>
      <c r="P3" s="2">
        <v>0.19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0.42</v>
      </c>
      <c r="X3" s="2">
        <v>7.0000000000000007E-2</v>
      </c>
      <c r="Y3" s="2">
        <v>0.21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0.3</v>
      </c>
      <c r="AG3" s="2">
        <v>7.0000000000000007E-2</v>
      </c>
      <c r="AH3" s="2">
        <v>0.2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0.35</v>
      </c>
      <c r="AP3" s="2">
        <v>7.0000000000000007E-2</v>
      </c>
      <c r="AQ3" s="2">
        <v>0.22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0.39</v>
      </c>
      <c r="F4" s="2">
        <v>7.0000000000000007E-2</v>
      </c>
      <c r="G4" s="2">
        <v>0.22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0.38</v>
      </c>
      <c r="O4" s="2">
        <v>0.09</v>
      </c>
      <c r="P4" s="2">
        <v>0.23</v>
      </c>
      <c r="Q4" s="2">
        <v>4.3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0.36</v>
      </c>
      <c r="X4" s="2">
        <v>7.0000000000000007E-2</v>
      </c>
      <c r="Y4" s="2">
        <v>0.21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0.33</v>
      </c>
      <c r="AG4" s="2">
        <v>0.08</v>
      </c>
      <c r="AH4" s="2">
        <v>0.19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0.39</v>
      </c>
      <c r="AP4" s="2">
        <v>0.1</v>
      </c>
      <c r="AQ4" s="2">
        <v>0.26</v>
      </c>
      <c r="AR4" s="2">
        <v>4.3</v>
      </c>
    </row>
    <row r="5" spans="1:44" x14ac:dyDescent="0.2">
      <c r="A5" s="2" t="s">
        <v>8</v>
      </c>
      <c r="B5" s="2">
        <v>100</v>
      </c>
      <c r="C5" s="2">
        <v>0</v>
      </c>
      <c r="D5" s="2">
        <v>8.6999999999999993</v>
      </c>
      <c r="E5" s="2">
        <v>0.32</v>
      </c>
      <c r="F5" s="2">
        <v>7.0000000000000007E-2</v>
      </c>
      <c r="G5" s="2">
        <v>0.17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8.6999999999999993</v>
      </c>
      <c r="N5" s="2">
        <v>0.59</v>
      </c>
      <c r="O5" s="2">
        <v>7.0000000000000007E-2</v>
      </c>
      <c r="P5" s="2">
        <v>0.2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8.6999999999999993</v>
      </c>
      <c r="W5" s="2">
        <v>0.35</v>
      </c>
      <c r="X5" s="2">
        <v>7.0000000000000007E-2</v>
      </c>
      <c r="Y5" s="2">
        <v>0.22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0.28999999999999998</v>
      </c>
      <c r="AG5" s="2">
        <v>0.08</v>
      </c>
      <c r="AH5" s="2">
        <v>0.17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0.27</v>
      </c>
      <c r="AP5" s="2">
        <v>0.06</v>
      </c>
      <c r="AQ5" s="2">
        <v>0.18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17.2</v>
      </c>
      <c r="E6" s="2">
        <v>0.31</v>
      </c>
      <c r="F6" s="2">
        <v>7.0000000000000007E-2</v>
      </c>
      <c r="G6" s="2">
        <v>0.19</v>
      </c>
      <c r="H6" s="2">
        <v>17</v>
      </c>
      <c r="J6" s="2" t="s">
        <v>8</v>
      </c>
      <c r="K6" s="2">
        <v>100</v>
      </c>
      <c r="L6" s="2">
        <v>0</v>
      </c>
      <c r="M6" s="2">
        <v>17.100000000000001</v>
      </c>
      <c r="N6" s="2">
        <v>0.41</v>
      </c>
      <c r="O6" s="2">
        <v>7.0000000000000007E-2</v>
      </c>
      <c r="P6" s="2">
        <v>0.19</v>
      </c>
      <c r="Q6" s="2">
        <v>16.8</v>
      </c>
      <c r="S6" s="2" t="s">
        <v>8</v>
      </c>
      <c r="T6" s="2">
        <v>100</v>
      </c>
      <c r="U6" s="2">
        <v>0</v>
      </c>
      <c r="V6" s="2">
        <v>17.100000000000001</v>
      </c>
      <c r="W6" s="2">
        <v>0.34</v>
      </c>
      <c r="X6" s="2">
        <v>7.0000000000000007E-2</v>
      </c>
      <c r="Y6" s="2">
        <v>0.19</v>
      </c>
      <c r="Z6" s="2">
        <v>16.899999999999999</v>
      </c>
      <c r="AB6" s="2" t="s">
        <v>8</v>
      </c>
      <c r="AC6" s="2">
        <v>100</v>
      </c>
      <c r="AD6" s="2">
        <v>0</v>
      </c>
      <c r="AE6" s="2">
        <v>17.3</v>
      </c>
      <c r="AF6" s="2">
        <v>0.3</v>
      </c>
      <c r="AG6" s="2">
        <v>0.1</v>
      </c>
      <c r="AH6" s="2">
        <v>0.17</v>
      </c>
      <c r="AI6" s="2">
        <v>16.899999999999999</v>
      </c>
      <c r="AK6" s="2" t="s">
        <v>8</v>
      </c>
      <c r="AL6" s="2">
        <v>100</v>
      </c>
      <c r="AM6" s="2">
        <v>0</v>
      </c>
      <c r="AN6" s="2">
        <v>17.2</v>
      </c>
      <c r="AO6" s="2">
        <v>0.32</v>
      </c>
      <c r="AP6" s="2">
        <v>7.0000000000000007E-2</v>
      </c>
      <c r="AQ6" s="2">
        <v>0.19</v>
      </c>
      <c r="AR6" s="2">
        <v>16.899999999999999</v>
      </c>
    </row>
    <row r="7" spans="1:44" x14ac:dyDescent="0.2">
      <c r="A7" s="2" t="s">
        <v>8</v>
      </c>
      <c r="B7" s="2">
        <v>100</v>
      </c>
      <c r="C7" s="2">
        <v>0</v>
      </c>
      <c r="D7" s="2">
        <v>33.5</v>
      </c>
      <c r="E7" s="2">
        <v>0.3</v>
      </c>
      <c r="F7" s="2">
        <v>0.06</v>
      </c>
      <c r="G7" s="2">
        <v>0.17</v>
      </c>
      <c r="H7" s="2">
        <v>32.799999999999997</v>
      </c>
      <c r="J7" s="2" t="s">
        <v>8</v>
      </c>
      <c r="K7" s="2">
        <v>100</v>
      </c>
      <c r="L7" s="2">
        <v>0</v>
      </c>
      <c r="M7" s="2">
        <v>34</v>
      </c>
      <c r="N7" s="2">
        <v>0.27</v>
      </c>
      <c r="O7" s="2">
        <v>7.0000000000000007E-2</v>
      </c>
      <c r="P7" s="2">
        <v>0.17</v>
      </c>
      <c r="Q7" s="2">
        <v>33.1</v>
      </c>
      <c r="S7" s="2" t="s">
        <v>8</v>
      </c>
      <c r="T7" s="2">
        <v>100</v>
      </c>
      <c r="U7" s="2">
        <v>0</v>
      </c>
      <c r="V7" s="2">
        <v>33.299999999999997</v>
      </c>
      <c r="W7" s="2">
        <v>0.33</v>
      </c>
      <c r="X7" s="2">
        <v>0.06</v>
      </c>
      <c r="Y7" s="2">
        <v>0.18</v>
      </c>
      <c r="Z7" s="2">
        <v>32.4</v>
      </c>
      <c r="AB7" s="2" t="s">
        <v>8</v>
      </c>
      <c r="AC7" s="2">
        <v>100</v>
      </c>
      <c r="AD7" s="2">
        <v>0</v>
      </c>
      <c r="AE7" s="2">
        <v>33.6</v>
      </c>
      <c r="AF7" s="2">
        <v>1.57</v>
      </c>
      <c r="AG7" s="2">
        <v>0.08</v>
      </c>
      <c r="AH7" s="2">
        <v>0.53</v>
      </c>
      <c r="AI7" s="2">
        <v>32.5</v>
      </c>
      <c r="AK7" s="2" t="s">
        <v>8</v>
      </c>
      <c r="AL7" s="2">
        <v>100</v>
      </c>
      <c r="AM7" s="2">
        <v>0</v>
      </c>
      <c r="AN7" s="2">
        <v>33.700000000000003</v>
      </c>
      <c r="AO7" s="2">
        <v>0.32</v>
      </c>
      <c r="AP7" s="2">
        <v>0.08</v>
      </c>
      <c r="AQ7" s="2">
        <v>0.17</v>
      </c>
      <c r="AR7" s="2">
        <v>32.700000000000003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63.1</v>
      </c>
      <c r="E8" s="2">
        <v>0.66</v>
      </c>
      <c r="F8" s="2">
        <v>0.15</v>
      </c>
      <c r="G8" s="2">
        <v>0.49</v>
      </c>
      <c r="H8" s="2">
        <v>57.4</v>
      </c>
      <c r="J8" s="2" t="s">
        <v>8</v>
      </c>
      <c r="K8" s="2">
        <v>100</v>
      </c>
      <c r="L8" s="2">
        <v>0</v>
      </c>
      <c r="M8" s="2">
        <v>64.7</v>
      </c>
      <c r="N8" s="2">
        <v>0.66</v>
      </c>
      <c r="O8" s="2">
        <v>0.18</v>
      </c>
      <c r="P8" s="2">
        <v>0.47</v>
      </c>
      <c r="Q8" s="2">
        <v>57.3</v>
      </c>
      <c r="S8" s="2" t="s">
        <v>8</v>
      </c>
      <c r="T8" s="2">
        <v>100</v>
      </c>
      <c r="U8" s="2">
        <v>0</v>
      </c>
      <c r="V8" s="2">
        <v>61.1</v>
      </c>
      <c r="W8" s="2">
        <v>0.88</v>
      </c>
      <c r="X8" s="2">
        <v>0.23</v>
      </c>
      <c r="Y8" s="2">
        <v>0.56999999999999995</v>
      </c>
      <c r="Z8" s="2">
        <v>51.8</v>
      </c>
      <c r="AB8" s="2" t="s">
        <v>8</v>
      </c>
      <c r="AC8" s="2">
        <v>100</v>
      </c>
      <c r="AD8" s="2">
        <v>0</v>
      </c>
      <c r="AE8" s="2">
        <v>61.7</v>
      </c>
      <c r="AF8" s="2">
        <v>0.9</v>
      </c>
      <c r="AG8" s="2">
        <v>0.22</v>
      </c>
      <c r="AH8" s="2">
        <v>0.62</v>
      </c>
      <c r="AI8" s="2">
        <v>54.2</v>
      </c>
      <c r="AK8" s="2" t="s">
        <v>8</v>
      </c>
      <c r="AL8" s="2">
        <v>100</v>
      </c>
      <c r="AM8" s="2">
        <v>0</v>
      </c>
      <c r="AN8" s="2">
        <v>63.6</v>
      </c>
      <c r="AO8" s="2">
        <v>0.91</v>
      </c>
      <c r="AP8" s="2">
        <v>0.3</v>
      </c>
      <c r="AQ8" s="2">
        <v>0.65</v>
      </c>
      <c r="AR8" s="2">
        <v>52.5</v>
      </c>
    </row>
    <row r="9" spans="1:44" x14ac:dyDescent="0.2">
      <c r="A9" s="2" t="s">
        <v>8</v>
      </c>
      <c r="B9" s="2">
        <v>100</v>
      </c>
      <c r="C9" s="2">
        <v>0</v>
      </c>
      <c r="D9" s="2">
        <v>107.5</v>
      </c>
      <c r="E9" s="2">
        <v>1.17</v>
      </c>
      <c r="F9" s="2">
        <v>0.66</v>
      </c>
      <c r="G9" s="2">
        <v>0.92</v>
      </c>
      <c r="H9" s="2">
        <v>62.9</v>
      </c>
      <c r="J9" s="2" t="s">
        <v>8</v>
      </c>
      <c r="K9" s="2">
        <v>100</v>
      </c>
      <c r="L9" s="2">
        <v>0</v>
      </c>
      <c r="M9" s="2">
        <v>120.8</v>
      </c>
      <c r="N9" s="2">
        <v>1.2</v>
      </c>
      <c r="O9" s="2">
        <v>0.55000000000000004</v>
      </c>
      <c r="P9" s="2">
        <v>0.86</v>
      </c>
      <c r="Q9" s="2">
        <v>68.400000000000006</v>
      </c>
      <c r="S9" s="2" t="s">
        <v>8</v>
      </c>
      <c r="T9" s="2">
        <v>100</v>
      </c>
      <c r="U9" s="2">
        <v>0</v>
      </c>
      <c r="V9" s="2">
        <v>113.3</v>
      </c>
      <c r="W9" s="2">
        <v>1.17</v>
      </c>
      <c r="X9" s="2">
        <v>0.57999999999999996</v>
      </c>
      <c r="Y9" s="2">
        <v>0.91</v>
      </c>
      <c r="Z9" s="2">
        <v>65.3</v>
      </c>
      <c r="AB9" s="2" t="s">
        <v>8</v>
      </c>
      <c r="AC9" s="2">
        <v>100</v>
      </c>
      <c r="AD9" s="2">
        <v>0</v>
      </c>
      <c r="AE9" s="2">
        <v>119.5</v>
      </c>
      <c r="AF9" s="2">
        <v>1.27</v>
      </c>
      <c r="AG9" s="2">
        <v>0.61</v>
      </c>
      <c r="AH9" s="2">
        <v>0.91</v>
      </c>
      <c r="AI9" s="2">
        <v>66.099999999999994</v>
      </c>
      <c r="AK9" s="2" t="s">
        <v>8</v>
      </c>
      <c r="AL9" s="2">
        <v>100</v>
      </c>
      <c r="AM9" s="2">
        <v>0</v>
      </c>
      <c r="AN9" s="2">
        <v>112.2</v>
      </c>
      <c r="AO9" s="2">
        <v>1.22</v>
      </c>
      <c r="AP9" s="2">
        <v>0.65</v>
      </c>
      <c r="AQ9" s="2">
        <v>0.95</v>
      </c>
      <c r="AR9" s="2">
        <v>61.8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181.5</v>
      </c>
      <c r="E10" s="2">
        <v>1.24</v>
      </c>
      <c r="F10" s="2">
        <v>0.74</v>
      </c>
      <c r="G10" s="2">
        <v>1</v>
      </c>
      <c r="H10" s="2">
        <v>69</v>
      </c>
      <c r="J10" s="2" t="s">
        <v>8</v>
      </c>
      <c r="K10" s="2">
        <v>100</v>
      </c>
      <c r="L10" s="2">
        <v>0</v>
      </c>
      <c r="M10" s="2">
        <v>176.1</v>
      </c>
      <c r="N10" s="2">
        <v>1.24</v>
      </c>
      <c r="O10" s="2">
        <v>0.72</v>
      </c>
      <c r="P10" s="2">
        <v>0.98</v>
      </c>
      <c r="Q10" s="2">
        <v>69.3</v>
      </c>
      <c r="S10" s="2" t="s">
        <v>8</v>
      </c>
      <c r="T10" s="2">
        <v>100</v>
      </c>
      <c r="U10" s="2">
        <v>0</v>
      </c>
      <c r="V10" s="2">
        <v>216.5</v>
      </c>
      <c r="W10" s="2">
        <v>1.24</v>
      </c>
      <c r="X10" s="2">
        <v>0.63</v>
      </c>
      <c r="Y10" s="2">
        <v>0.96</v>
      </c>
      <c r="Z10" s="2">
        <v>73.5</v>
      </c>
      <c r="AB10" s="2" t="s">
        <v>8</v>
      </c>
      <c r="AC10" s="2">
        <v>100</v>
      </c>
      <c r="AD10" s="2">
        <v>0</v>
      </c>
      <c r="AE10" s="2">
        <v>169.2</v>
      </c>
      <c r="AF10" s="2">
        <v>1.24</v>
      </c>
      <c r="AG10" s="2">
        <v>0.66</v>
      </c>
      <c r="AH10" s="2">
        <v>0.96</v>
      </c>
      <c r="AI10" s="2">
        <v>70.900000000000006</v>
      </c>
      <c r="AK10" s="2" t="s">
        <v>8</v>
      </c>
      <c r="AL10" s="2">
        <v>100</v>
      </c>
      <c r="AM10" s="2">
        <v>0</v>
      </c>
      <c r="AN10" s="2">
        <v>190.5</v>
      </c>
      <c r="AO10" s="2">
        <v>1.22</v>
      </c>
      <c r="AP10" s="2">
        <v>0.64</v>
      </c>
      <c r="AQ10" s="2">
        <v>0.96</v>
      </c>
      <c r="AR10" s="2">
        <v>70.900000000000006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0.11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0.06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0.08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0.06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0.06</v>
      </c>
      <c r="AP11" s="2">
        <v>0.01</v>
      </c>
      <c r="AQ11" s="2">
        <v>0.02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0.06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0.1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0.05</v>
      </c>
      <c r="X12" s="2">
        <v>0.01</v>
      </c>
      <c r="Y12" s="2">
        <v>0.02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0.12</v>
      </c>
      <c r="AG12" s="2">
        <v>0.01</v>
      </c>
      <c r="AH12" s="2">
        <v>0.02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0.1</v>
      </c>
      <c r="AP12" s="2">
        <v>0.02</v>
      </c>
      <c r="AQ12" s="2">
        <v>0.04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0.05</v>
      </c>
      <c r="F13" s="2">
        <v>0.01</v>
      </c>
      <c r="G13" s="2">
        <v>0.02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0.05</v>
      </c>
      <c r="O13" s="2">
        <v>0.01</v>
      </c>
      <c r="P13" s="2">
        <v>0.02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0.06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7.0000000000000007E-2</v>
      </c>
      <c r="AP13" s="2">
        <v>0.01</v>
      </c>
      <c r="AQ13" s="2">
        <v>0.03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0.05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0.01</v>
      </c>
      <c r="P14" s="2">
        <v>0.03</v>
      </c>
      <c r="Q14" s="2">
        <v>8.6999999999999993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0.1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8.6999999999999993</v>
      </c>
      <c r="AF14" s="2">
        <v>7.0000000000000007E-2</v>
      </c>
      <c r="AG14" s="2">
        <v>0.01</v>
      </c>
      <c r="AH14" s="2">
        <v>0.03</v>
      </c>
      <c r="AI14" s="2">
        <v>8.6999999999999993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0.08</v>
      </c>
      <c r="AP14" s="2">
        <v>0.01</v>
      </c>
      <c r="AQ14" s="2">
        <v>0.03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0.06</v>
      </c>
      <c r="F15" s="2">
        <v>0.01</v>
      </c>
      <c r="G15" s="2">
        <v>0.03</v>
      </c>
      <c r="H15" s="2">
        <v>17.3</v>
      </c>
      <c r="J15" s="2" t="s">
        <v>9</v>
      </c>
      <c r="K15" s="2">
        <v>100</v>
      </c>
      <c r="L15" s="2">
        <v>0</v>
      </c>
      <c r="M15" s="2">
        <v>16.7</v>
      </c>
      <c r="N15" s="2">
        <v>0.04</v>
      </c>
      <c r="O15" s="2">
        <v>0.01</v>
      </c>
      <c r="P15" s="2">
        <v>0.02</v>
      </c>
      <c r="Q15" s="2">
        <v>16.7</v>
      </c>
      <c r="S15" s="2" t="s">
        <v>9</v>
      </c>
      <c r="T15" s="2">
        <v>100</v>
      </c>
      <c r="U15" s="2">
        <v>0</v>
      </c>
      <c r="V15" s="2">
        <v>17.3</v>
      </c>
      <c r="W15" s="2">
        <v>0.06</v>
      </c>
      <c r="X15" s="2">
        <v>0.01</v>
      </c>
      <c r="Y15" s="2">
        <v>0.03</v>
      </c>
      <c r="Z15" s="2">
        <v>17.2</v>
      </c>
      <c r="AB15" s="2" t="s">
        <v>9</v>
      </c>
      <c r="AC15" s="2">
        <v>100</v>
      </c>
      <c r="AD15" s="2">
        <v>0</v>
      </c>
      <c r="AE15" s="2">
        <v>16.600000000000001</v>
      </c>
      <c r="AF15" s="2">
        <v>0.05</v>
      </c>
      <c r="AG15" s="2">
        <v>0.01</v>
      </c>
      <c r="AH15" s="2">
        <v>0.02</v>
      </c>
      <c r="AI15" s="2">
        <v>16.5</v>
      </c>
      <c r="AK15" s="2" t="s">
        <v>9</v>
      </c>
      <c r="AL15" s="2">
        <v>100</v>
      </c>
      <c r="AM15" s="2">
        <v>0</v>
      </c>
      <c r="AN15" s="2">
        <v>17.100000000000001</v>
      </c>
      <c r="AO15" s="2">
        <v>0.1</v>
      </c>
      <c r="AP15" s="2">
        <v>0.01</v>
      </c>
      <c r="AQ15" s="2">
        <v>0.03</v>
      </c>
      <c r="AR15" s="2">
        <v>17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32.700000000000003</v>
      </c>
      <c r="E16" s="2">
        <v>0.04</v>
      </c>
      <c r="F16" s="2">
        <v>0.01</v>
      </c>
      <c r="G16" s="2">
        <v>0.02</v>
      </c>
      <c r="H16" s="2">
        <v>32.5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0.1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32.799999999999997</v>
      </c>
      <c r="W16" s="2">
        <v>0.05</v>
      </c>
      <c r="X16" s="2">
        <v>0.01</v>
      </c>
      <c r="Y16" s="2">
        <v>0.02</v>
      </c>
      <c r="Z16" s="2">
        <v>32.6</v>
      </c>
      <c r="AB16" s="2" t="s">
        <v>9</v>
      </c>
      <c r="AC16" s="2">
        <v>100</v>
      </c>
      <c r="AD16" s="2">
        <v>0</v>
      </c>
      <c r="AE16" s="2">
        <v>32.799999999999997</v>
      </c>
      <c r="AF16" s="2">
        <v>0.35</v>
      </c>
      <c r="AG16" s="2">
        <v>0.02</v>
      </c>
      <c r="AH16" s="2">
        <v>0.05</v>
      </c>
      <c r="AI16" s="2">
        <v>32.6</v>
      </c>
      <c r="AK16" s="2" t="s">
        <v>9</v>
      </c>
      <c r="AL16" s="2">
        <v>100</v>
      </c>
      <c r="AM16" s="2">
        <v>0</v>
      </c>
      <c r="AN16" s="2">
        <v>33.200000000000003</v>
      </c>
      <c r="AO16" s="2">
        <v>0.09</v>
      </c>
      <c r="AP16" s="2">
        <v>0.01</v>
      </c>
      <c r="AQ16" s="2">
        <v>0.02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62.9</v>
      </c>
      <c r="E17" s="2">
        <v>0.11</v>
      </c>
      <c r="F17" s="2">
        <v>0.01</v>
      </c>
      <c r="G17" s="2">
        <v>0.03</v>
      </c>
      <c r="H17" s="2">
        <v>61.7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0.09</v>
      </c>
      <c r="O17" s="2">
        <v>0.01</v>
      </c>
      <c r="P17" s="2">
        <v>0.03</v>
      </c>
      <c r="Q17" s="2">
        <v>63.1</v>
      </c>
      <c r="S17" s="2" t="s">
        <v>9</v>
      </c>
      <c r="T17" s="2">
        <v>100</v>
      </c>
      <c r="U17" s="2">
        <v>0</v>
      </c>
      <c r="V17" s="2">
        <v>62.2</v>
      </c>
      <c r="W17" s="2">
        <v>0.14000000000000001</v>
      </c>
      <c r="X17" s="2">
        <v>0.01</v>
      </c>
      <c r="Y17" s="2">
        <v>0.03</v>
      </c>
      <c r="Z17" s="2">
        <v>61.4</v>
      </c>
      <c r="AB17" s="2" t="s">
        <v>9</v>
      </c>
      <c r="AC17" s="2">
        <v>100</v>
      </c>
      <c r="AD17" s="2">
        <v>0</v>
      </c>
      <c r="AE17" s="2">
        <v>61.9</v>
      </c>
      <c r="AF17" s="2">
        <v>0.08</v>
      </c>
      <c r="AG17" s="2">
        <v>0.01</v>
      </c>
      <c r="AH17" s="2">
        <v>0.03</v>
      </c>
      <c r="AI17" s="2">
        <v>61.2</v>
      </c>
      <c r="AK17" s="2" t="s">
        <v>9</v>
      </c>
      <c r="AL17" s="2">
        <v>100</v>
      </c>
      <c r="AM17" s="2">
        <v>0</v>
      </c>
      <c r="AN17" s="2">
        <v>60.6</v>
      </c>
      <c r="AO17" s="2">
        <v>0.12</v>
      </c>
      <c r="AP17" s="2">
        <v>0.01</v>
      </c>
      <c r="AQ17" s="2">
        <v>0.03</v>
      </c>
      <c r="AR17" s="2">
        <v>59.8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122.2</v>
      </c>
      <c r="E18" s="2">
        <v>0.23</v>
      </c>
      <c r="F18" s="2">
        <v>0.01</v>
      </c>
      <c r="G18" s="2">
        <v>0.08</v>
      </c>
      <c r="H18" s="2">
        <v>118.9</v>
      </c>
      <c r="J18" s="2" t="s">
        <v>9</v>
      </c>
      <c r="K18" s="2">
        <v>100</v>
      </c>
      <c r="L18" s="2">
        <v>0</v>
      </c>
      <c r="M18" s="2">
        <v>118.5</v>
      </c>
      <c r="N18" s="2">
        <v>0.3</v>
      </c>
      <c r="O18" s="2">
        <v>0.01</v>
      </c>
      <c r="P18" s="2">
        <v>0.11</v>
      </c>
      <c r="Q18" s="2">
        <v>115.3</v>
      </c>
      <c r="S18" s="2" t="s">
        <v>9</v>
      </c>
      <c r="T18" s="2">
        <v>100</v>
      </c>
      <c r="U18" s="2">
        <v>0</v>
      </c>
      <c r="V18" s="2">
        <v>107</v>
      </c>
      <c r="W18" s="2">
        <v>0.3</v>
      </c>
      <c r="X18" s="2">
        <v>0.01</v>
      </c>
      <c r="Y18" s="2">
        <v>0.11</v>
      </c>
      <c r="Z18" s="2">
        <v>105.5</v>
      </c>
      <c r="AB18" s="2" t="s">
        <v>9</v>
      </c>
      <c r="AC18" s="2">
        <v>100</v>
      </c>
      <c r="AD18" s="2">
        <v>0</v>
      </c>
      <c r="AE18" s="2">
        <v>105.6</v>
      </c>
      <c r="AF18" s="2">
        <v>0.28999999999999998</v>
      </c>
      <c r="AG18" s="2">
        <v>0.02</v>
      </c>
      <c r="AH18" s="2">
        <v>0.12</v>
      </c>
      <c r="AI18" s="2">
        <v>103.5</v>
      </c>
      <c r="AK18" s="2" t="s">
        <v>9</v>
      </c>
      <c r="AL18" s="2">
        <v>100</v>
      </c>
      <c r="AM18" s="2">
        <v>0</v>
      </c>
      <c r="AN18" s="2">
        <v>114</v>
      </c>
      <c r="AO18" s="2">
        <v>0.25</v>
      </c>
      <c r="AP18" s="2">
        <v>0.01</v>
      </c>
      <c r="AQ18" s="2">
        <v>0.1</v>
      </c>
      <c r="AR18" s="2">
        <v>112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186.9</v>
      </c>
      <c r="E19" s="2">
        <v>0.55000000000000004</v>
      </c>
      <c r="F19" s="2">
        <v>0.01</v>
      </c>
      <c r="G19" s="2">
        <v>0.32</v>
      </c>
      <c r="H19" s="2">
        <v>147.5</v>
      </c>
      <c r="J19" s="2" t="s">
        <v>9</v>
      </c>
      <c r="K19" s="2">
        <v>100</v>
      </c>
      <c r="L19" s="2">
        <v>0</v>
      </c>
      <c r="M19" s="2">
        <v>229.4</v>
      </c>
      <c r="N19" s="2">
        <v>0.5</v>
      </c>
      <c r="O19" s="2">
        <v>0.02</v>
      </c>
      <c r="P19" s="2">
        <v>0.3</v>
      </c>
      <c r="Q19" s="2">
        <v>162.30000000000001</v>
      </c>
      <c r="S19" s="2" t="s">
        <v>9</v>
      </c>
      <c r="T19" s="2">
        <v>100</v>
      </c>
      <c r="U19" s="2">
        <v>0</v>
      </c>
      <c r="V19" s="2">
        <v>165</v>
      </c>
      <c r="W19" s="2">
        <v>0.54</v>
      </c>
      <c r="X19" s="2">
        <v>0.01</v>
      </c>
      <c r="Y19" s="2">
        <v>0.33</v>
      </c>
      <c r="Z19" s="2">
        <v>135.5</v>
      </c>
      <c r="AB19" s="2" t="s">
        <v>9</v>
      </c>
      <c r="AC19" s="2">
        <v>100</v>
      </c>
      <c r="AD19" s="2">
        <v>0</v>
      </c>
      <c r="AE19" s="2">
        <v>176.7</v>
      </c>
      <c r="AF19" s="2">
        <v>0.56999999999999995</v>
      </c>
      <c r="AG19" s="2">
        <v>0.01</v>
      </c>
      <c r="AH19" s="2">
        <v>0.35</v>
      </c>
      <c r="AI19" s="2">
        <v>139.30000000000001</v>
      </c>
      <c r="AK19" s="2" t="s">
        <v>9</v>
      </c>
      <c r="AL19" s="2">
        <v>100</v>
      </c>
      <c r="AM19" s="2">
        <v>0</v>
      </c>
      <c r="AN19" s="2">
        <v>211.9</v>
      </c>
      <c r="AO19" s="2">
        <v>0.57999999999999996</v>
      </c>
      <c r="AP19" s="2">
        <v>0.01</v>
      </c>
      <c r="AQ19" s="2">
        <v>0.34</v>
      </c>
      <c r="AR19" s="2">
        <v>148.80000000000001</v>
      </c>
    </row>
    <row r="24" spans="1:44" x14ac:dyDescent="0.2">
      <c r="A24">
        <f>AVERAGE(E2,N2,W2,AF2,AO2)</f>
        <v>0.68400000000000005</v>
      </c>
      <c r="B24">
        <f t="shared" ref="B24:D24" si="0">AVERAGE(F2,O2,X2,AG2,AP2)</f>
        <v>0.124</v>
      </c>
      <c r="C24">
        <f t="shared" si="0"/>
        <v>0.31</v>
      </c>
      <c r="D24">
        <f t="shared" si="0"/>
        <v>1.1000000000000001</v>
      </c>
      <c r="E24">
        <f>AVERAGE((B2-C2)/100,(K2-L2)/100,(T2-U2)/100,(AC2-AD2)/100,(AL2-AM2)/100)</f>
        <v>1</v>
      </c>
    </row>
    <row r="25" spans="1:44" x14ac:dyDescent="0.2">
      <c r="A25">
        <f t="shared" ref="A25:A37" si="1">AVERAGE(E3,N3,W3,AF3,AO3)</f>
        <v>0.34199999999999997</v>
      </c>
      <c r="B25">
        <f t="shared" ref="B25:B38" si="2">AVERAGE(F3,O3,X3,AG3,AP3)</f>
        <v>7.0000000000000007E-2</v>
      </c>
      <c r="C25">
        <f t="shared" ref="C25:C38" si="3">AVERAGE(G3,P3,Y3,AH3,AQ3)</f>
        <v>0.20200000000000001</v>
      </c>
      <c r="D25">
        <f t="shared" ref="D25:D38" si="4">AVERAGE(H3,Q3,Z3,AI3,AR3)</f>
        <v>2.2000000000000002</v>
      </c>
      <c r="E25">
        <f>AVERAGE((B3-C3)/100,(K3-L3)/100,(T3-U3)/100,(AC3-AD3)/100,(AL3-AM3)/100)</f>
        <v>1</v>
      </c>
    </row>
    <row r="26" spans="1:44" x14ac:dyDescent="0.2">
      <c r="A26">
        <f t="shared" si="1"/>
        <v>0.37</v>
      </c>
      <c r="B26">
        <f t="shared" si="2"/>
        <v>8.2000000000000003E-2</v>
      </c>
      <c r="C26">
        <f t="shared" si="3"/>
        <v>0.22200000000000003</v>
      </c>
      <c r="D26">
        <f t="shared" si="4"/>
        <v>4.3600000000000003</v>
      </c>
      <c r="E26">
        <f t="shared" ref="E25:E41" si="5">AVERAGE((B4-C4)/100,(K4-L4)/100,(T4-U4)/100,(AC4-AD4)/100,(AL4-AM4)/100)</f>
        <v>1</v>
      </c>
    </row>
    <row r="27" spans="1:44" x14ac:dyDescent="0.2">
      <c r="A27">
        <f t="shared" si="1"/>
        <v>0.36399999999999999</v>
      </c>
      <c r="B27">
        <f t="shared" si="2"/>
        <v>7.0000000000000007E-2</v>
      </c>
      <c r="C27">
        <f t="shared" si="3"/>
        <v>0.188</v>
      </c>
      <c r="D27">
        <f t="shared" si="4"/>
        <v>8.6999999999999993</v>
      </c>
      <c r="E27">
        <f t="shared" si="5"/>
        <v>1</v>
      </c>
    </row>
    <row r="28" spans="1:44" x14ac:dyDescent="0.2">
      <c r="A28">
        <f t="shared" si="1"/>
        <v>0.33600000000000002</v>
      </c>
      <c r="B28">
        <f t="shared" si="2"/>
        <v>7.6000000000000012E-2</v>
      </c>
      <c r="C28">
        <f t="shared" si="3"/>
        <v>0.18600000000000003</v>
      </c>
      <c r="D28">
        <f t="shared" si="4"/>
        <v>16.899999999999999</v>
      </c>
      <c r="E28">
        <f t="shared" si="5"/>
        <v>1</v>
      </c>
    </row>
    <row r="29" spans="1:44" x14ac:dyDescent="0.2">
      <c r="A29">
        <f t="shared" si="1"/>
        <v>0.55800000000000005</v>
      </c>
      <c r="B29">
        <f t="shared" si="2"/>
        <v>7.0000000000000007E-2</v>
      </c>
      <c r="C29">
        <f t="shared" si="3"/>
        <v>0.24399999999999999</v>
      </c>
      <c r="D29">
        <f t="shared" si="4"/>
        <v>32.700000000000003</v>
      </c>
      <c r="E29">
        <f t="shared" si="5"/>
        <v>1</v>
      </c>
    </row>
    <row r="30" spans="1:44" x14ac:dyDescent="0.2">
      <c r="A30">
        <f t="shared" si="1"/>
        <v>0.80199999999999994</v>
      </c>
      <c r="B30">
        <f t="shared" si="2"/>
        <v>0.21599999999999997</v>
      </c>
      <c r="C30">
        <f t="shared" si="3"/>
        <v>0.55999999999999994</v>
      </c>
      <c r="D30">
        <f t="shared" si="4"/>
        <v>54.64</v>
      </c>
      <c r="E30">
        <f t="shared" si="5"/>
        <v>1</v>
      </c>
    </row>
    <row r="31" spans="1:44" x14ac:dyDescent="0.2">
      <c r="A31">
        <f t="shared" si="1"/>
        <v>1.206</v>
      </c>
      <c r="B31">
        <f t="shared" si="2"/>
        <v>0.61</v>
      </c>
      <c r="C31">
        <f t="shared" si="3"/>
        <v>0.90999999999999992</v>
      </c>
      <c r="D31">
        <f t="shared" si="4"/>
        <v>64.900000000000006</v>
      </c>
      <c r="E31">
        <f t="shared" si="5"/>
        <v>1</v>
      </c>
    </row>
    <row r="32" spans="1:44" x14ac:dyDescent="0.2">
      <c r="A32">
        <f t="shared" si="1"/>
        <v>1.236</v>
      </c>
      <c r="B32">
        <f t="shared" si="2"/>
        <v>0.67800000000000005</v>
      </c>
      <c r="C32">
        <f t="shared" si="3"/>
        <v>0.97199999999999986</v>
      </c>
      <c r="D32">
        <f t="shared" si="4"/>
        <v>70.72</v>
      </c>
      <c r="E32">
        <f t="shared" si="5"/>
        <v>1</v>
      </c>
    </row>
    <row r="33" spans="1:5" x14ac:dyDescent="0.2">
      <c r="A33">
        <f t="shared" si="1"/>
        <v>7.3999999999999996E-2</v>
      </c>
      <c r="B33">
        <f t="shared" si="2"/>
        <v>0.01</v>
      </c>
      <c r="C33">
        <f t="shared" si="3"/>
        <v>2.6000000000000002E-2</v>
      </c>
      <c r="D33">
        <f t="shared" si="4"/>
        <v>1.1000000000000001</v>
      </c>
      <c r="E33">
        <f t="shared" si="5"/>
        <v>1</v>
      </c>
    </row>
    <row r="34" spans="1:5" x14ac:dyDescent="0.2">
      <c r="A34">
        <f t="shared" si="1"/>
        <v>8.6000000000000007E-2</v>
      </c>
      <c r="B34">
        <f t="shared" si="2"/>
        <v>1.2E-2</v>
      </c>
      <c r="C34">
        <f t="shared" si="3"/>
        <v>2.8000000000000004E-2</v>
      </c>
      <c r="D34">
        <f t="shared" si="4"/>
        <v>2.2000000000000002</v>
      </c>
      <c r="E34">
        <f>AVERAGE((B12-C12)/100,(K12-L12)/100,(T12-U12)/100,(AC12-AD12)/100,(AL12-AM12)/100)</f>
        <v>1</v>
      </c>
    </row>
    <row r="35" spans="1:5" x14ac:dyDescent="0.2">
      <c r="A35">
        <f t="shared" si="1"/>
        <v>5.6000000000000008E-2</v>
      </c>
      <c r="B35">
        <f t="shared" si="2"/>
        <v>0.01</v>
      </c>
      <c r="C35">
        <f t="shared" si="3"/>
        <v>2.4E-2</v>
      </c>
      <c r="D35">
        <f t="shared" si="4"/>
        <v>4.4000000000000004</v>
      </c>
      <c r="E35">
        <f t="shared" si="5"/>
        <v>1</v>
      </c>
    </row>
    <row r="36" spans="1:5" x14ac:dyDescent="0.2">
      <c r="A36">
        <f t="shared" si="1"/>
        <v>7.400000000000001E-2</v>
      </c>
      <c r="B36">
        <f t="shared" si="2"/>
        <v>0.01</v>
      </c>
      <c r="C36">
        <f t="shared" si="3"/>
        <v>2.8000000000000004E-2</v>
      </c>
      <c r="D36">
        <f t="shared" si="4"/>
        <v>8.76</v>
      </c>
      <c r="E36">
        <f t="shared" si="5"/>
        <v>1</v>
      </c>
    </row>
    <row r="37" spans="1:5" x14ac:dyDescent="0.2">
      <c r="A37">
        <f t="shared" si="1"/>
        <v>6.2000000000000013E-2</v>
      </c>
      <c r="B37">
        <f t="shared" si="2"/>
        <v>0.01</v>
      </c>
      <c r="C37">
        <f t="shared" si="3"/>
        <v>2.6000000000000002E-2</v>
      </c>
      <c r="D37">
        <f t="shared" si="4"/>
        <v>16.940000000000001</v>
      </c>
      <c r="E37">
        <f t="shared" si="5"/>
        <v>1</v>
      </c>
    </row>
    <row r="38" spans="1:5" x14ac:dyDescent="0.2">
      <c r="A38">
        <f>AVERAGE(E16,N16,W16,AF16,AO16)</f>
        <v>0.126</v>
      </c>
      <c r="B38">
        <f t="shared" si="2"/>
        <v>1.2E-2</v>
      </c>
      <c r="C38">
        <f t="shared" si="3"/>
        <v>2.6000000000000002E-2</v>
      </c>
      <c r="D38">
        <f t="shared" si="4"/>
        <v>32.559999999999995</v>
      </c>
      <c r="E38">
        <f t="shared" si="5"/>
        <v>1</v>
      </c>
    </row>
    <row r="39" spans="1:5" x14ac:dyDescent="0.2">
      <c r="A39">
        <f t="shared" ref="A39:A40" si="6">AVERAGE(E17,N17,W17,AF17,AO17)</f>
        <v>0.10800000000000001</v>
      </c>
      <c r="B39">
        <f t="shared" ref="B39:B41" si="7">AVERAGE(F17,O17,X17,AG17,AP17)</f>
        <v>0.01</v>
      </c>
      <c r="C39">
        <f t="shared" ref="C39:C41" si="8">AVERAGE(G17,P17,Y17,AH17,AQ17)</f>
        <v>0.03</v>
      </c>
      <c r="D39">
        <f t="shared" ref="D39:D41" si="9">AVERAGE(H17,Q17,Z17,AI17,AR17)</f>
        <v>61.440000000000012</v>
      </c>
      <c r="E39">
        <f t="shared" si="5"/>
        <v>1</v>
      </c>
    </row>
    <row r="40" spans="1:5" x14ac:dyDescent="0.2">
      <c r="A40">
        <f t="shared" si="6"/>
        <v>0.27400000000000002</v>
      </c>
      <c r="B40">
        <f t="shared" si="7"/>
        <v>1.2E-2</v>
      </c>
      <c r="C40">
        <f t="shared" si="8"/>
        <v>0.10400000000000001</v>
      </c>
      <c r="D40">
        <f t="shared" si="9"/>
        <v>111.04</v>
      </c>
      <c r="E40">
        <f t="shared" si="5"/>
        <v>1</v>
      </c>
    </row>
    <row r="41" spans="1:5" x14ac:dyDescent="0.2">
      <c r="A41">
        <f>AVERAGE(E19,N19,W19,AF19,AO19)</f>
        <v>0.54800000000000004</v>
      </c>
      <c r="B41">
        <f t="shared" si="7"/>
        <v>1.2E-2</v>
      </c>
      <c r="C41">
        <f t="shared" si="8"/>
        <v>0.32799999999999996</v>
      </c>
      <c r="D41">
        <f t="shared" si="9"/>
        <v>146.68</v>
      </c>
      <c r="E41">
        <f t="shared" si="5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596-40A1-D54F-B4C6-D9D582D63754}">
  <dimension ref="A1:AR41"/>
  <sheetViews>
    <sheetView topLeftCell="L1" workbookViewId="0">
      <selection activeCell="J10" sqref="J10:L10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0.4</v>
      </c>
      <c r="E2" s="2">
        <v>1.3</v>
      </c>
      <c r="F2" s="2">
        <v>0.1</v>
      </c>
      <c r="G2" s="2">
        <v>0.34</v>
      </c>
      <c r="H2" s="2">
        <v>0.4</v>
      </c>
      <c r="J2" s="2" t="s">
        <v>8</v>
      </c>
      <c r="K2" s="2">
        <v>100</v>
      </c>
      <c r="L2" s="2">
        <v>0</v>
      </c>
      <c r="M2" s="2">
        <v>0.4</v>
      </c>
      <c r="N2" s="2">
        <v>0.56000000000000005</v>
      </c>
      <c r="O2" s="2">
        <v>0.09</v>
      </c>
      <c r="P2" s="2">
        <v>0.34</v>
      </c>
      <c r="Q2" s="2">
        <v>0.4</v>
      </c>
      <c r="S2" s="2" t="s">
        <v>8</v>
      </c>
      <c r="T2" s="2">
        <v>100</v>
      </c>
      <c r="U2" s="2">
        <v>0</v>
      </c>
      <c r="V2" s="2">
        <v>0.4</v>
      </c>
      <c r="W2" s="2">
        <v>0.63</v>
      </c>
      <c r="X2" s="2">
        <v>0.13</v>
      </c>
      <c r="Y2" s="2">
        <v>0.28999999999999998</v>
      </c>
      <c r="Z2" s="2">
        <v>0.4</v>
      </c>
      <c r="AB2" s="2" t="s">
        <v>8</v>
      </c>
      <c r="AC2" s="2">
        <v>100</v>
      </c>
      <c r="AD2" s="2">
        <v>0</v>
      </c>
      <c r="AE2" s="2">
        <v>0.4</v>
      </c>
      <c r="AF2" s="2">
        <v>0.61</v>
      </c>
      <c r="AG2" s="2">
        <v>0.1</v>
      </c>
      <c r="AH2" s="2">
        <v>0.28999999999999998</v>
      </c>
      <c r="AI2" s="2">
        <v>0.4</v>
      </c>
      <c r="AK2" s="2" t="s">
        <v>8</v>
      </c>
      <c r="AL2" s="2">
        <v>100</v>
      </c>
      <c r="AM2" s="2">
        <v>0</v>
      </c>
      <c r="AN2" s="2">
        <v>0.4</v>
      </c>
      <c r="AO2" s="2">
        <v>0.61</v>
      </c>
      <c r="AP2" s="2">
        <v>0.14000000000000001</v>
      </c>
      <c r="AQ2" s="2">
        <v>0.28000000000000003</v>
      </c>
      <c r="AR2" s="2">
        <v>0.4</v>
      </c>
    </row>
    <row r="3" spans="1:44" x14ac:dyDescent="0.2">
      <c r="A3" s="2" t="s">
        <v>8</v>
      </c>
      <c r="B3" s="2">
        <v>100</v>
      </c>
      <c r="C3" s="2">
        <v>0</v>
      </c>
      <c r="D3" s="2">
        <v>0.9</v>
      </c>
      <c r="E3" s="2">
        <v>0.51</v>
      </c>
      <c r="F3" s="2">
        <v>0.17</v>
      </c>
      <c r="G3" s="2">
        <v>0.3</v>
      </c>
      <c r="H3" s="2">
        <v>0.9</v>
      </c>
      <c r="J3" s="2" t="s">
        <v>8</v>
      </c>
      <c r="K3" s="2">
        <v>100</v>
      </c>
      <c r="L3" s="2">
        <v>0</v>
      </c>
      <c r="M3" s="2">
        <v>0.9</v>
      </c>
      <c r="N3" s="2">
        <v>0.66</v>
      </c>
      <c r="O3" s="2">
        <v>0.14000000000000001</v>
      </c>
      <c r="P3" s="2">
        <v>0.3</v>
      </c>
      <c r="Q3" s="2">
        <v>0.9</v>
      </c>
      <c r="S3" s="2" t="s">
        <v>8</v>
      </c>
      <c r="T3" s="2">
        <v>100</v>
      </c>
      <c r="U3" s="2">
        <v>0</v>
      </c>
      <c r="V3" s="2">
        <v>0.9</v>
      </c>
      <c r="W3" s="2">
        <v>0.49</v>
      </c>
      <c r="X3" s="2">
        <v>0.18</v>
      </c>
      <c r="Y3" s="2">
        <v>0.33</v>
      </c>
      <c r="Z3" s="2">
        <v>0.9</v>
      </c>
      <c r="AB3" s="2" t="s">
        <v>8</v>
      </c>
      <c r="AC3" s="2">
        <v>100</v>
      </c>
      <c r="AD3" s="2">
        <v>0</v>
      </c>
      <c r="AE3" s="2">
        <v>0.9</v>
      </c>
      <c r="AF3" s="2">
        <v>0.47</v>
      </c>
      <c r="AG3" s="2">
        <v>0.17</v>
      </c>
      <c r="AH3" s="2">
        <v>0.31</v>
      </c>
      <c r="AI3" s="2">
        <v>0.9</v>
      </c>
      <c r="AK3" s="2" t="s">
        <v>8</v>
      </c>
      <c r="AL3" s="2">
        <v>100</v>
      </c>
      <c r="AM3" s="2">
        <v>0</v>
      </c>
      <c r="AN3" s="2">
        <v>0.9</v>
      </c>
      <c r="AO3" s="2">
        <v>0.52</v>
      </c>
      <c r="AP3" s="2">
        <v>0.09</v>
      </c>
      <c r="AQ3" s="2">
        <v>0.3</v>
      </c>
      <c r="AR3" s="2">
        <v>0.9</v>
      </c>
    </row>
    <row r="4" spans="1:44" x14ac:dyDescent="0.2">
      <c r="A4" s="2" t="s">
        <v>8</v>
      </c>
      <c r="B4" s="2">
        <v>98</v>
      </c>
      <c r="C4" s="2">
        <v>2</v>
      </c>
      <c r="D4" s="2">
        <v>1.8</v>
      </c>
      <c r="E4" s="2">
        <v>0.45</v>
      </c>
      <c r="F4" s="2">
        <v>0.16</v>
      </c>
      <c r="G4" s="2">
        <v>0.3</v>
      </c>
      <c r="H4" s="2">
        <v>1</v>
      </c>
      <c r="J4" s="2" t="s">
        <v>8</v>
      </c>
      <c r="K4" s="2">
        <v>100</v>
      </c>
      <c r="L4" s="2">
        <v>0</v>
      </c>
      <c r="M4" s="2">
        <v>1.8</v>
      </c>
      <c r="N4" s="2">
        <v>0.42</v>
      </c>
      <c r="O4" s="2">
        <v>0.09</v>
      </c>
      <c r="P4" s="2">
        <v>0.25</v>
      </c>
      <c r="Q4" s="2">
        <v>1.8</v>
      </c>
      <c r="S4" s="2" t="s">
        <v>8</v>
      </c>
      <c r="T4" s="2">
        <v>100</v>
      </c>
      <c r="U4" s="2">
        <v>0</v>
      </c>
      <c r="V4" s="2">
        <v>1.8</v>
      </c>
      <c r="W4" s="2">
        <v>1.4</v>
      </c>
      <c r="X4" s="2">
        <v>0.12</v>
      </c>
      <c r="Y4" s="2">
        <v>0.44</v>
      </c>
      <c r="Z4" s="2">
        <v>1.8</v>
      </c>
      <c r="AB4" s="2" t="s">
        <v>8</v>
      </c>
      <c r="AC4" s="2">
        <v>100</v>
      </c>
      <c r="AD4" s="2">
        <v>0</v>
      </c>
      <c r="AE4" s="2">
        <v>1.8</v>
      </c>
      <c r="AF4" s="2">
        <v>0.46</v>
      </c>
      <c r="AG4" s="2">
        <v>0.14000000000000001</v>
      </c>
      <c r="AH4" s="2">
        <v>0.3</v>
      </c>
      <c r="AI4" s="2">
        <v>1.8</v>
      </c>
      <c r="AK4" s="2" t="s">
        <v>8</v>
      </c>
      <c r="AL4" s="2">
        <v>100</v>
      </c>
      <c r="AM4" s="2">
        <v>0</v>
      </c>
      <c r="AN4" s="2">
        <v>1.8</v>
      </c>
      <c r="AO4" s="2">
        <v>0.49</v>
      </c>
      <c r="AP4" s="2">
        <v>0.15</v>
      </c>
      <c r="AQ4" s="2">
        <v>0.3</v>
      </c>
      <c r="AR4" s="2">
        <v>1.8</v>
      </c>
    </row>
    <row r="5" spans="1:44" x14ac:dyDescent="0.2">
      <c r="A5" s="2" t="s">
        <v>8</v>
      </c>
      <c r="B5" s="2">
        <v>100</v>
      </c>
      <c r="C5" s="2">
        <v>0</v>
      </c>
      <c r="D5" s="2">
        <v>3.5</v>
      </c>
      <c r="E5" s="2">
        <v>0.53</v>
      </c>
      <c r="F5" s="2">
        <v>0.13</v>
      </c>
      <c r="G5" s="2">
        <v>0.28999999999999998</v>
      </c>
      <c r="H5" s="2">
        <v>3.5</v>
      </c>
      <c r="J5" s="2" t="s">
        <v>8</v>
      </c>
      <c r="K5" s="2">
        <v>100</v>
      </c>
      <c r="L5" s="2">
        <v>0</v>
      </c>
      <c r="M5" s="2">
        <v>3.5</v>
      </c>
      <c r="N5" s="2">
        <v>0.5</v>
      </c>
      <c r="O5" s="2">
        <v>0.13</v>
      </c>
      <c r="P5" s="2">
        <v>0.3</v>
      </c>
      <c r="Q5" s="2">
        <v>3.5</v>
      </c>
      <c r="S5" s="2" t="s">
        <v>8</v>
      </c>
      <c r="T5" s="2">
        <v>100</v>
      </c>
      <c r="U5" s="2">
        <v>0</v>
      </c>
      <c r="V5" s="2">
        <v>3.6</v>
      </c>
      <c r="W5" s="2">
        <v>0.48</v>
      </c>
      <c r="X5" s="2">
        <v>0.14000000000000001</v>
      </c>
      <c r="Y5" s="2">
        <v>0.28999999999999998</v>
      </c>
      <c r="Z5" s="2">
        <v>3.5</v>
      </c>
      <c r="AB5" s="2" t="s">
        <v>8</v>
      </c>
      <c r="AC5" s="2">
        <v>100</v>
      </c>
      <c r="AD5" s="2">
        <v>0</v>
      </c>
      <c r="AE5" s="2">
        <v>3.5</v>
      </c>
      <c r="AF5" s="2">
        <v>0.5</v>
      </c>
      <c r="AG5" s="2">
        <v>0.15</v>
      </c>
      <c r="AH5" s="2">
        <v>0.28000000000000003</v>
      </c>
      <c r="AI5" s="2">
        <v>3.5</v>
      </c>
      <c r="AK5" s="2" t="s">
        <v>8</v>
      </c>
      <c r="AL5" s="2">
        <v>100</v>
      </c>
      <c r="AM5" s="2">
        <v>0</v>
      </c>
      <c r="AN5" s="2">
        <v>3.5</v>
      </c>
      <c r="AO5" s="2">
        <v>0.49</v>
      </c>
      <c r="AP5" s="2">
        <v>7.0000000000000007E-2</v>
      </c>
      <c r="AQ5" s="2">
        <v>0.27</v>
      </c>
      <c r="AR5" s="2">
        <v>3.5</v>
      </c>
    </row>
    <row r="6" spans="1:44" x14ac:dyDescent="0.2">
      <c r="A6" s="2" t="s">
        <v>8</v>
      </c>
      <c r="B6" s="2">
        <v>100</v>
      </c>
      <c r="C6" s="2">
        <v>0</v>
      </c>
      <c r="D6" s="2">
        <v>7</v>
      </c>
      <c r="E6" s="2">
        <v>0.42</v>
      </c>
      <c r="F6" s="2">
        <v>0.13</v>
      </c>
      <c r="G6" s="2">
        <v>0.28000000000000003</v>
      </c>
      <c r="H6" s="2">
        <v>6.8</v>
      </c>
      <c r="J6" s="2" t="s">
        <v>8</v>
      </c>
      <c r="K6" s="2">
        <v>100</v>
      </c>
      <c r="L6" s="2">
        <v>0</v>
      </c>
      <c r="M6" s="2">
        <v>7.1</v>
      </c>
      <c r="N6" s="2">
        <v>0.42</v>
      </c>
      <c r="O6" s="2">
        <v>0.15</v>
      </c>
      <c r="P6" s="2">
        <v>0.28000000000000003</v>
      </c>
      <c r="Q6" s="2">
        <v>7</v>
      </c>
      <c r="S6" s="2" t="s">
        <v>8</v>
      </c>
      <c r="T6" s="2">
        <v>100</v>
      </c>
      <c r="U6" s="2">
        <v>0</v>
      </c>
      <c r="V6" s="2">
        <v>7</v>
      </c>
      <c r="W6" s="2">
        <v>0.46</v>
      </c>
      <c r="X6" s="2">
        <v>0.14000000000000001</v>
      </c>
      <c r="Y6" s="2">
        <v>0.3</v>
      </c>
      <c r="Z6" s="2">
        <v>6.9</v>
      </c>
      <c r="AB6" s="2" t="s">
        <v>8</v>
      </c>
      <c r="AC6" s="2">
        <v>100</v>
      </c>
      <c r="AD6" s="2">
        <v>0</v>
      </c>
      <c r="AE6" s="2">
        <v>7</v>
      </c>
      <c r="AF6" s="2">
        <v>0.43</v>
      </c>
      <c r="AG6" s="2">
        <v>0.15</v>
      </c>
      <c r="AH6" s="2">
        <v>0.3</v>
      </c>
      <c r="AI6" s="2">
        <v>6.8</v>
      </c>
      <c r="AK6" s="2" t="s">
        <v>8</v>
      </c>
      <c r="AL6" s="2">
        <v>100</v>
      </c>
      <c r="AM6" s="2">
        <v>0</v>
      </c>
      <c r="AN6" s="2">
        <v>7.1</v>
      </c>
      <c r="AO6" s="2">
        <v>0.47</v>
      </c>
      <c r="AP6" s="2">
        <v>0.12</v>
      </c>
      <c r="AQ6" s="2">
        <v>0.28999999999999998</v>
      </c>
      <c r="AR6" s="2">
        <v>7</v>
      </c>
    </row>
    <row r="7" spans="1:44" x14ac:dyDescent="0.2">
      <c r="A7" s="2" t="s">
        <v>8</v>
      </c>
      <c r="B7" s="2">
        <v>100</v>
      </c>
      <c r="C7" s="2">
        <v>0</v>
      </c>
      <c r="D7" s="2">
        <v>14.2</v>
      </c>
      <c r="E7" s="2">
        <v>0.56999999999999995</v>
      </c>
      <c r="F7" s="2">
        <v>0.14000000000000001</v>
      </c>
      <c r="G7" s="2">
        <v>0.31</v>
      </c>
      <c r="H7" s="2">
        <v>13.6</v>
      </c>
      <c r="J7" s="2" t="s">
        <v>8</v>
      </c>
      <c r="K7" s="2">
        <v>100</v>
      </c>
      <c r="L7" s="2">
        <v>0</v>
      </c>
      <c r="M7" s="2">
        <v>13.7</v>
      </c>
      <c r="N7" s="2">
        <v>0.44</v>
      </c>
      <c r="O7" s="2">
        <v>0.08</v>
      </c>
      <c r="P7" s="2">
        <v>0.27</v>
      </c>
      <c r="Q7" s="2">
        <v>13.2</v>
      </c>
      <c r="S7" s="2" t="s">
        <v>8</v>
      </c>
      <c r="T7" s="2">
        <v>100</v>
      </c>
      <c r="U7" s="2">
        <v>0</v>
      </c>
      <c r="V7" s="2">
        <v>13.7</v>
      </c>
      <c r="W7" s="2">
        <v>0.63</v>
      </c>
      <c r="X7" s="2">
        <v>0.11</v>
      </c>
      <c r="Y7" s="2">
        <v>0.26</v>
      </c>
      <c r="Z7" s="2">
        <v>13.2</v>
      </c>
      <c r="AB7" s="2" t="s">
        <v>8</v>
      </c>
      <c r="AC7" s="2">
        <v>100</v>
      </c>
      <c r="AD7" s="2">
        <v>0</v>
      </c>
      <c r="AE7" s="2">
        <v>13.8</v>
      </c>
      <c r="AF7" s="2">
        <v>1.54</v>
      </c>
      <c r="AG7" s="2">
        <v>0.09</v>
      </c>
      <c r="AH7" s="2">
        <v>0.64</v>
      </c>
      <c r="AI7" s="2">
        <v>13.3</v>
      </c>
      <c r="AK7" s="2" t="s">
        <v>8</v>
      </c>
      <c r="AL7" s="2">
        <v>100</v>
      </c>
      <c r="AM7" s="2">
        <v>0</v>
      </c>
      <c r="AN7" s="2">
        <v>13.9</v>
      </c>
      <c r="AO7" s="2">
        <v>0.54</v>
      </c>
      <c r="AP7" s="2">
        <v>0.08</v>
      </c>
      <c r="AQ7" s="2">
        <v>0.28999999999999998</v>
      </c>
      <c r="AR7" s="2">
        <v>13.4</v>
      </c>
    </row>
    <row r="8" spans="1:44" x14ac:dyDescent="0.2">
      <c r="A8" s="2" t="s">
        <v>8</v>
      </c>
      <c r="B8" s="2">
        <v>100</v>
      </c>
      <c r="C8" s="2">
        <v>0</v>
      </c>
      <c r="D8" s="2">
        <v>26.8</v>
      </c>
      <c r="E8" s="2">
        <v>0.89</v>
      </c>
      <c r="F8" s="2">
        <v>0.06</v>
      </c>
      <c r="G8" s="2">
        <v>0.6</v>
      </c>
      <c r="H8" s="2">
        <v>24.8</v>
      </c>
      <c r="J8" s="2" t="s">
        <v>8</v>
      </c>
      <c r="K8" s="2">
        <v>100</v>
      </c>
      <c r="L8" s="2">
        <v>0</v>
      </c>
      <c r="M8" s="2">
        <v>26.8</v>
      </c>
      <c r="N8" s="2">
        <v>0.63</v>
      </c>
      <c r="O8" s="2">
        <v>0.05</v>
      </c>
      <c r="P8" s="2">
        <v>0.4</v>
      </c>
      <c r="Q8" s="2">
        <v>24.8</v>
      </c>
      <c r="S8" s="2" t="s">
        <v>8</v>
      </c>
      <c r="T8" s="2">
        <v>100</v>
      </c>
      <c r="U8" s="2">
        <v>0</v>
      </c>
      <c r="V8" s="2">
        <v>28.4</v>
      </c>
      <c r="W8" s="2">
        <v>1.02</v>
      </c>
      <c r="X8" s="2">
        <v>0.05</v>
      </c>
      <c r="Y8" s="2">
        <v>0.61</v>
      </c>
      <c r="Z8" s="2">
        <v>26.2</v>
      </c>
      <c r="AB8" s="2" t="s">
        <v>8</v>
      </c>
      <c r="AC8" s="2">
        <v>100</v>
      </c>
      <c r="AD8" s="2">
        <v>0</v>
      </c>
      <c r="AE8" s="2">
        <v>27.2</v>
      </c>
      <c r="AF8" s="2">
        <v>0.88</v>
      </c>
      <c r="AG8" s="2">
        <v>0.06</v>
      </c>
      <c r="AH8" s="2">
        <v>0.59</v>
      </c>
      <c r="AI8" s="2">
        <v>25.2</v>
      </c>
      <c r="AK8" s="2" t="s">
        <v>8</v>
      </c>
      <c r="AL8" s="2">
        <v>100</v>
      </c>
      <c r="AM8" s="2">
        <v>0</v>
      </c>
      <c r="AN8" s="2">
        <v>26.9</v>
      </c>
      <c r="AO8" s="2">
        <v>0.98</v>
      </c>
      <c r="AP8" s="2">
        <v>0.06</v>
      </c>
      <c r="AQ8" s="2">
        <v>0.6</v>
      </c>
      <c r="AR8" s="2">
        <v>24.9</v>
      </c>
    </row>
    <row r="9" spans="1:44" x14ac:dyDescent="0.2">
      <c r="A9" s="2" t="s">
        <v>8</v>
      </c>
      <c r="B9" s="2">
        <v>100</v>
      </c>
      <c r="C9" s="2">
        <v>0</v>
      </c>
      <c r="D9" s="2">
        <v>52.2</v>
      </c>
      <c r="E9" s="2">
        <v>1.07</v>
      </c>
      <c r="F9" s="2">
        <v>7.0000000000000007E-2</v>
      </c>
      <c r="G9" s="2">
        <v>0.82</v>
      </c>
      <c r="H9" s="2">
        <v>50.3</v>
      </c>
      <c r="J9" s="2" t="s">
        <v>8</v>
      </c>
      <c r="K9" s="2">
        <v>100</v>
      </c>
      <c r="L9" s="2">
        <v>0</v>
      </c>
      <c r="M9" s="2">
        <v>51.4</v>
      </c>
      <c r="N9" s="2">
        <v>1.1200000000000001</v>
      </c>
      <c r="O9" s="2">
        <v>7.0000000000000007E-2</v>
      </c>
      <c r="P9" s="2">
        <v>0.88</v>
      </c>
      <c r="Q9" s="2">
        <v>44.6</v>
      </c>
      <c r="S9" s="2" t="s">
        <v>8</v>
      </c>
      <c r="T9" s="2">
        <v>100</v>
      </c>
      <c r="U9" s="2">
        <v>0</v>
      </c>
      <c r="V9" s="2">
        <v>53.2</v>
      </c>
      <c r="W9" s="2">
        <v>1.23</v>
      </c>
      <c r="X9" s="2">
        <v>0.06</v>
      </c>
      <c r="Y9" s="2">
        <v>0.86</v>
      </c>
      <c r="Z9" s="2">
        <v>51.6</v>
      </c>
      <c r="AB9" s="2" t="s">
        <v>8</v>
      </c>
      <c r="AC9" s="2">
        <v>100</v>
      </c>
      <c r="AD9" s="2">
        <v>0</v>
      </c>
      <c r="AE9" s="2">
        <v>56.9</v>
      </c>
      <c r="AF9" s="2">
        <v>1.22</v>
      </c>
      <c r="AG9" s="2">
        <v>0.2</v>
      </c>
      <c r="AH9" s="2">
        <v>0.95</v>
      </c>
      <c r="AI9" s="2">
        <v>50.7</v>
      </c>
      <c r="AK9" s="2" t="s">
        <v>8</v>
      </c>
      <c r="AL9" s="2">
        <v>100</v>
      </c>
      <c r="AM9" s="2">
        <v>0</v>
      </c>
      <c r="AN9" s="2">
        <v>48</v>
      </c>
      <c r="AO9" s="2">
        <v>1.1599999999999999</v>
      </c>
      <c r="AP9" s="2">
        <v>7.0000000000000007E-2</v>
      </c>
      <c r="AQ9" s="2">
        <v>0.88</v>
      </c>
      <c r="AR9" s="2">
        <v>41.8</v>
      </c>
    </row>
    <row r="10" spans="1:44" x14ac:dyDescent="0.2">
      <c r="A10" s="2" t="s">
        <v>8</v>
      </c>
      <c r="B10" s="2">
        <v>100</v>
      </c>
      <c r="C10" s="2">
        <v>0</v>
      </c>
      <c r="D10" s="2">
        <v>96.3</v>
      </c>
      <c r="E10" s="2">
        <v>1.38</v>
      </c>
      <c r="F10" s="2">
        <v>0.56999999999999995</v>
      </c>
      <c r="G10" s="2">
        <v>1.08</v>
      </c>
      <c r="H10" s="2">
        <v>62.2</v>
      </c>
      <c r="J10" s="23" t="s">
        <v>8</v>
      </c>
      <c r="K10" s="23">
        <v>94</v>
      </c>
      <c r="L10" s="23">
        <v>6</v>
      </c>
      <c r="M10" s="2">
        <v>83.8</v>
      </c>
      <c r="N10" s="2">
        <v>1.25</v>
      </c>
      <c r="O10" s="2">
        <v>0.36</v>
      </c>
      <c r="P10" s="2">
        <v>0.96</v>
      </c>
      <c r="Q10" s="2">
        <v>0.9</v>
      </c>
      <c r="S10" s="2" t="s">
        <v>8</v>
      </c>
      <c r="T10" s="2">
        <v>100</v>
      </c>
      <c r="U10" s="2">
        <v>0</v>
      </c>
      <c r="V10" s="2">
        <v>88</v>
      </c>
      <c r="W10" s="2">
        <v>1.35</v>
      </c>
      <c r="X10" s="2">
        <v>0.46</v>
      </c>
      <c r="Y10" s="2">
        <v>1.05</v>
      </c>
      <c r="Z10" s="2">
        <v>62.7</v>
      </c>
      <c r="AB10" s="2" t="s">
        <v>8</v>
      </c>
      <c r="AC10" s="2">
        <v>100</v>
      </c>
      <c r="AD10" s="2">
        <v>0</v>
      </c>
      <c r="AE10" s="2">
        <v>99.7</v>
      </c>
      <c r="AF10" s="2">
        <v>1.32</v>
      </c>
      <c r="AG10" s="2">
        <v>0.52</v>
      </c>
      <c r="AH10" s="2">
        <v>1.01</v>
      </c>
      <c r="AI10" s="2">
        <v>63.2</v>
      </c>
      <c r="AK10" s="2" t="s">
        <v>8</v>
      </c>
      <c r="AL10" s="2">
        <v>100</v>
      </c>
      <c r="AM10" s="2">
        <v>0</v>
      </c>
      <c r="AN10" s="2">
        <v>106.5</v>
      </c>
      <c r="AO10" s="2">
        <v>1.3</v>
      </c>
      <c r="AP10" s="2">
        <v>0.49</v>
      </c>
      <c r="AQ10" s="2">
        <v>0.98</v>
      </c>
      <c r="AR10" s="2">
        <v>63.7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0.4</v>
      </c>
      <c r="E11" s="2">
        <v>0.09</v>
      </c>
      <c r="F11" s="2">
        <v>0.01</v>
      </c>
      <c r="G11" s="2">
        <v>0.03</v>
      </c>
      <c r="H11" s="2">
        <v>0.4</v>
      </c>
      <c r="J11" s="2" t="s">
        <v>9</v>
      </c>
      <c r="K11" s="2">
        <v>100</v>
      </c>
      <c r="L11" s="2">
        <v>0</v>
      </c>
      <c r="M11" s="2">
        <v>0.4</v>
      </c>
      <c r="N11" s="2">
        <v>0.17</v>
      </c>
      <c r="O11" s="2">
        <v>0.01</v>
      </c>
      <c r="P11" s="2">
        <v>0.03</v>
      </c>
      <c r="Q11" s="2">
        <v>0.4</v>
      </c>
      <c r="S11" s="2" t="s">
        <v>9</v>
      </c>
      <c r="T11" s="2">
        <v>100</v>
      </c>
      <c r="U11" s="2">
        <v>0</v>
      </c>
      <c r="V11" s="2">
        <v>0.4</v>
      </c>
      <c r="W11" s="2">
        <v>0.31</v>
      </c>
      <c r="X11" s="2">
        <v>0.01</v>
      </c>
      <c r="Y11" s="2">
        <v>0.03</v>
      </c>
      <c r="Z11" s="2">
        <v>0.4</v>
      </c>
      <c r="AB11" s="2" t="s">
        <v>9</v>
      </c>
      <c r="AC11" s="2">
        <v>100</v>
      </c>
      <c r="AD11" s="2">
        <v>0</v>
      </c>
      <c r="AE11" s="2">
        <v>0.4</v>
      </c>
      <c r="AF11" s="2">
        <v>0.13</v>
      </c>
      <c r="AG11" s="2">
        <v>0.01</v>
      </c>
      <c r="AH11" s="2">
        <v>0.03</v>
      </c>
      <c r="AI11" s="2">
        <v>0.4</v>
      </c>
      <c r="AK11" s="2" t="s">
        <v>9</v>
      </c>
      <c r="AL11" s="2">
        <v>100</v>
      </c>
      <c r="AM11" s="2">
        <v>0</v>
      </c>
      <c r="AN11" s="2">
        <v>0.4</v>
      </c>
      <c r="AO11" s="2">
        <v>0.12</v>
      </c>
      <c r="AP11" s="2">
        <v>0.01</v>
      </c>
      <c r="AQ11" s="2">
        <v>0.03</v>
      </c>
      <c r="AR11" s="2">
        <v>0.4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0.9</v>
      </c>
      <c r="E12" s="2">
        <v>0.1</v>
      </c>
      <c r="F12" s="2">
        <v>0.01</v>
      </c>
      <c r="G12" s="2">
        <v>0.03</v>
      </c>
      <c r="H12" s="2">
        <v>0.9</v>
      </c>
      <c r="J12" s="2" t="s">
        <v>9</v>
      </c>
      <c r="K12" s="2">
        <v>100</v>
      </c>
      <c r="L12" s="2">
        <v>0</v>
      </c>
      <c r="M12" s="2">
        <v>0.9</v>
      </c>
      <c r="N12" s="2">
        <v>0.14000000000000001</v>
      </c>
      <c r="O12" s="2">
        <v>0.01</v>
      </c>
      <c r="P12" s="2">
        <v>0.03</v>
      </c>
      <c r="Q12" s="2">
        <v>0.9</v>
      </c>
      <c r="S12" s="2" t="s">
        <v>9</v>
      </c>
      <c r="T12" s="2">
        <v>100</v>
      </c>
      <c r="U12" s="2">
        <v>0</v>
      </c>
      <c r="V12" s="2">
        <v>0.9</v>
      </c>
      <c r="W12" s="2">
        <v>0.13</v>
      </c>
      <c r="X12" s="2">
        <v>0.01</v>
      </c>
      <c r="Y12" s="2">
        <v>0.03</v>
      </c>
      <c r="Z12" s="2">
        <v>0.9</v>
      </c>
      <c r="AB12" s="2" t="s">
        <v>9</v>
      </c>
      <c r="AC12" s="2">
        <v>100</v>
      </c>
      <c r="AD12" s="2">
        <v>0</v>
      </c>
      <c r="AE12" s="2">
        <v>0.9</v>
      </c>
      <c r="AF12" s="2">
        <v>7.0000000000000007E-2</v>
      </c>
      <c r="AG12" s="2">
        <v>0.01</v>
      </c>
      <c r="AH12" s="2">
        <v>0.03</v>
      </c>
      <c r="AI12" s="2">
        <v>0.9</v>
      </c>
      <c r="AK12" s="2" t="s">
        <v>9</v>
      </c>
      <c r="AL12" s="2">
        <v>100</v>
      </c>
      <c r="AM12" s="2">
        <v>0</v>
      </c>
      <c r="AN12" s="2">
        <v>0.9</v>
      </c>
      <c r="AO12" s="2">
        <v>0.09</v>
      </c>
      <c r="AP12" s="2">
        <v>0.01</v>
      </c>
      <c r="AQ12" s="2">
        <v>0.03</v>
      </c>
      <c r="AR12" s="2">
        <v>0.9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1.8</v>
      </c>
      <c r="E13" s="2">
        <v>0.14000000000000001</v>
      </c>
      <c r="F13" s="2">
        <v>0.01</v>
      </c>
      <c r="G13" s="2">
        <v>0.03</v>
      </c>
      <c r="H13" s="2">
        <v>1.8</v>
      </c>
      <c r="J13" s="2" t="s">
        <v>9</v>
      </c>
      <c r="K13" s="2">
        <v>100</v>
      </c>
      <c r="L13" s="2">
        <v>0</v>
      </c>
      <c r="M13" s="2">
        <v>1.8</v>
      </c>
      <c r="N13" s="2">
        <v>1.01</v>
      </c>
      <c r="O13" s="2">
        <v>0.01</v>
      </c>
      <c r="P13" s="2">
        <v>0.04</v>
      </c>
      <c r="Q13" s="2">
        <v>1.8</v>
      </c>
      <c r="S13" s="2" t="s">
        <v>9</v>
      </c>
      <c r="T13" s="2">
        <v>100</v>
      </c>
      <c r="U13" s="2">
        <v>0</v>
      </c>
      <c r="V13" s="2">
        <v>1.8</v>
      </c>
      <c r="W13" s="2">
        <v>0.06</v>
      </c>
      <c r="X13" s="2">
        <v>0.01</v>
      </c>
      <c r="Y13" s="2">
        <v>0.03</v>
      </c>
      <c r="Z13" s="2">
        <v>1.8</v>
      </c>
      <c r="AB13" s="2" t="s">
        <v>9</v>
      </c>
      <c r="AC13" s="2">
        <v>100</v>
      </c>
      <c r="AD13" s="2">
        <v>0</v>
      </c>
      <c r="AE13" s="2">
        <v>1.8</v>
      </c>
      <c r="AF13" s="2">
        <v>1.02</v>
      </c>
      <c r="AG13" s="2">
        <v>0.01</v>
      </c>
      <c r="AH13" s="2">
        <v>0.04</v>
      </c>
      <c r="AI13" s="2">
        <v>1.8</v>
      </c>
      <c r="AK13" s="2" t="s">
        <v>9</v>
      </c>
      <c r="AL13" s="2">
        <v>100</v>
      </c>
      <c r="AM13" s="2">
        <v>0</v>
      </c>
      <c r="AN13" s="2">
        <v>1.8</v>
      </c>
      <c r="AO13" s="2">
        <v>1.07</v>
      </c>
      <c r="AP13" s="2">
        <v>0.01</v>
      </c>
      <c r="AQ13" s="2">
        <v>0.17</v>
      </c>
      <c r="AR13" s="2">
        <v>1.8</v>
      </c>
    </row>
    <row r="14" spans="1:44" x14ac:dyDescent="0.2">
      <c r="A14" s="2" t="s">
        <v>9</v>
      </c>
      <c r="B14" s="2">
        <v>100</v>
      </c>
      <c r="C14" s="2">
        <v>0</v>
      </c>
      <c r="D14" s="2">
        <v>3.5</v>
      </c>
      <c r="E14" s="2">
        <v>0.11</v>
      </c>
      <c r="F14" s="2">
        <v>0.01</v>
      </c>
      <c r="G14" s="2">
        <v>0.03</v>
      </c>
      <c r="H14" s="2">
        <v>3.5</v>
      </c>
      <c r="J14" s="2" t="s">
        <v>9</v>
      </c>
      <c r="K14" s="2">
        <v>100</v>
      </c>
      <c r="L14" s="2">
        <v>0</v>
      </c>
      <c r="M14" s="2">
        <v>3.5</v>
      </c>
      <c r="N14" s="2">
        <v>0.08</v>
      </c>
      <c r="O14" s="2">
        <v>0.01</v>
      </c>
      <c r="P14" s="2">
        <v>0.03</v>
      </c>
      <c r="Q14" s="2">
        <v>3.5</v>
      </c>
      <c r="S14" s="2" t="s">
        <v>9</v>
      </c>
      <c r="T14" s="2">
        <v>100</v>
      </c>
      <c r="U14" s="2">
        <v>0</v>
      </c>
      <c r="V14" s="2">
        <v>3.5</v>
      </c>
      <c r="W14" s="2">
        <v>0.08</v>
      </c>
      <c r="X14" s="2">
        <v>0.01</v>
      </c>
      <c r="Y14" s="2">
        <v>0.03</v>
      </c>
      <c r="Z14" s="2">
        <v>3.5</v>
      </c>
      <c r="AB14" s="2" t="s">
        <v>9</v>
      </c>
      <c r="AC14" s="2">
        <v>100</v>
      </c>
      <c r="AD14" s="2">
        <v>0</v>
      </c>
      <c r="AE14" s="2">
        <v>3.5</v>
      </c>
      <c r="AF14" s="2">
        <v>0.06</v>
      </c>
      <c r="AG14" s="2">
        <v>0.01</v>
      </c>
      <c r="AH14" s="2">
        <v>0.03</v>
      </c>
      <c r="AI14" s="2">
        <v>3.5</v>
      </c>
      <c r="AK14" s="2" t="s">
        <v>9</v>
      </c>
      <c r="AL14" s="2">
        <v>100</v>
      </c>
      <c r="AM14" s="2">
        <v>0</v>
      </c>
      <c r="AN14" s="2">
        <v>3.5</v>
      </c>
      <c r="AO14" s="2">
        <v>0.14000000000000001</v>
      </c>
      <c r="AP14" s="2">
        <v>0.01</v>
      </c>
      <c r="AQ14" s="2">
        <v>0.04</v>
      </c>
      <c r="AR14" s="2">
        <v>3.5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7</v>
      </c>
      <c r="E15" s="2">
        <v>0.16</v>
      </c>
      <c r="F15" s="2">
        <v>0.01</v>
      </c>
      <c r="G15" s="2">
        <v>0.03</v>
      </c>
      <c r="H15" s="2">
        <v>7</v>
      </c>
      <c r="J15" s="2" t="s">
        <v>9</v>
      </c>
      <c r="K15" s="2">
        <v>100</v>
      </c>
      <c r="L15" s="2">
        <v>0</v>
      </c>
      <c r="M15" s="2">
        <v>7.1</v>
      </c>
      <c r="N15" s="2">
        <v>0.11</v>
      </c>
      <c r="O15" s="2">
        <v>0.01</v>
      </c>
      <c r="P15" s="2">
        <v>0.03</v>
      </c>
      <c r="Q15" s="2">
        <v>7</v>
      </c>
      <c r="S15" s="2" t="s">
        <v>9</v>
      </c>
      <c r="T15" s="2">
        <v>100</v>
      </c>
      <c r="U15" s="2">
        <v>0</v>
      </c>
      <c r="V15" s="2">
        <v>7</v>
      </c>
      <c r="W15" s="2">
        <v>1.02</v>
      </c>
      <c r="X15" s="2">
        <v>0.01</v>
      </c>
      <c r="Y15" s="2">
        <v>0.04</v>
      </c>
      <c r="Z15" s="2">
        <v>7</v>
      </c>
      <c r="AB15" s="2" t="s">
        <v>9</v>
      </c>
      <c r="AC15" s="2">
        <v>100</v>
      </c>
      <c r="AD15" s="2">
        <v>0</v>
      </c>
      <c r="AE15" s="2">
        <v>7.1</v>
      </c>
      <c r="AF15" s="2">
        <v>0.09</v>
      </c>
      <c r="AG15" s="2">
        <v>0.01</v>
      </c>
      <c r="AH15" s="2">
        <v>0.03</v>
      </c>
      <c r="AI15" s="2">
        <v>7</v>
      </c>
      <c r="AK15" s="2" t="s">
        <v>9</v>
      </c>
      <c r="AL15" s="2">
        <v>100</v>
      </c>
      <c r="AM15" s="2">
        <v>0</v>
      </c>
      <c r="AN15" s="2">
        <v>7</v>
      </c>
      <c r="AO15" s="2">
        <v>0.14000000000000001</v>
      </c>
      <c r="AP15" s="2">
        <v>0.01</v>
      </c>
      <c r="AQ15" s="2">
        <v>0.03</v>
      </c>
      <c r="AR15" s="2">
        <v>7</v>
      </c>
    </row>
    <row r="16" spans="1:44" x14ac:dyDescent="0.2">
      <c r="A16" s="2" t="s">
        <v>9</v>
      </c>
      <c r="B16" s="2">
        <v>100</v>
      </c>
      <c r="C16" s="2">
        <v>0</v>
      </c>
      <c r="D16" s="2">
        <v>13.9</v>
      </c>
      <c r="E16" s="2">
        <v>0.11</v>
      </c>
      <c r="F16" s="2">
        <v>0.01</v>
      </c>
      <c r="G16" s="2">
        <v>0.03</v>
      </c>
      <c r="H16" s="2">
        <v>13.9</v>
      </c>
      <c r="J16" s="2" t="s">
        <v>9</v>
      </c>
      <c r="K16" s="2">
        <v>100</v>
      </c>
      <c r="L16" s="2">
        <v>0</v>
      </c>
      <c r="M16" s="2">
        <v>13.8</v>
      </c>
      <c r="N16" s="2">
        <v>0.06</v>
      </c>
      <c r="O16" s="2">
        <v>0.01</v>
      </c>
      <c r="P16" s="2">
        <v>0.03</v>
      </c>
      <c r="Q16" s="2">
        <v>13.8</v>
      </c>
      <c r="S16" s="2" t="s">
        <v>9</v>
      </c>
      <c r="T16" s="2">
        <v>100</v>
      </c>
      <c r="U16" s="2">
        <v>0</v>
      </c>
      <c r="V16" s="2">
        <v>14.1</v>
      </c>
      <c r="W16" s="2">
        <v>0.12</v>
      </c>
      <c r="X16" s="2">
        <v>0.01</v>
      </c>
      <c r="Y16" s="2">
        <v>0.03</v>
      </c>
      <c r="Z16" s="2">
        <v>14.1</v>
      </c>
      <c r="AB16" s="2" t="s">
        <v>9</v>
      </c>
      <c r="AC16" s="2">
        <v>100</v>
      </c>
      <c r="AD16" s="2">
        <v>0</v>
      </c>
      <c r="AE16" s="2">
        <v>13.9</v>
      </c>
      <c r="AF16" s="2">
        <v>0.1</v>
      </c>
      <c r="AG16" s="2">
        <v>0.01</v>
      </c>
      <c r="AH16" s="2">
        <v>0.03</v>
      </c>
      <c r="AI16" s="2">
        <v>13.9</v>
      </c>
      <c r="AK16" s="2" t="s">
        <v>9</v>
      </c>
      <c r="AL16" s="2">
        <v>100</v>
      </c>
      <c r="AM16" s="2">
        <v>0</v>
      </c>
      <c r="AN16" s="2">
        <v>14</v>
      </c>
      <c r="AO16" s="2">
        <v>0.1</v>
      </c>
      <c r="AP16" s="2">
        <v>0.01</v>
      </c>
      <c r="AQ16" s="2">
        <v>0.03</v>
      </c>
      <c r="AR16" s="2">
        <v>14</v>
      </c>
    </row>
    <row r="17" spans="1:44" x14ac:dyDescent="0.2">
      <c r="A17" s="2" t="s">
        <v>9</v>
      </c>
      <c r="B17" s="2">
        <v>100</v>
      </c>
      <c r="C17" s="2">
        <v>0</v>
      </c>
      <c r="D17" s="2">
        <v>26</v>
      </c>
      <c r="E17" s="2">
        <v>0.16</v>
      </c>
      <c r="F17" s="2">
        <v>0.01</v>
      </c>
      <c r="G17" s="2">
        <v>0.04</v>
      </c>
      <c r="H17" s="2">
        <v>25.9</v>
      </c>
      <c r="J17" s="2" t="s">
        <v>9</v>
      </c>
      <c r="K17" s="2">
        <v>100</v>
      </c>
      <c r="L17" s="2">
        <v>0</v>
      </c>
      <c r="M17" s="2">
        <v>27.6</v>
      </c>
      <c r="N17" s="2">
        <v>0.23</v>
      </c>
      <c r="O17" s="2">
        <v>0.01</v>
      </c>
      <c r="P17" s="2">
        <v>0.04</v>
      </c>
      <c r="Q17" s="2">
        <v>27.4</v>
      </c>
      <c r="S17" s="2" t="s">
        <v>9</v>
      </c>
      <c r="T17" s="2">
        <v>100</v>
      </c>
      <c r="U17" s="2">
        <v>0</v>
      </c>
      <c r="V17" s="2">
        <v>26.7</v>
      </c>
      <c r="W17" s="2">
        <v>0.17</v>
      </c>
      <c r="X17" s="2">
        <v>0.01</v>
      </c>
      <c r="Y17" s="2">
        <v>0.04</v>
      </c>
      <c r="Z17" s="2">
        <v>26.6</v>
      </c>
      <c r="AB17" s="2" t="s">
        <v>9</v>
      </c>
      <c r="AC17" s="2">
        <v>100</v>
      </c>
      <c r="AD17" s="2">
        <v>0</v>
      </c>
      <c r="AE17" s="2">
        <v>27.4</v>
      </c>
      <c r="AF17" s="2">
        <v>0.1</v>
      </c>
      <c r="AG17" s="2">
        <v>0.01</v>
      </c>
      <c r="AH17" s="2">
        <v>0.03</v>
      </c>
      <c r="AI17" s="2">
        <v>27.2</v>
      </c>
      <c r="AK17" s="2" t="s">
        <v>9</v>
      </c>
      <c r="AL17" s="2">
        <v>100</v>
      </c>
      <c r="AM17" s="2">
        <v>0</v>
      </c>
      <c r="AN17" s="2">
        <v>27.7</v>
      </c>
      <c r="AO17" s="2">
        <v>0.14000000000000001</v>
      </c>
      <c r="AP17" s="2">
        <v>0.01</v>
      </c>
      <c r="AQ17" s="2">
        <v>0.04</v>
      </c>
      <c r="AR17" s="2">
        <v>27.5</v>
      </c>
    </row>
    <row r="18" spans="1:44" x14ac:dyDescent="0.2">
      <c r="A18" s="2" t="s">
        <v>9</v>
      </c>
      <c r="B18" s="2">
        <v>100</v>
      </c>
      <c r="C18" s="2">
        <v>0</v>
      </c>
      <c r="D18" s="2">
        <v>54.1</v>
      </c>
      <c r="E18" s="2">
        <v>0.31</v>
      </c>
      <c r="F18" s="2">
        <v>0.01</v>
      </c>
      <c r="G18" s="2">
        <v>0.13</v>
      </c>
      <c r="H18" s="2">
        <v>53.5</v>
      </c>
      <c r="J18" s="2" t="s">
        <v>9</v>
      </c>
      <c r="K18" s="2">
        <v>100</v>
      </c>
      <c r="L18" s="2">
        <v>0</v>
      </c>
      <c r="M18" s="2">
        <v>49.1</v>
      </c>
      <c r="N18" s="2">
        <v>0.22</v>
      </c>
      <c r="O18" s="2">
        <v>0.01</v>
      </c>
      <c r="P18" s="2">
        <v>0.09</v>
      </c>
      <c r="Q18" s="2">
        <v>48.8</v>
      </c>
      <c r="S18" s="2" t="s">
        <v>9</v>
      </c>
      <c r="T18" s="2">
        <v>100</v>
      </c>
      <c r="U18" s="2">
        <v>0</v>
      </c>
      <c r="V18" s="2">
        <v>54.7</v>
      </c>
      <c r="W18" s="2">
        <v>1.02</v>
      </c>
      <c r="X18" s="2">
        <v>0.01</v>
      </c>
      <c r="Y18" s="2">
        <v>0.12</v>
      </c>
      <c r="Z18" s="2">
        <v>36.6</v>
      </c>
      <c r="AB18" s="2" t="s">
        <v>9</v>
      </c>
      <c r="AC18" s="2">
        <v>100</v>
      </c>
      <c r="AD18" s="2">
        <v>0</v>
      </c>
      <c r="AE18" s="2">
        <v>52</v>
      </c>
      <c r="AF18" s="2">
        <v>0.43</v>
      </c>
      <c r="AG18" s="2">
        <v>0.01</v>
      </c>
      <c r="AH18" s="2">
        <v>0.16</v>
      </c>
      <c r="AI18" s="2">
        <v>51.6</v>
      </c>
      <c r="AK18" s="2" t="s">
        <v>9</v>
      </c>
      <c r="AL18" s="2">
        <v>100</v>
      </c>
      <c r="AM18" s="2">
        <v>0</v>
      </c>
      <c r="AN18" s="2">
        <v>56.3</v>
      </c>
      <c r="AO18" s="2">
        <v>0.53</v>
      </c>
      <c r="AP18" s="2">
        <v>0.02</v>
      </c>
      <c r="AQ18" s="2">
        <v>0.18</v>
      </c>
      <c r="AR18" s="2">
        <v>55.7</v>
      </c>
    </row>
    <row r="19" spans="1:44" x14ac:dyDescent="0.2">
      <c r="A19" s="2" t="s">
        <v>9</v>
      </c>
      <c r="B19" s="2">
        <v>100</v>
      </c>
      <c r="C19" s="2">
        <v>0</v>
      </c>
      <c r="D19" s="2">
        <v>86.1</v>
      </c>
      <c r="E19" s="2">
        <v>0.45</v>
      </c>
      <c r="F19" s="2">
        <v>0.01</v>
      </c>
      <c r="G19" s="2">
        <v>0.26</v>
      </c>
      <c r="H19" s="2">
        <v>84.9</v>
      </c>
      <c r="J19" s="2" t="s">
        <v>9</v>
      </c>
      <c r="K19" s="2">
        <v>100</v>
      </c>
      <c r="L19" s="2">
        <v>0</v>
      </c>
      <c r="M19" s="2">
        <v>113.8</v>
      </c>
      <c r="N19" s="2">
        <v>0.51</v>
      </c>
      <c r="O19" s="2">
        <v>0.01</v>
      </c>
      <c r="P19" s="2">
        <v>0.28999999999999998</v>
      </c>
      <c r="Q19" s="2">
        <v>111.7</v>
      </c>
      <c r="S19" s="2" t="s">
        <v>9</v>
      </c>
      <c r="T19" s="2">
        <v>100</v>
      </c>
      <c r="U19" s="2">
        <v>0</v>
      </c>
      <c r="V19" s="2">
        <v>94.9</v>
      </c>
      <c r="W19" s="2">
        <v>0.49</v>
      </c>
      <c r="X19" s="2">
        <v>0.01</v>
      </c>
      <c r="Y19" s="2">
        <v>0.27</v>
      </c>
      <c r="Z19" s="2">
        <v>93.2</v>
      </c>
      <c r="AB19" s="2" t="s">
        <v>9</v>
      </c>
      <c r="AC19" s="2">
        <v>100</v>
      </c>
      <c r="AD19" s="2">
        <v>0</v>
      </c>
      <c r="AE19" s="2">
        <v>84.7</v>
      </c>
      <c r="AF19" s="2">
        <v>0.54</v>
      </c>
      <c r="AG19" s="2">
        <v>0.01</v>
      </c>
      <c r="AH19" s="2">
        <v>0.32</v>
      </c>
      <c r="AI19" s="2">
        <v>83.6</v>
      </c>
      <c r="AK19" s="2" t="s">
        <v>9</v>
      </c>
      <c r="AL19" s="2">
        <v>100</v>
      </c>
      <c r="AM19" s="2">
        <v>0</v>
      </c>
      <c r="AN19" s="2">
        <v>90.7</v>
      </c>
      <c r="AO19" s="2">
        <v>0.55000000000000004</v>
      </c>
      <c r="AP19" s="2">
        <v>0.01</v>
      </c>
      <c r="AQ19" s="2">
        <v>0.3</v>
      </c>
      <c r="AR19" s="2">
        <v>89.1</v>
      </c>
    </row>
    <row r="24" spans="1:44" x14ac:dyDescent="0.2">
      <c r="A24">
        <f>AVERAGE(E2,N2,W2,AF2,AO2)</f>
        <v>0.74199999999999999</v>
      </c>
      <c r="B24">
        <f t="shared" ref="B24:D24" si="0">AVERAGE(F2,O2,X2,AG2,AP2)</f>
        <v>0.11200000000000002</v>
      </c>
      <c r="C24">
        <f t="shared" si="0"/>
        <v>0.308</v>
      </c>
      <c r="D24">
        <f t="shared" si="0"/>
        <v>0.4</v>
      </c>
    </row>
    <row r="25" spans="1:44" x14ac:dyDescent="0.2">
      <c r="A25">
        <f t="shared" ref="A25:A38" si="1">AVERAGE(E3,N3,W3,AF3,AO3)</f>
        <v>0.53</v>
      </c>
      <c r="B25">
        <f t="shared" ref="B25:B39" si="2">AVERAGE(F3,O3,X3,AG3,AP3)</f>
        <v>0.15</v>
      </c>
      <c r="C25">
        <f t="shared" ref="C25:C39" si="3">AVERAGE(G3,P3,Y3,AH3,AQ3)</f>
        <v>0.308</v>
      </c>
      <c r="D25">
        <f t="shared" ref="D25:D39" si="4">AVERAGE(H3,Q3,Z3,AI3,AR3)</f>
        <v>0.9</v>
      </c>
    </row>
    <row r="26" spans="1:44" x14ac:dyDescent="0.2">
      <c r="A26">
        <f t="shared" si="1"/>
        <v>0.64399999999999991</v>
      </c>
      <c r="B26">
        <f t="shared" si="2"/>
        <v>0.13200000000000001</v>
      </c>
      <c r="C26">
        <f t="shared" si="3"/>
        <v>0.318</v>
      </c>
      <c r="D26">
        <f t="shared" si="4"/>
        <v>1.64</v>
      </c>
    </row>
    <row r="27" spans="1:44" x14ac:dyDescent="0.2">
      <c r="A27">
        <f t="shared" si="1"/>
        <v>0.5</v>
      </c>
      <c r="B27">
        <f t="shared" si="2"/>
        <v>0.12400000000000003</v>
      </c>
      <c r="C27">
        <f t="shared" si="3"/>
        <v>0.28599999999999998</v>
      </c>
      <c r="D27">
        <f t="shared" si="4"/>
        <v>3.5</v>
      </c>
    </row>
    <row r="28" spans="1:44" x14ac:dyDescent="0.2">
      <c r="A28">
        <f t="shared" si="1"/>
        <v>0.44000000000000006</v>
      </c>
      <c r="B28">
        <f t="shared" si="2"/>
        <v>0.13800000000000001</v>
      </c>
      <c r="C28">
        <f t="shared" si="3"/>
        <v>0.29000000000000004</v>
      </c>
      <c r="D28">
        <f t="shared" si="4"/>
        <v>6.9</v>
      </c>
    </row>
    <row r="29" spans="1:44" x14ac:dyDescent="0.2">
      <c r="A29">
        <f t="shared" si="1"/>
        <v>0.74399999999999999</v>
      </c>
      <c r="B29">
        <f t="shared" si="2"/>
        <v>0.1</v>
      </c>
      <c r="C29">
        <f t="shared" si="3"/>
        <v>0.35399999999999998</v>
      </c>
      <c r="D29">
        <f t="shared" si="4"/>
        <v>13.34</v>
      </c>
    </row>
    <row r="30" spans="1:44" x14ac:dyDescent="0.2">
      <c r="A30">
        <f t="shared" si="1"/>
        <v>0.88000000000000012</v>
      </c>
      <c r="B30">
        <f t="shared" si="2"/>
        <v>5.6000000000000008E-2</v>
      </c>
      <c r="C30">
        <f t="shared" si="3"/>
        <v>0.55999999999999994</v>
      </c>
      <c r="D30">
        <f t="shared" si="4"/>
        <v>25.18</v>
      </c>
    </row>
    <row r="31" spans="1:44" x14ac:dyDescent="0.2">
      <c r="A31">
        <f t="shared" si="1"/>
        <v>1.1600000000000001</v>
      </c>
      <c r="B31">
        <f t="shared" si="2"/>
        <v>9.4E-2</v>
      </c>
      <c r="C31">
        <f t="shared" si="3"/>
        <v>0.87799999999999989</v>
      </c>
      <c r="D31">
        <f t="shared" si="4"/>
        <v>47.8</v>
      </c>
    </row>
    <row r="32" spans="1:44" x14ac:dyDescent="0.2">
      <c r="A32">
        <f t="shared" si="1"/>
        <v>1.3199999999999998</v>
      </c>
      <c r="B32">
        <f t="shared" si="2"/>
        <v>0.48</v>
      </c>
      <c r="C32">
        <f t="shared" si="3"/>
        <v>1.016</v>
      </c>
      <c r="D32">
        <f t="shared" si="4"/>
        <v>50.54</v>
      </c>
    </row>
    <row r="33" spans="1:4" x14ac:dyDescent="0.2">
      <c r="A33">
        <f t="shared" si="1"/>
        <v>0.16400000000000001</v>
      </c>
      <c r="B33">
        <f t="shared" si="2"/>
        <v>0.01</v>
      </c>
      <c r="C33">
        <f t="shared" si="3"/>
        <v>0.03</v>
      </c>
      <c r="D33">
        <f t="shared" si="4"/>
        <v>0.4</v>
      </c>
    </row>
    <row r="34" spans="1:4" x14ac:dyDescent="0.2">
      <c r="A34">
        <f t="shared" si="1"/>
        <v>0.10600000000000001</v>
      </c>
      <c r="B34">
        <f t="shared" si="2"/>
        <v>0.01</v>
      </c>
      <c r="C34">
        <f t="shared" si="3"/>
        <v>0.03</v>
      </c>
      <c r="D34">
        <f t="shared" si="4"/>
        <v>0.9</v>
      </c>
    </row>
    <row r="35" spans="1:4" x14ac:dyDescent="0.2">
      <c r="A35">
        <f t="shared" si="1"/>
        <v>0.65999999999999992</v>
      </c>
      <c r="B35">
        <f t="shared" si="2"/>
        <v>0.01</v>
      </c>
      <c r="C35">
        <f t="shared" si="3"/>
        <v>6.2000000000000013E-2</v>
      </c>
      <c r="D35">
        <f t="shared" si="4"/>
        <v>1.8</v>
      </c>
    </row>
    <row r="36" spans="1:4" x14ac:dyDescent="0.2">
      <c r="A36">
        <f t="shared" si="1"/>
        <v>9.4E-2</v>
      </c>
      <c r="B36">
        <f t="shared" si="2"/>
        <v>0.01</v>
      </c>
      <c r="C36">
        <f t="shared" si="3"/>
        <v>3.2000000000000001E-2</v>
      </c>
      <c r="D36">
        <f t="shared" si="4"/>
        <v>3.5</v>
      </c>
    </row>
    <row r="37" spans="1:4" x14ac:dyDescent="0.2">
      <c r="A37">
        <f t="shared" si="1"/>
        <v>0.30399999999999999</v>
      </c>
      <c r="B37">
        <f t="shared" si="2"/>
        <v>0.01</v>
      </c>
      <c r="C37">
        <f t="shared" si="3"/>
        <v>3.2000000000000001E-2</v>
      </c>
      <c r="D37">
        <f t="shared" si="4"/>
        <v>7</v>
      </c>
    </row>
    <row r="38" spans="1:4" x14ac:dyDescent="0.2">
      <c r="A38">
        <f t="shared" si="1"/>
        <v>9.8000000000000004E-2</v>
      </c>
      <c r="B38">
        <f t="shared" si="2"/>
        <v>0.01</v>
      </c>
      <c r="C38">
        <f t="shared" si="3"/>
        <v>0.03</v>
      </c>
      <c r="D38">
        <f t="shared" si="4"/>
        <v>13.940000000000001</v>
      </c>
    </row>
    <row r="39" spans="1:4" x14ac:dyDescent="0.2">
      <c r="A39">
        <f>AVERAGE(E17,N17,W17,AF17,AO17)</f>
        <v>0.16</v>
      </c>
      <c r="B39">
        <f t="shared" si="2"/>
        <v>0.01</v>
      </c>
      <c r="C39">
        <f t="shared" si="3"/>
        <v>3.7999999999999999E-2</v>
      </c>
      <c r="D39">
        <f t="shared" si="4"/>
        <v>26.920000000000005</v>
      </c>
    </row>
    <row r="40" spans="1:4" x14ac:dyDescent="0.2">
      <c r="A40">
        <f t="shared" ref="A40:A41" si="5">AVERAGE(E18,N18,W18,AF18,AO18)</f>
        <v>0.502</v>
      </c>
      <c r="B40">
        <f t="shared" ref="B40:B42" si="6">AVERAGE(F18,O18,X18,AG18,AP18)</f>
        <v>1.2E-2</v>
      </c>
      <c r="C40">
        <f t="shared" ref="C40:C42" si="7">AVERAGE(G18,P18,Y18,AH18,AQ18)</f>
        <v>0.13599999999999998</v>
      </c>
      <c r="D40">
        <f t="shared" ref="D40:D42" si="8">AVERAGE(H18,Q18,Z18,AI18,AR18)</f>
        <v>49.239999999999995</v>
      </c>
    </row>
    <row r="41" spans="1:4" x14ac:dyDescent="0.2">
      <c r="A41">
        <f t="shared" si="5"/>
        <v>0.50800000000000001</v>
      </c>
      <c r="B41">
        <f t="shared" si="6"/>
        <v>0.01</v>
      </c>
      <c r="C41">
        <f t="shared" si="7"/>
        <v>0.28800000000000003</v>
      </c>
      <c r="D41">
        <f t="shared" si="8"/>
        <v>92.5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10D-3E04-2C4C-800E-C6864D0E3107}">
  <dimension ref="A1:AR41"/>
  <sheetViews>
    <sheetView topLeftCell="A15" workbookViewId="0">
      <selection activeCell="E24" sqref="E24:E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1.2</v>
      </c>
      <c r="E2" s="2">
        <v>0.62</v>
      </c>
      <c r="F2" s="2">
        <v>0.08</v>
      </c>
      <c r="G2" s="2">
        <v>0.34</v>
      </c>
      <c r="H2" s="2">
        <v>1.2</v>
      </c>
      <c r="J2" s="2" t="s">
        <v>8</v>
      </c>
      <c r="K2" s="2">
        <v>100</v>
      </c>
      <c r="L2" s="2">
        <v>0</v>
      </c>
      <c r="M2" s="2">
        <v>1.2</v>
      </c>
      <c r="N2" s="2">
        <v>0.7</v>
      </c>
      <c r="O2" s="2">
        <v>0.18</v>
      </c>
      <c r="P2" s="2">
        <v>0.38</v>
      </c>
      <c r="Q2" s="2">
        <v>1.2</v>
      </c>
      <c r="S2" s="2" t="s">
        <v>8</v>
      </c>
      <c r="T2" s="2">
        <v>100</v>
      </c>
      <c r="U2" s="2">
        <v>0</v>
      </c>
      <c r="V2" s="2">
        <v>1.2</v>
      </c>
      <c r="W2" s="2">
        <v>0.87</v>
      </c>
      <c r="X2" s="2">
        <v>0.1</v>
      </c>
      <c r="Y2" s="2">
        <v>0.39</v>
      </c>
      <c r="Z2" s="2">
        <v>1.2</v>
      </c>
      <c r="AB2" s="2" t="s">
        <v>8</v>
      </c>
      <c r="AC2" s="2">
        <v>100</v>
      </c>
      <c r="AD2" s="2">
        <v>0</v>
      </c>
      <c r="AE2" s="2">
        <v>1.2</v>
      </c>
      <c r="AF2" s="2">
        <v>0.61</v>
      </c>
      <c r="AG2" s="2">
        <v>0.22</v>
      </c>
      <c r="AH2" s="2">
        <v>0.38</v>
      </c>
      <c r="AI2" s="2">
        <v>1.2</v>
      </c>
      <c r="AK2" s="2" t="s">
        <v>8</v>
      </c>
      <c r="AL2" s="2">
        <v>100</v>
      </c>
      <c r="AM2" s="2">
        <v>0</v>
      </c>
      <c r="AN2" s="2">
        <v>1.2</v>
      </c>
      <c r="AO2" s="2">
        <v>1.66</v>
      </c>
      <c r="AP2" s="2">
        <v>0.1</v>
      </c>
      <c r="AQ2" s="2">
        <v>0.6</v>
      </c>
      <c r="AR2" s="2">
        <v>1.2</v>
      </c>
    </row>
    <row r="3" spans="1:44" x14ac:dyDescent="0.2">
      <c r="A3" s="2" t="s">
        <v>8</v>
      </c>
      <c r="B3" s="2">
        <v>100</v>
      </c>
      <c r="C3" s="2">
        <v>0</v>
      </c>
      <c r="D3" s="2">
        <v>2.5</v>
      </c>
      <c r="E3" s="2">
        <v>0.67</v>
      </c>
      <c r="F3" s="2">
        <v>0.13</v>
      </c>
      <c r="G3" s="2">
        <v>0.33</v>
      </c>
      <c r="H3" s="2">
        <v>2.4</v>
      </c>
      <c r="J3" s="2" t="s">
        <v>8</v>
      </c>
      <c r="K3" s="2">
        <v>100</v>
      </c>
      <c r="L3" s="2">
        <v>0</v>
      </c>
      <c r="M3" s="2">
        <v>2.5</v>
      </c>
      <c r="N3" s="2">
        <v>0.63</v>
      </c>
      <c r="O3" s="2">
        <v>0.15</v>
      </c>
      <c r="P3" s="2">
        <v>0.34</v>
      </c>
      <c r="Q3" s="2">
        <v>2.5</v>
      </c>
      <c r="S3" s="2" t="s">
        <v>8</v>
      </c>
      <c r="T3" s="2">
        <v>100</v>
      </c>
      <c r="U3" s="2">
        <v>0</v>
      </c>
      <c r="V3" s="2">
        <v>2.5</v>
      </c>
      <c r="W3" s="2">
        <v>0.5</v>
      </c>
      <c r="X3" s="2">
        <v>0.13</v>
      </c>
      <c r="Y3" s="2">
        <v>0.3</v>
      </c>
      <c r="Z3" s="2">
        <v>2.5</v>
      </c>
      <c r="AB3" s="2" t="s">
        <v>8</v>
      </c>
      <c r="AC3" s="2">
        <v>100</v>
      </c>
      <c r="AD3" s="2">
        <v>0</v>
      </c>
      <c r="AE3" s="2">
        <v>2.5</v>
      </c>
      <c r="AF3" s="2">
        <v>0.7</v>
      </c>
      <c r="AG3" s="2">
        <v>0.08</v>
      </c>
      <c r="AH3" s="2">
        <v>0.38</v>
      </c>
      <c r="AI3" s="2">
        <v>2.5</v>
      </c>
      <c r="AK3" s="2" t="s">
        <v>8</v>
      </c>
      <c r="AL3" s="2">
        <v>100</v>
      </c>
      <c r="AM3" s="2">
        <v>0</v>
      </c>
      <c r="AN3" s="2">
        <v>2.5</v>
      </c>
      <c r="AO3" s="2">
        <v>0.52</v>
      </c>
      <c r="AP3" s="2">
        <v>0.11</v>
      </c>
      <c r="AQ3" s="2">
        <v>0.3</v>
      </c>
      <c r="AR3" s="2">
        <v>2.5</v>
      </c>
    </row>
    <row r="4" spans="1:44" x14ac:dyDescent="0.2">
      <c r="A4" s="23" t="s">
        <v>8</v>
      </c>
      <c r="B4" s="23">
        <v>98</v>
      </c>
      <c r="C4" s="23">
        <v>2</v>
      </c>
      <c r="D4" s="2">
        <v>4.9000000000000004</v>
      </c>
      <c r="E4" s="2">
        <v>1.43</v>
      </c>
      <c r="F4" s="2">
        <v>0.12</v>
      </c>
      <c r="G4" s="2">
        <v>0.49</v>
      </c>
      <c r="H4" s="2">
        <v>1</v>
      </c>
      <c r="J4" s="2" t="s">
        <v>8</v>
      </c>
      <c r="K4" s="2">
        <v>100</v>
      </c>
      <c r="L4" s="2">
        <v>0</v>
      </c>
      <c r="M4" s="2">
        <v>4.8</v>
      </c>
      <c r="N4" s="2">
        <v>4.04</v>
      </c>
      <c r="O4" s="2">
        <v>0.11</v>
      </c>
      <c r="P4" s="2">
        <v>0.39</v>
      </c>
      <c r="Q4" s="2">
        <v>4.7</v>
      </c>
      <c r="S4" s="2" t="s">
        <v>8</v>
      </c>
      <c r="T4" s="2">
        <v>100</v>
      </c>
      <c r="U4" s="2">
        <v>0</v>
      </c>
      <c r="V4" s="2">
        <v>4.9000000000000004</v>
      </c>
      <c r="W4" s="2">
        <v>0.47</v>
      </c>
      <c r="X4" s="2">
        <v>0.1</v>
      </c>
      <c r="Y4" s="2">
        <v>0.28999999999999998</v>
      </c>
      <c r="Z4" s="2">
        <v>4.9000000000000004</v>
      </c>
      <c r="AB4" s="2" t="s">
        <v>8</v>
      </c>
      <c r="AC4" s="2">
        <v>100</v>
      </c>
      <c r="AD4" s="2">
        <v>0</v>
      </c>
      <c r="AE4" s="2">
        <v>4.9000000000000004</v>
      </c>
      <c r="AF4" s="2">
        <v>0.51</v>
      </c>
      <c r="AG4" s="2">
        <v>0.18</v>
      </c>
      <c r="AH4" s="2">
        <v>0.31</v>
      </c>
      <c r="AI4" s="2">
        <v>4.8</v>
      </c>
      <c r="AK4" s="2" t="s">
        <v>8</v>
      </c>
      <c r="AL4" s="2">
        <v>100</v>
      </c>
      <c r="AM4" s="2">
        <v>0</v>
      </c>
      <c r="AN4" s="2">
        <v>4.9000000000000004</v>
      </c>
      <c r="AO4" s="2">
        <v>0.7</v>
      </c>
      <c r="AP4" s="2">
        <v>0.14000000000000001</v>
      </c>
      <c r="AQ4" s="2">
        <v>0.34</v>
      </c>
      <c r="AR4" s="2">
        <v>4.8</v>
      </c>
    </row>
    <row r="5" spans="1:44" x14ac:dyDescent="0.2">
      <c r="A5" s="2" t="s">
        <v>8</v>
      </c>
      <c r="B5" s="2">
        <v>100</v>
      </c>
      <c r="C5" s="2">
        <v>0</v>
      </c>
      <c r="D5" s="2">
        <v>9.6</v>
      </c>
      <c r="E5" s="2">
        <v>0.49</v>
      </c>
      <c r="F5" s="2">
        <v>0.14000000000000001</v>
      </c>
      <c r="G5" s="2">
        <v>0.24</v>
      </c>
      <c r="H5" s="2">
        <v>9.1999999999999993</v>
      </c>
      <c r="J5" s="2" t="s">
        <v>8</v>
      </c>
      <c r="K5" s="2">
        <v>100</v>
      </c>
      <c r="L5" s="2">
        <v>0</v>
      </c>
      <c r="M5" s="2">
        <v>9.6</v>
      </c>
      <c r="N5" s="2">
        <v>0.45</v>
      </c>
      <c r="O5" s="2">
        <v>0.08</v>
      </c>
      <c r="P5" s="2">
        <v>0.25</v>
      </c>
      <c r="Q5" s="2">
        <v>9.6</v>
      </c>
      <c r="S5" s="23" t="s">
        <v>8</v>
      </c>
      <c r="T5" s="23">
        <v>99</v>
      </c>
      <c r="U5" s="23">
        <v>1</v>
      </c>
      <c r="V5" s="2">
        <v>9.6999999999999993</v>
      </c>
      <c r="W5" s="2">
        <v>1.52</v>
      </c>
      <c r="X5" s="2">
        <v>0.12</v>
      </c>
      <c r="Y5" s="2">
        <v>0.27</v>
      </c>
      <c r="Z5" s="2">
        <v>1</v>
      </c>
      <c r="AB5" s="2" t="s">
        <v>8</v>
      </c>
      <c r="AC5" s="2">
        <v>100</v>
      </c>
      <c r="AD5" s="2">
        <v>0</v>
      </c>
      <c r="AE5" s="2">
        <v>9.6999999999999993</v>
      </c>
      <c r="AF5" s="2">
        <v>0.43</v>
      </c>
      <c r="AG5" s="2">
        <v>0.1</v>
      </c>
      <c r="AH5" s="2">
        <v>0.27</v>
      </c>
      <c r="AI5" s="2">
        <v>9.6</v>
      </c>
      <c r="AK5" s="2" t="s">
        <v>8</v>
      </c>
      <c r="AL5" s="2">
        <v>100</v>
      </c>
      <c r="AM5" s="2">
        <v>0</v>
      </c>
      <c r="AN5" s="2">
        <v>9.6</v>
      </c>
      <c r="AO5" s="2">
        <v>0.56999999999999995</v>
      </c>
      <c r="AP5" s="2">
        <v>0.11</v>
      </c>
      <c r="AQ5" s="2">
        <v>0.3</v>
      </c>
      <c r="AR5" s="2">
        <v>9.3000000000000007</v>
      </c>
    </row>
    <row r="6" spans="1:44" x14ac:dyDescent="0.2">
      <c r="A6" s="2" t="s">
        <v>8</v>
      </c>
      <c r="B6" s="2">
        <v>100</v>
      </c>
      <c r="C6" s="2">
        <v>0</v>
      </c>
      <c r="D6" s="2">
        <v>18.7</v>
      </c>
      <c r="E6" s="2">
        <v>0.49</v>
      </c>
      <c r="F6" s="2">
        <v>0.12</v>
      </c>
      <c r="G6" s="2">
        <v>0.3</v>
      </c>
      <c r="H6" s="2">
        <v>18</v>
      </c>
      <c r="J6" s="2" t="s">
        <v>8</v>
      </c>
      <c r="K6" s="2">
        <v>100</v>
      </c>
      <c r="L6" s="2">
        <v>0</v>
      </c>
      <c r="M6" s="2">
        <v>18.8</v>
      </c>
      <c r="N6" s="2">
        <v>0.46</v>
      </c>
      <c r="O6" s="2">
        <v>0.11</v>
      </c>
      <c r="P6" s="2">
        <v>0.25</v>
      </c>
      <c r="Q6" s="2">
        <v>18.3</v>
      </c>
      <c r="S6" s="2" t="s">
        <v>8</v>
      </c>
      <c r="T6" s="2">
        <v>100</v>
      </c>
      <c r="U6" s="2">
        <v>0</v>
      </c>
      <c r="V6" s="2">
        <v>18.8</v>
      </c>
      <c r="W6" s="2">
        <v>0.45</v>
      </c>
      <c r="X6" s="2">
        <v>0.08</v>
      </c>
      <c r="Y6" s="2">
        <v>0.26</v>
      </c>
      <c r="Z6" s="2">
        <v>18.5</v>
      </c>
      <c r="AB6" s="2" t="s">
        <v>8</v>
      </c>
      <c r="AC6" s="2">
        <v>100</v>
      </c>
      <c r="AD6" s="2">
        <v>0</v>
      </c>
      <c r="AE6" s="2">
        <v>19.2</v>
      </c>
      <c r="AF6" s="2">
        <v>0.35</v>
      </c>
      <c r="AG6" s="2">
        <v>0.17</v>
      </c>
      <c r="AH6" s="2">
        <v>0.25</v>
      </c>
      <c r="AI6" s="2">
        <v>18.600000000000001</v>
      </c>
      <c r="AK6" s="2" t="s">
        <v>8</v>
      </c>
      <c r="AL6" s="2">
        <v>100</v>
      </c>
      <c r="AM6" s="2">
        <v>0</v>
      </c>
      <c r="AN6" s="2">
        <v>18.899999999999999</v>
      </c>
      <c r="AO6" s="2">
        <v>0.47</v>
      </c>
      <c r="AP6" s="2">
        <v>0.14000000000000001</v>
      </c>
      <c r="AQ6" s="2">
        <v>0.27</v>
      </c>
      <c r="AR6" s="2">
        <v>18.3</v>
      </c>
    </row>
    <row r="7" spans="1:44" x14ac:dyDescent="0.2">
      <c r="A7" s="2" t="s">
        <v>8</v>
      </c>
      <c r="B7" s="2">
        <v>100</v>
      </c>
      <c r="C7" s="2">
        <v>0</v>
      </c>
      <c r="D7" s="2">
        <v>34.799999999999997</v>
      </c>
      <c r="E7" s="2">
        <v>0.95</v>
      </c>
      <c r="F7" s="2">
        <v>0.15</v>
      </c>
      <c r="G7" s="2">
        <v>0.47</v>
      </c>
      <c r="H7" s="2">
        <v>31</v>
      </c>
      <c r="J7" s="2" t="s">
        <v>8</v>
      </c>
      <c r="K7" s="2">
        <v>100</v>
      </c>
      <c r="L7" s="2">
        <v>0</v>
      </c>
      <c r="M7" s="2">
        <v>36</v>
      </c>
      <c r="N7" s="2">
        <v>0.55000000000000004</v>
      </c>
      <c r="O7" s="2">
        <v>0.14000000000000001</v>
      </c>
      <c r="P7" s="2">
        <v>0.28000000000000003</v>
      </c>
      <c r="Q7" s="2">
        <v>33.9</v>
      </c>
      <c r="S7" s="2" t="s">
        <v>8</v>
      </c>
      <c r="T7" s="2">
        <v>100</v>
      </c>
      <c r="U7" s="2">
        <v>0</v>
      </c>
      <c r="V7" s="2">
        <v>35.1</v>
      </c>
      <c r="W7" s="2">
        <v>0.45</v>
      </c>
      <c r="X7" s="2">
        <v>0.12</v>
      </c>
      <c r="Y7" s="2">
        <v>0.28000000000000003</v>
      </c>
      <c r="Z7" s="2">
        <v>33.4</v>
      </c>
      <c r="AB7" s="2" t="s">
        <v>8</v>
      </c>
      <c r="AC7" s="2">
        <v>100</v>
      </c>
      <c r="AD7" s="2">
        <v>0</v>
      </c>
      <c r="AE7" s="2">
        <v>35</v>
      </c>
      <c r="AF7" s="2">
        <v>0.48</v>
      </c>
      <c r="AG7" s="2">
        <v>0.11</v>
      </c>
      <c r="AH7" s="2">
        <v>0.27</v>
      </c>
      <c r="AI7" s="2">
        <v>33.700000000000003</v>
      </c>
      <c r="AK7" s="2" t="s">
        <v>8</v>
      </c>
      <c r="AL7" s="2">
        <v>100</v>
      </c>
      <c r="AM7" s="2">
        <v>0</v>
      </c>
      <c r="AN7" s="2">
        <v>34</v>
      </c>
      <c r="AO7" s="2">
        <v>0.54</v>
      </c>
      <c r="AP7" s="2">
        <v>0.08</v>
      </c>
      <c r="AQ7" s="2">
        <v>0.28000000000000003</v>
      </c>
      <c r="AR7" s="2">
        <v>33.1</v>
      </c>
    </row>
    <row r="8" spans="1:44" x14ac:dyDescent="0.2">
      <c r="A8" s="2" t="s">
        <v>8</v>
      </c>
      <c r="B8" s="2">
        <v>100</v>
      </c>
      <c r="C8" s="2">
        <v>0</v>
      </c>
      <c r="D8" s="2">
        <v>39.200000000000003</v>
      </c>
      <c r="E8" s="2">
        <v>0.84</v>
      </c>
      <c r="F8" s="2">
        <v>0.13</v>
      </c>
      <c r="G8" s="2">
        <v>0.43</v>
      </c>
      <c r="H8" s="2">
        <v>34.5</v>
      </c>
      <c r="J8" s="23" t="s">
        <v>8</v>
      </c>
      <c r="K8" s="23">
        <v>96</v>
      </c>
      <c r="L8" s="23">
        <v>4</v>
      </c>
      <c r="M8" s="2">
        <v>63.4</v>
      </c>
      <c r="N8" s="2">
        <v>2.76</v>
      </c>
      <c r="O8" s="2">
        <v>0.52</v>
      </c>
      <c r="P8" s="2">
        <v>1.35</v>
      </c>
      <c r="Q8" s="2">
        <v>0.9</v>
      </c>
      <c r="S8" s="2" t="s">
        <v>8</v>
      </c>
      <c r="T8" s="2">
        <v>100</v>
      </c>
      <c r="U8" s="2">
        <v>0</v>
      </c>
      <c r="V8" s="2">
        <v>60.1</v>
      </c>
      <c r="W8" s="2">
        <v>0.75</v>
      </c>
      <c r="X8" s="2">
        <v>0.25</v>
      </c>
      <c r="Y8" s="2">
        <v>0.56000000000000005</v>
      </c>
      <c r="Z8" s="2">
        <v>51.2</v>
      </c>
      <c r="AB8" s="23" t="s">
        <v>8</v>
      </c>
      <c r="AC8" s="23">
        <v>96</v>
      </c>
      <c r="AD8" s="23">
        <v>4</v>
      </c>
      <c r="AE8" s="2">
        <v>59.7</v>
      </c>
      <c r="AF8" s="2">
        <v>2.76</v>
      </c>
      <c r="AG8" s="2">
        <v>0.16</v>
      </c>
      <c r="AH8" s="2">
        <v>0.52</v>
      </c>
      <c r="AI8" s="2">
        <v>0.9</v>
      </c>
      <c r="AK8" s="2" t="s">
        <v>8</v>
      </c>
      <c r="AL8" s="2">
        <v>100</v>
      </c>
      <c r="AM8" s="2">
        <v>0</v>
      </c>
      <c r="AN8" s="2">
        <v>62.5</v>
      </c>
      <c r="AO8" s="2">
        <v>0.99</v>
      </c>
      <c r="AP8" s="2">
        <v>0.31</v>
      </c>
      <c r="AQ8" s="2">
        <v>0.65</v>
      </c>
      <c r="AR8" s="2">
        <v>50.3</v>
      </c>
    </row>
    <row r="9" spans="1:44" x14ac:dyDescent="0.2">
      <c r="A9" s="2" t="s">
        <v>8</v>
      </c>
      <c r="B9" s="2">
        <v>100</v>
      </c>
      <c r="C9" s="2">
        <v>0</v>
      </c>
      <c r="D9" s="2">
        <v>104.2</v>
      </c>
      <c r="E9" s="2">
        <v>1.02</v>
      </c>
      <c r="F9" s="2">
        <v>0.67</v>
      </c>
      <c r="G9" s="2">
        <v>0.87</v>
      </c>
      <c r="H9" s="2">
        <v>59.7</v>
      </c>
      <c r="J9" s="2" t="s">
        <v>8</v>
      </c>
      <c r="K9" s="2">
        <v>100</v>
      </c>
      <c r="L9" s="2">
        <v>0</v>
      </c>
      <c r="M9" s="2">
        <v>107</v>
      </c>
      <c r="N9" s="2">
        <v>1.29</v>
      </c>
      <c r="O9" s="2">
        <v>0.67</v>
      </c>
      <c r="P9" s="2">
        <v>0.98</v>
      </c>
      <c r="Q9" s="2">
        <v>60.2</v>
      </c>
      <c r="S9" s="2" t="s">
        <v>8</v>
      </c>
      <c r="T9" s="2">
        <v>100</v>
      </c>
      <c r="U9" s="2">
        <v>0</v>
      </c>
      <c r="V9" s="2">
        <v>108</v>
      </c>
      <c r="W9" s="2">
        <v>1.17</v>
      </c>
      <c r="X9" s="2">
        <v>0.64</v>
      </c>
      <c r="Y9" s="2">
        <v>0.91</v>
      </c>
      <c r="Z9" s="2">
        <v>62.7</v>
      </c>
      <c r="AB9" s="2" t="s">
        <v>8</v>
      </c>
      <c r="AC9" s="2">
        <v>100</v>
      </c>
      <c r="AD9" s="2">
        <v>0</v>
      </c>
      <c r="AE9" s="2">
        <v>111.9</v>
      </c>
      <c r="AF9" s="2">
        <v>1.22</v>
      </c>
      <c r="AG9" s="2">
        <v>0.75</v>
      </c>
      <c r="AH9" s="2">
        <v>1.02</v>
      </c>
      <c r="AI9" s="2">
        <v>58.7</v>
      </c>
      <c r="AK9" s="23" t="s">
        <v>8</v>
      </c>
      <c r="AL9" s="23">
        <v>95</v>
      </c>
      <c r="AM9" s="23">
        <v>5</v>
      </c>
      <c r="AN9" s="2">
        <v>95.1</v>
      </c>
      <c r="AO9" s="2">
        <v>1.1299999999999999</v>
      </c>
      <c r="AP9" s="2">
        <v>0.49</v>
      </c>
      <c r="AQ9" s="2">
        <v>0.9</v>
      </c>
      <c r="AR9" s="2">
        <v>0.9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64.3</v>
      </c>
      <c r="E10" s="2">
        <v>281.14999999999998</v>
      </c>
      <c r="F10" s="2">
        <v>1.81</v>
      </c>
      <c r="G10" s="2">
        <v>269.05</v>
      </c>
      <c r="H10" s="2">
        <v>0.4</v>
      </c>
      <c r="J10" s="2" t="s">
        <v>8</v>
      </c>
      <c r="K10" s="2">
        <v>100</v>
      </c>
      <c r="L10" s="2">
        <v>0</v>
      </c>
      <c r="M10" s="2">
        <v>171.5</v>
      </c>
      <c r="N10" s="2">
        <v>1.37</v>
      </c>
      <c r="O10" s="2">
        <v>0.87</v>
      </c>
      <c r="P10" s="2">
        <v>1.05</v>
      </c>
      <c r="Q10" s="2">
        <v>63.7</v>
      </c>
      <c r="S10" s="2" t="s">
        <v>8</v>
      </c>
      <c r="T10" s="2">
        <v>100</v>
      </c>
      <c r="U10" s="2">
        <v>0</v>
      </c>
      <c r="V10" s="2">
        <v>162.1</v>
      </c>
      <c r="W10" s="2">
        <v>1.36</v>
      </c>
      <c r="X10" s="2">
        <v>0.87</v>
      </c>
      <c r="Y10" s="2">
        <v>1.06</v>
      </c>
      <c r="Z10" s="2">
        <v>63.3</v>
      </c>
      <c r="AB10" s="2" t="s">
        <v>8</v>
      </c>
      <c r="AC10" s="2">
        <v>100</v>
      </c>
      <c r="AD10" s="2">
        <v>0</v>
      </c>
      <c r="AE10" s="2">
        <v>154.1</v>
      </c>
      <c r="AF10" s="2">
        <v>1.36</v>
      </c>
      <c r="AG10" s="2">
        <v>0.77</v>
      </c>
      <c r="AH10" s="2">
        <v>1.03</v>
      </c>
      <c r="AI10" s="2">
        <v>62.2</v>
      </c>
      <c r="AK10" s="2" t="s">
        <v>8</v>
      </c>
      <c r="AL10" s="2">
        <v>100</v>
      </c>
      <c r="AM10" s="2">
        <v>0</v>
      </c>
      <c r="AN10" s="2">
        <v>168.4</v>
      </c>
      <c r="AO10" s="2">
        <v>1.47</v>
      </c>
      <c r="AP10" s="2">
        <v>0.76</v>
      </c>
      <c r="AQ10" s="2">
        <v>1.1000000000000001</v>
      </c>
      <c r="AR10" s="2">
        <v>61.1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1.2</v>
      </c>
      <c r="E11" s="2">
        <v>0.22</v>
      </c>
      <c r="F11" s="2">
        <v>0.02</v>
      </c>
      <c r="G11" s="2">
        <v>0.09</v>
      </c>
      <c r="H11" s="2">
        <v>1.2</v>
      </c>
      <c r="J11" s="2" t="s">
        <v>9</v>
      </c>
      <c r="K11" s="2">
        <v>100</v>
      </c>
      <c r="L11" s="2">
        <v>0</v>
      </c>
      <c r="M11" s="2">
        <v>1.2</v>
      </c>
      <c r="N11" s="2">
        <v>0.12</v>
      </c>
      <c r="O11" s="2">
        <v>0.01</v>
      </c>
      <c r="P11" s="2">
        <v>0.03</v>
      </c>
      <c r="Q11" s="2">
        <v>1.2</v>
      </c>
      <c r="S11" s="2" t="s">
        <v>9</v>
      </c>
      <c r="T11" s="2">
        <v>100</v>
      </c>
      <c r="U11" s="2">
        <v>0</v>
      </c>
      <c r="V11" s="2">
        <v>1.2</v>
      </c>
      <c r="W11" s="2">
        <v>0.09</v>
      </c>
      <c r="X11" s="2">
        <v>0.01</v>
      </c>
      <c r="Y11" s="2">
        <v>0.03</v>
      </c>
      <c r="Z11" s="2">
        <v>1.2</v>
      </c>
      <c r="AB11" s="2" t="s">
        <v>9</v>
      </c>
      <c r="AC11" s="2">
        <v>100</v>
      </c>
      <c r="AD11" s="2">
        <v>0</v>
      </c>
      <c r="AE11" s="2">
        <v>1.2</v>
      </c>
      <c r="AF11" s="2">
        <v>0.09</v>
      </c>
      <c r="AG11" s="2">
        <v>0.01</v>
      </c>
      <c r="AH11" s="2">
        <v>0.03</v>
      </c>
      <c r="AI11" s="2">
        <v>1.2</v>
      </c>
      <c r="AK11" s="2" t="s">
        <v>9</v>
      </c>
      <c r="AL11" s="2">
        <v>100</v>
      </c>
      <c r="AM11" s="2">
        <v>0</v>
      </c>
      <c r="AN11" s="2">
        <v>1.2</v>
      </c>
      <c r="AO11" s="2">
        <v>0.15</v>
      </c>
      <c r="AP11" s="2">
        <v>0.01</v>
      </c>
      <c r="AQ11" s="2">
        <v>0.04</v>
      </c>
      <c r="AR11" s="2">
        <v>1.2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2.5</v>
      </c>
      <c r="E12" s="2">
        <v>0.14000000000000001</v>
      </c>
      <c r="F12" s="2">
        <v>0.02</v>
      </c>
      <c r="G12" s="2">
        <v>0.05</v>
      </c>
      <c r="H12" s="2">
        <v>2.5</v>
      </c>
      <c r="J12" s="2" t="s">
        <v>9</v>
      </c>
      <c r="K12" s="2">
        <v>100</v>
      </c>
      <c r="L12" s="2">
        <v>0</v>
      </c>
      <c r="M12" s="2">
        <v>2.5</v>
      </c>
      <c r="N12" s="2">
        <v>0.13</v>
      </c>
      <c r="O12" s="2">
        <v>0.01</v>
      </c>
      <c r="P12" s="2">
        <v>0.05</v>
      </c>
      <c r="Q12" s="2">
        <v>2.5</v>
      </c>
      <c r="S12" s="2" t="s">
        <v>9</v>
      </c>
      <c r="T12" s="2">
        <v>100</v>
      </c>
      <c r="U12" s="2">
        <v>0</v>
      </c>
      <c r="V12" s="2">
        <v>2.5</v>
      </c>
      <c r="W12" s="2">
        <v>0.3</v>
      </c>
      <c r="X12" s="2">
        <v>0.02</v>
      </c>
      <c r="Y12" s="2">
        <v>0.05</v>
      </c>
      <c r="Z12" s="2">
        <v>2.5</v>
      </c>
      <c r="AB12" s="2" t="s">
        <v>9</v>
      </c>
      <c r="AC12" s="2">
        <v>100</v>
      </c>
      <c r="AD12" s="2">
        <v>0</v>
      </c>
      <c r="AE12" s="2">
        <v>2.5</v>
      </c>
      <c r="AF12" s="2">
        <v>0.08</v>
      </c>
      <c r="AG12" s="2">
        <v>0.01</v>
      </c>
      <c r="AH12" s="2">
        <v>0.03</v>
      </c>
      <c r="AI12" s="2">
        <v>2.5</v>
      </c>
      <c r="AK12" s="2" t="s">
        <v>9</v>
      </c>
      <c r="AL12" s="2">
        <v>100</v>
      </c>
      <c r="AM12" s="2">
        <v>0</v>
      </c>
      <c r="AN12" s="2">
        <v>2.5</v>
      </c>
      <c r="AO12" s="2">
        <v>7.0000000000000007E-2</v>
      </c>
      <c r="AP12" s="2">
        <v>0.01</v>
      </c>
      <c r="AQ12" s="2">
        <v>0.02</v>
      </c>
      <c r="AR12" s="2">
        <v>2.5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4.9000000000000004</v>
      </c>
      <c r="E13" s="2">
        <v>0.51</v>
      </c>
      <c r="F13" s="2">
        <v>0.02</v>
      </c>
      <c r="G13" s="2">
        <v>0.13</v>
      </c>
      <c r="H13" s="2">
        <v>4.8</v>
      </c>
      <c r="J13" s="2" t="s">
        <v>9</v>
      </c>
      <c r="K13" s="2">
        <v>100</v>
      </c>
      <c r="L13" s="2">
        <v>0</v>
      </c>
      <c r="M13" s="2">
        <v>4.9000000000000004</v>
      </c>
      <c r="N13" s="2">
        <v>0.14000000000000001</v>
      </c>
      <c r="O13" s="2">
        <v>0.01</v>
      </c>
      <c r="P13" s="2">
        <v>0.04</v>
      </c>
      <c r="Q13" s="2">
        <v>4.9000000000000004</v>
      </c>
      <c r="S13" s="2" t="s">
        <v>9</v>
      </c>
      <c r="T13" s="2">
        <v>100</v>
      </c>
      <c r="U13" s="2">
        <v>0</v>
      </c>
      <c r="V13" s="2">
        <v>4.9000000000000004</v>
      </c>
      <c r="W13" s="2">
        <v>0.08</v>
      </c>
      <c r="X13" s="2">
        <v>0.01</v>
      </c>
      <c r="Y13" s="2">
        <v>0.04</v>
      </c>
      <c r="Z13" s="2">
        <v>4.9000000000000004</v>
      </c>
      <c r="AB13" s="2" t="s">
        <v>9</v>
      </c>
      <c r="AC13" s="2">
        <v>100</v>
      </c>
      <c r="AD13" s="2">
        <v>0</v>
      </c>
      <c r="AE13" s="2">
        <v>4.9000000000000004</v>
      </c>
      <c r="AF13" s="2">
        <v>0.12</v>
      </c>
      <c r="AG13" s="2">
        <v>0.01</v>
      </c>
      <c r="AH13" s="2">
        <v>0.03</v>
      </c>
      <c r="AI13" s="2">
        <v>4.9000000000000004</v>
      </c>
      <c r="AK13" s="2" t="s">
        <v>9</v>
      </c>
      <c r="AL13" s="2">
        <v>100</v>
      </c>
      <c r="AM13" s="2">
        <v>0</v>
      </c>
      <c r="AN13" s="2">
        <v>4.9000000000000004</v>
      </c>
      <c r="AO13" s="2">
        <v>0.15</v>
      </c>
      <c r="AP13" s="2">
        <v>0.01</v>
      </c>
      <c r="AQ13" s="2">
        <v>0.03</v>
      </c>
      <c r="AR13" s="2">
        <v>4.9000000000000004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9.3000000000000007</v>
      </c>
      <c r="E14" s="2">
        <v>0.08</v>
      </c>
      <c r="F14" s="2">
        <v>0.02</v>
      </c>
      <c r="G14" s="2">
        <v>0.04</v>
      </c>
      <c r="H14" s="2">
        <v>9.3000000000000007</v>
      </c>
      <c r="J14" s="2" t="s">
        <v>9</v>
      </c>
      <c r="K14" s="2">
        <v>100</v>
      </c>
      <c r="L14" s="2">
        <v>0</v>
      </c>
      <c r="M14" s="2">
        <v>9.6999999999999993</v>
      </c>
      <c r="N14" s="2">
        <v>7.0000000000000007E-2</v>
      </c>
      <c r="O14" s="2">
        <v>0.01</v>
      </c>
      <c r="P14" s="2">
        <v>0.03</v>
      </c>
      <c r="Q14" s="2">
        <v>9.6</v>
      </c>
      <c r="S14" s="2" t="s">
        <v>9</v>
      </c>
      <c r="T14" s="2">
        <v>100</v>
      </c>
      <c r="U14" s="2">
        <v>0</v>
      </c>
      <c r="V14" s="2">
        <v>9.8000000000000007</v>
      </c>
      <c r="W14" s="2">
        <v>0.15</v>
      </c>
      <c r="X14" s="2">
        <v>0.01</v>
      </c>
      <c r="Y14" s="2">
        <v>0.04</v>
      </c>
      <c r="Z14" s="2">
        <v>9.8000000000000007</v>
      </c>
      <c r="AB14" s="2" t="s">
        <v>9</v>
      </c>
      <c r="AC14" s="2">
        <v>100</v>
      </c>
      <c r="AD14" s="2">
        <v>0</v>
      </c>
      <c r="AE14" s="2">
        <v>9.8000000000000007</v>
      </c>
      <c r="AF14" s="2">
        <v>0.1</v>
      </c>
      <c r="AG14" s="2">
        <v>0.01</v>
      </c>
      <c r="AH14" s="2">
        <v>0.04</v>
      </c>
      <c r="AI14" s="2">
        <v>9.8000000000000007</v>
      </c>
      <c r="AK14" s="2" t="s">
        <v>9</v>
      </c>
      <c r="AL14" s="2">
        <v>100</v>
      </c>
      <c r="AM14" s="2">
        <v>0</v>
      </c>
      <c r="AN14" s="2">
        <v>9.5</v>
      </c>
      <c r="AO14" s="2">
        <v>0.1</v>
      </c>
      <c r="AP14" s="2">
        <v>0.02</v>
      </c>
      <c r="AQ14" s="2">
        <v>0.04</v>
      </c>
      <c r="AR14" s="2">
        <v>9.5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17.399999999999999</v>
      </c>
      <c r="E15" s="2">
        <v>0.63</v>
      </c>
      <c r="F15" s="2">
        <v>0.03</v>
      </c>
      <c r="G15" s="2">
        <v>0.27</v>
      </c>
      <c r="H15" s="2">
        <v>16.7</v>
      </c>
      <c r="J15" s="2" t="s">
        <v>9</v>
      </c>
      <c r="K15" s="2">
        <v>100</v>
      </c>
      <c r="L15" s="2">
        <v>0</v>
      </c>
      <c r="M15" s="2">
        <v>18.399999999999999</v>
      </c>
      <c r="N15" s="2">
        <v>0.08</v>
      </c>
      <c r="O15" s="2">
        <v>0.02</v>
      </c>
      <c r="P15" s="2">
        <v>0.03</v>
      </c>
      <c r="Q15" s="2">
        <v>18.399999999999999</v>
      </c>
      <c r="S15" s="2" t="s">
        <v>9</v>
      </c>
      <c r="T15" s="2">
        <v>100</v>
      </c>
      <c r="U15" s="2">
        <v>0</v>
      </c>
      <c r="V15" s="2">
        <v>18.7</v>
      </c>
      <c r="W15" s="2">
        <v>0.26</v>
      </c>
      <c r="X15" s="2">
        <v>0.01</v>
      </c>
      <c r="Y15" s="2">
        <v>0.05</v>
      </c>
      <c r="Z15" s="2">
        <v>18.399999999999999</v>
      </c>
      <c r="AB15" s="2" t="s">
        <v>9</v>
      </c>
      <c r="AC15" s="2">
        <v>100</v>
      </c>
      <c r="AD15" s="2">
        <v>0</v>
      </c>
      <c r="AE15" s="2">
        <v>18.8</v>
      </c>
      <c r="AF15" s="2">
        <v>0.14000000000000001</v>
      </c>
      <c r="AG15" s="2">
        <v>0.01</v>
      </c>
      <c r="AH15" s="2">
        <v>0.03</v>
      </c>
      <c r="AI15" s="2">
        <v>18.7</v>
      </c>
      <c r="AK15" s="2" t="s">
        <v>9</v>
      </c>
      <c r="AL15" s="2">
        <v>100</v>
      </c>
      <c r="AM15" s="2">
        <v>0</v>
      </c>
      <c r="AN15" s="2">
        <v>18</v>
      </c>
      <c r="AO15" s="2">
        <v>0.13</v>
      </c>
      <c r="AP15" s="2">
        <v>0.01</v>
      </c>
      <c r="AQ15" s="2">
        <v>0.03</v>
      </c>
      <c r="AR15" s="2">
        <v>18</v>
      </c>
    </row>
    <row r="16" spans="1:44" x14ac:dyDescent="0.2">
      <c r="A16" s="2" t="s">
        <v>9</v>
      </c>
      <c r="B16" s="2">
        <v>100</v>
      </c>
      <c r="C16" s="2">
        <v>0</v>
      </c>
      <c r="D16" s="2">
        <v>33</v>
      </c>
      <c r="E16" s="2">
        <v>0.31</v>
      </c>
      <c r="F16" s="2">
        <v>0.02</v>
      </c>
      <c r="G16" s="2">
        <v>0.14000000000000001</v>
      </c>
      <c r="H16" s="2">
        <v>30.9</v>
      </c>
      <c r="J16" s="2" t="s">
        <v>9</v>
      </c>
      <c r="K16" s="2">
        <v>100</v>
      </c>
      <c r="L16" s="2">
        <v>0</v>
      </c>
      <c r="M16" s="2">
        <v>35.200000000000003</v>
      </c>
      <c r="N16" s="2">
        <v>0.05</v>
      </c>
      <c r="O16" s="2">
        <v>0.01</v>
      </c>
      <c r="P16" s="2">
        <v>0.02</v>
      </c>
      <c r="Q16" s="2">
        <v>34.9</v>
      </c>
      <c r="S16" s="2" t="s">
        <v>9</v>
      </c>
      <c r="T16" s="2">
        <v>100</v>
      </c>
      <c r="U16" s="2">
        <v>0</v>
      </c>
      <c r="V16" s="2">
        <v>34.700000000000003</v>
      </c>
      <c r="W16" s="2">
        <v>0.11</v>
      </c>
      <c r="X16" s="2">
        <v>0.01</v>
      </c>
      <c r="Y16" s="2">
        <v>0.04</v>
      </c>
      <c r="Z16" s="2">
        <v>34.4</v>
      </c>
      <c r="AB16" s="2" t="s">
        <v>9</v>
      </c>
      <c r="AC16" s="2">
        <v>100</v>
      </c>
      <c r="AD16" s="2">
        <v>0</v>
      </c>
      <c r="AE16" s="2">
        <v>35.9</v>
      </c>
      <c r="AF16" s="2">
        <v>0.08</v>
      </c>
      <c r="AG16" s="2">
        <v>0.01</v>
      </c>
      <c r="AH16" s="2">
        <v>0.03</v>
      </c>
      <c r="AI16" s="2">
        <v>35.6</v>
      </c>
      <c r="AK16" s="2" t="s">
        <v>9</v>
      </c>
      <c r="AL16" s="2">
        <v>100</v>
      </c>
      <c r="AM16" s="2">
        <v>0</v>
      </c>
      <c r="AN16" s="2">
        <v>36.200000000000003</v>
      </c>
      <c r="AO16" s="2">
        <v>7.0000000000000007E-2</v>
      </c>
      <c r="AP16" s="2">
        <v>0.01</v>
      </c>
      <c r="AQ16" s="2">
        <v>0.03</v>
      </c>
      <c r="AR16" s="2">
        <v>35.9</v>
      </c>
    </row>
    <row r="17" spans="1:44" x14ac:dyDescent="0.2">
      <c r="A17" s="2" t="s">
        <v>9</v>
      </c>
      <c r="B17" s="2">
        <v>100</v>
      </c>
      <c r="C17" s="2">
        <v>0</v>
      </c>
      <c r="D17" s="2">
        <v>65.8</v>
      </c>
      <c r="E17" s="2">
        <v>0.23</v>
      </c>
      <c r="F17" s="2">
        <v>0.02</v>
      </c>
      <c r="G17" s="2">
        <v>0.08</v>
      </c>
      <c r="H17" s="2">
        <v>64.400000000000006</v>
      </c>
      <c r="J17" s="2" t="s">
        <v>9</v>
      </c>
      <c r="K17" s="2">
        <v>100</v>
      </c>
      <c r="L17" s="2">
        <v>0</v>
      </c>
      <c r="M17" s="2">
        <v>64.900000000000006</v>
      </c>
      <c r="N17" s="2">
        <v>0.08</v>
      </c>
      <c r="O17" s="2">
        <v>0.01</v>
      </c>
      <c r="P17" s="2">
        <v>0.03</v>
      </c>
      <c r="Q17" s="2">
        <v>64</v>
      </c>
      <c r="S17" s="2" t="s">
        <v>9</v>
      </c>
      <c r="T17" s="2">
        <v>100</v>
      </c>
      <c r="U17" s="2">
        <v>0</v>
      </c>
      <c r="V17" s="2">
        <v>63.1</v>
      </c>
      <c r="W17" s="2">
        <v>0.1</v>
      </c>
      <c r="X17" s="2">
        <v>0.01</v>
      </c>
      <c r="Y17" s="2">
        <v>0.03</v>
      </c>
      <c r="Z17" s="2">
        <v>62.2</v>
      </c>
      <c r="AB17" s="2" t="s">
        <v>9</v>
      </c>
      <c r="AC17" s="2">
        <v>100</v>
      </c>
      <c r="AD17" s="2">
        <v>0</v>
      </c>
      <c r="AE17" s="2">
        <v>65</v>
      </c>
      <c r="AF17" s="2">
        <v>7.0000000000000007E-2</v>
      </c>
      <c r="AG17" s="2">
        <v>0.01</v>
      </c>
      <c r="AH17" s="2">
        <v>0.03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58.6</v>
      </c>
      <c r="AO17" s="2">
        <v>0.84</v>
      </c>
      <c r="AP17" s="2">
        <v>0.01</v>
      </c>
      <c r="AQ17" s="2">
        <v>0.19</v>
      </c>
      <c r="AR17" s="2">
        <v>57.8</v>
      </c>
    </row>
    <row r="18" spans="1:44" x14ac:dyDescent="0.2">
      <c r="A18" s="2" t="s">
        <v>9</v>
      </c>
      <c r="B18" s="2">
        <v>100</v>
      </c>
      <c r="C18" s="2">
        <v>0</v>
      </c>
      <c r="D18" s="2">
        <v>102</v>
      </c>
      <c r="E18" s="2">
        <v>0.83</v>
      </c>
      <c r="F18" s="2">
        <v>0.03</v>
      </c>
      <c r="G18" s="2">
        <v>0.47</v>
      </c>
      <c r="H18" s="2">
        <v>77.2</v>
      </c>
      <c r="J18" s="2" t="s">
        <v>9</v>
      </c>
      <c r="K18" s="2">
        <v>100</v>
      </c>
      <c r="L18" s="2">
        <v>0</v>
      </c>
      <c r="M18" s="2">
        <v>103.5</v>
      </c>
      <c r="N18" s="2">
        <v>0.13</v>
      </c>
      <c r="O18" s="2">
        <v>0.02</v>
      </c>
      <c r="P18" s="2">
        <v>0.06</v>
      </c>
      <c r="Q18" s="2">
        <v>101.2</v>
      </c>
      <c r="S18" s="2" t="s">
        <v>9</v>
      </c>
      <c r="T18" s="2">
        <v>100</v>
      </c>
      <c r="U18" s="2">
        <v>0</v>
      </c>
      <c r="V18" s="2">
        <v>107.4</v>
      </c>
      <c r="W18" s="2">
        <v>0.21</v>
      </c>
      <c r="X18" s="2">
        <v>0.02</v>
      </c>
      <c r="Y18" s="2">
        <v>0.1</v>
      </c>
      <c r="Z18" s="2">
        <v>104.2</v>
      </c>
      <c r="AB18" s="2" t="s">
        <v>9</v>
      </c>
      <c r="AC18" s="2">
        <v>100</v>
      </c>
      <c r="AD18" s="2">
        <v>0</v>
      </c>
      <c r="AE18" s="2">
        <v>108.5</v>
      </c>
      <c r="AF18" s="2">
        <v>0.17</v>
      </c>
      <c r="AG18" s="2">
        <v>0.01</v>
      </c>
      <c r="AH18" s="2">
        <v>7.0000000000000007E-2</v>
      </c>
      <c r="AI18" s="2">
        <v>105.4</v>
      </c>
      <c r="AK18" s="2" t="s">
        <v>9</v>
      </c>
      <c r="AL18" s="2">
        <v>100</v>
      </c>
      <c r="AM18" s="2">
        <v>0</v>
      </c>
      <c r="AN18" s="2">
        <v>85.7</v>
      </c>
      <c r="AO18" s="2">
        <v>0.26</v>
      </c>
      <c r="AP18" s="2">
        <v>0.02</v>
      </c>
      <c r="AQ18" s="2">
        <v>0.1</v>
      </c>
      <c r="AR18" s="2">
        <v>84.3</v>
      </c>
    </row>
    <row r="19" spans="1:44" x14ac:dyDescent="0.2">
      <c r="A19" s="2" t="s">
        <v>9</v>
      </c>
      <c r="B19" s="2">
        <v>100</v>
      </c>
      <c r="C19" s="2">
        <v>0</v>
      </c>
      <c r="D19" s="2">
        <v>91.1</v>
      </c>
      <c r="E19" s="2">
        <v>0.42</v>
      </c>
      <c r="F19" s="2">
        <v>0.02</v>
      </c>
      <c r="G19" s="2">
        <v>0.23</v>
      </c>
      <c r="H19" s="2">
        <v>78.3</v>
      </c>
      <c r="J19" s="2" t="s">
        <v>9</v>
      </c>
      <c r="K19" s="2">
        <v>100</v>
      </c>
      <c r="L19" s="2">
        <v>0</v>
      </c>
      <c r="M19" s="2">
        <v>186.6</v>
      </c>
      <c r="N19" s="2">
        <v>0.51</v>
      </c>
      <c r="O19" s="2">
        <v>0.02</v>
      </c>
      <c r="P19" s="2">
        <v>0.3</v>
      </c>
      <c r="Q19" s="2">
        <v>137.6</v>
      </c>
      <c r="S19" s="2" t="s">
        <v>9</v>
      </c>
      <c r="T19" s="2">
        <v>100</v>
      </c>
      <c r="U19" s="2">
        <v>0</v>
      </c>
      <c r="V19" s="2">
        <v>170.1</v>
      </c>
      <c r="W19" s="2">
        <v>0.48</v>
      </c>
      <c r="X19" s="2">
        <v>0.02</v>
      </c>
      <c r="Y19" s="2">
        <v>0.3</v>
      </c>
      <c r="Z19" s="2">
        <v>130.69999999999999</v>
      </c>
      <c r="AB19" s="2" t="s">
        <v>9</v>
      </c>
      <c r="AC19" s="2">
        <v>100</v>
      </c>
      <c r="AD19" s="2">
        <v>0</v>
      </c>
      <c r="AE19" s="2">
        <v>177</v>
      </c>
      <c r="AF19" s="2">
        <v>0.55000000000000004</v>
      </c>
      <c r="AG19" s="2">
        <v>0.02</v>
      </c>
      <c r="AH19" s="2">
        <v>0.28000000000000003</v>
      </c>
      <c r="AI19" s="2">
        <v>134.6</v>
      </c>
      <c r="AK19" s="2" t="s">
        <v>9</v>
      </c>
      <c r="AL19" s="2">
        <v>100</v>
      </c>
      <c r="AM19" s="2">
        <v>0</v>
      </c>
      <c r="AN19" s="2">
        <v>169.5</v>
      </c>
      <c r="AO19" s="2">
        <v>0.49</v>
      </c>
      <c r="AP19" s="2">
        <v>0.01</v>
      </c>
      <c r="AQ19" s="2">
        <v>0.28999999999999998</v>
      </c>
      <c r="AR19" s="2">
        <v>129.9</v>
      </c>
    </row>
    <row r="24" spans="1:44" x14ac:dyDescent="0.2">
      <c r="A24">
        <f>AVERAGE(E2,N2,W2,AF2,AO2)</f>
        <v>0.89200000000000002</v>
      </c>
      <c r="B24">
        <f t="shared" ref="B24:D24" si="0">AVERAGE(F2,O2,X2,AG2,AP2)</f>
        <v>0.13599999999999998</v>
      </c>
      <c r="C24">
        <f t="shared" si="0"/>
        <v>0.41799999999999998</v>
      </c>
      <c r="D24">
        <f t="shared" si="0"/>
        <v>1.2</v>
      </c>
      <c r="E24">
        <f>AVERAGE((B2-C2)/100,(K2-L2)/100,(T2-U2)/100,(AC2-AD2)/100,(AL2-AM2)/100)</f>
        <v>1</v>
      </c>
    </row>
    <row r="25" spans="1:44" x14ac:dyDescent="0.2">
      <c r="A25">
        <f t="shared" ref="A25:A38" si="1">AVERAGE(E3,N3,W3,AF3,AO3)</f>
        <v>0.60399999999999998</v>
      </c>
      <c r="B25">
        <f t="shared" ref="B25:B39" si="2">AVERAGE(F3,O3,X3,AG3,AP3)</f>
        <v>0.12000000000000002</v>
      </c>
      <c r="C25">
        <f t="shared" ref="C25:C39" si="3">AVERAGE(G3,P3,Y3,AH3,AQ3)</f>
        <v>0.33</v>
      </c>
      <c r="D25">
        <f t="shared" ref="D25:D39" si="4">AVERAGE(H3,Q3,Z3,AI3,AR3)</f>
        <v>2.48</v>
      </c>
      <c r="E25">
        <f t="shared" ref="E25:E41" si="5">AVERAGE((B3-C3)/100,(K3-L3)/100,(T3-U3)/100,(AC3-AD3)/100,(AL3-AM3)/100)</f>
        <v>1</v>
      </c>
    </row>
    <row r="26" spans="1:44" x14ac:dyDescent="0.2">
      <c r="A26">
        <f t="shared" si="1"/>
        <v>1.43</v>
      </c>
      <c r="B26">
        <f t="shared" si="2"/>
        <v>0.13</v>
      </c>
      <c r="C26">
        <f t="shared" si="3"/>
        <v>0.36399999999999999</v>
      </c>
      <c r="D26">
        <f t="shared" si="4"/>
        <v>4.0400000000000009</v>
      </c>
      <c r="E26">
        <f t="shared" si="5"/>
        <v>0.99199999999999999</v>
      </c>
    </row>
    <row r="27" spans="1:44" x14ac:dyDescent="0.2">
      <c r="A27">
        <f t="shared" si="1"/>
        <v>0.69199999999999995</v>
      </c>
      <c r="B27">
        <f t="shared" si="2"/>
        <v>0.11000000000000001</v>
      </c>
      <c r="C27">
        <f t="shared" si="3"/>
        <v>0.26600000000000001</v>
      </c>
      <c r="D27">
        <f t="shared" si="4"/>
        <v>7.74</v>
      </c>
      <c r="E27">
        <f t="shared" si="5"/>
        <v>0.99600000000000011</v>
      </c>
    </row>
    <row r="28" spans="1:44" x14ac:dyDescent="0.2">
      <c r="A28">
        <f t="shared" si="1"/>
        <v>0.44399999999999995</v>
      </c>
      <c r="B28">
        <f t="shared" si="2"/>
        <v>0.124</v>
      </c>
      <c r="C28">
        <f t="shared" si="3"/>
        <v>0.26600000000000001</v>
      </c>
      <c r="D28">
        <f t="shared" si="4"/>
        <v>18.34</v>
      </c>
      <c r="E28">
        <f t="shared" si="5"/>
        <v>1</v>
      </c>
    </row>
    <row r="29" spans="1:44" x14ac:dyDescent="0.2">
      <c r="A29">
        <f t="shared" si="1"/>
        <v>0.59399999999999997</v>
      </c>
      <c r="B29">
        <f t="shared" si="2"/>
        <v>0.12</v>
      </c>
      <c r="C29">
        <f t="shared" si="3"/>
        <v>0.316</v>
      </c>
      <c r="D29">
        <f t="shared" si="4"/>
        <v>33.019999999999996</v>
      </c>
      <c r="E29">
        <f t="shared" si="5"/>
        <v>1</v>
      </c>
    </row>
    <row r="30" spans="1:44" x14ac:dyDescent="0.2">
      <c r="A30">
        <f t="shared" si="1"/>
        <v>1.6199999999999999</v>
      </c>
      <c r="B30">
        <f t="shared" si="2"/>
        <v>0.27400000000000002</v>
      </c>
      <c r="C30">
        <f t="shared" si="3"/>
        <v>0.70199999999999996</v>
      </c>
      <c r="D30">
        <f t="shared" si="4"/>
        <v>27.560000000000002</v>
      </c>
      <c r="E30">
        <f t="shared" si="5"/>
        <v>0.96799999999999997</v>
      </c>
    </row>
    <row r="31" spans="1:44" x14ac:dyDescent="0.2">
      <c r="A31">
        <f t="shared" si="1"/>
        <v>1.1659999999999999</v>
      </c>
      <c r="B31">
        <f t="shared" si="2"/>
        <v>0.64399999999999991</v>
      </c>
      <c r="C31">
        <f t="shared" si="3"/>
        <v>0.93600000000000017</v>
      </c>
      <c r="D31">
        <f t="shared" si="4"/>
        <v>48.440000000000005</v>
      </c>
      <c r="E31">
        <f t="shared" si="5"/>
        <v>0.98000000000000009</v>
      </c>
    </row>
    <row r="32" spans="1:44" x14ac:dyDescent="0.2">
      <c r="A32">
        <f t="shared" si="1"/>
        <v>57.342000000000006</v>
      </c>
      <c r="B32">
        <f t="shared" si="2"/>
        <v>1.016</v>
      </c>
      <c r="C32">
        <f t="shared" si="3"/>
        <v>54.658000000000001</v>
      </c>
      <c r="D32">
        <f t="shared" si="4"/>
        <v>50.14</v>
      </c>
      <c r="E32">
        <f t="shared" si="5"/>
        <v>1</v>
      </c>
    </row>
    <row r="33" spans="1:5" x14ac:dyDescent="0.2">
      <c r="A33">
        <f t="shared" si="1"/>
        <v>0.13399999999999998</v>
      </c>
      <c r="B33">
        <f t="shared" si="2"/>
        <v>1.2E-2</v>
      </c>
      <c r="C33">
        <f t="shared" si="3"/>
        <v>4.3999999999999997E-2</v>
      </c>
      <c r="D33">
        <f t="shared" si="4"/>
        <v>1.2</v>
      </c>
      <c r="E33">
        <f t="shared" si="5"/>
        <v>1</v>
      </c>
    </row>
    <row r="34" spans="1:5" x14ac:dyDescent="0.2">
      <c r="A34">
        <f t="shared" si="1"/>
        <v>0.14399999999999999</v>
      </c>
      <c r="B34">
        <f t="shared" si="2"/>
        <v>1.4000000000000002E-2</v>
      </c>
      <c r="C34">
        <f t="shared" si="3"/>
        <v>0.04</v>
      </c>
      <c r="D34">
        <f t="shared" si="4"/>
        <v>2.5</v>
      </c>
      <c r="E34">
        <f t="shared" si="5"/>
        <v>1</v>
      </c>
    </row>
    <row r="35" spans="1:5" x14ac:dyDescent="0.2">
      <c r="A35">
        <f t="shared" si="1"/>
        <v>0.2</v>
      </c>
      <c r="B35">
        <f t="shared" si="2"/>
        <v>1.2E-2</v>
      </c>
      <c r="C35">
        <f t="shared" si="3"/>
        <v>5.4000000000000006E-2</v>
      </c>
      <c r="D35">
        <f t="shared" si="4"/>
        <v>4.88</v>
      </c>
      <c r="E35">
        <f t="shared" si="5"/>
        <v>1</v>
      </c>
    </row>
    <row r="36" spans="1:5" x14ac:dyDescent="0.2">
      <c r="A36">
        <f t="shared" si="1"/>
        <v>0.1</v>
      </c>
      <c r="B36">
        <f t="shared" si="2"/>
        <v>1.4000000000000002E-2</v>
      </c>
      <c r="C36">
        <f t="shared" si="3"/>
        <v>3.8000000000000006E-2</v>
      </c>
      <c r="D36">
        <f t="shared" si="4"/>
        <v>9.6</v>
      </c>
      <c r="E36">
        <f t="shared" si="5"/>
        <v>1</v>
      </c>
    </row>
    <row r="37" spans="1:5" x14ac:dyDescent="0.2">
      <c r="A37">
        <f t="shared" si="1"/>
        <v>0.24799999999999994</v>
      </c>
      <c r="B37">
        <f t="shared" si="2"/>
        <v>1.6E-2</v>
      </c>
      <c r="C37">
        <f t="shared" si="3"/>
        <v>8.2000000000000003E-2</v>
      </c>
      <c r="D37">
        <f t="shared" si="4"/>
        <v>18.04</v>
      </c>
      <c r="E37">
        <f t="shared" si="5"/>
        <v>1</v>
      </c>
    </row>
    <row r="38" spans="1:5" x14ac:dyDescent="0.2">
      <c r="A38">
        <f t="shared" si="1"/>
        <v>0.12399999999999997</v>
      </c>
      <c r="B38">
        <f t="shared" si="2"/>
        <v>1.2E-2</v>
      </c>
      <c r="C38">
        <f t="shared" si="3"/>
        <v>5.2000000000000005E-2</v>
      </c>
      <c r="D38">
        <f t="shared" si="4"/>
        <v>34.339999999999996</v>
      </c>
      <c r="E38">
        <f t="shared" si="5"/>
        <v>1</v>
      </c>
    </row>
    <row r="39" spans="1:5" x14ac:dyDescent="0.2">
      <c r="A39">
        <f>AVERAGE(E17,N17,W17,AF17,AO17)</f>
        <v>0.26400000000000001</v>
      </c>
      <c r="B39">
        <f t="shared" si="2"/>
        <v>1.2E-2</v>
      </c>
      <c r="C39">
        <f t="shared" si="3"/>
        <v>7.1999999999999995E-2</v>
      </c>
      <c r="D39">
        <f t="shared" si="4"/>
        <v>62.5</v>
      </c>
      <c r="E39">
        <f t="shared" si="5"/>
        <v>1</v>
      </c>
    </row>
    <row r="40" spans="1:5" x14ac:dyDescent="0.2">
      <c r="A40">
        <f t="shared" ref="A40:A43" si="6">AVERAGE(E18,N18,W18,AF18,AO18)</f>
        <v>0.31999999999999995</v>
      </c>
      <c r="B40">
        <f t="shared" ref="B40:B43" si="7">AVERAGE(F18,O18,X18,AG18,AP18)</f>
        <v>0.02</v>
      </c>
      <c r="C40">
        <f t="shared" ref="C40:C43" si="8">AVERAGE(G18,P18,Y18,AH18,AQ18)</f>
        <v>0.15999999999999998</v>
      </c>
      <c r="D40">
        <f t="shared" ref="D40:D43" si="9">AVERAGE(H18,Q18,Z18,AI18,AR18)</f>
        <v>94.460000000000008</v>
      </c>
      <c r="E40">
        <f t="shared" si="5"/>
        <v>1</v>
      </c>
    </row>
    <row r="41" spans="1:5" x14ac:dyDescent="0.2">
      <c r="A41">
        <f t="shared" si="6"/>
        <v>0.49000000000000005</v>
      </c>
      <c r="B41">
        <f t="shared" si="7"/>
        <v>1.7999999999999999E-2</v>
      </c>
      <c r="C41">
        <f t="shared" si="8"/>
        <v>0.28000000000000003</v>
      </c>
      <c r="D41">
        <f t="shared" si="9"/>
        <v>122.21999999999998</v>
      </c>
      <c r="E41">
        <f t="shared" si="5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59A-5964-2F44-A80F-80C051747B5B}">
  <dimension ref="A1:E54"/>
  <sheetViews>
    <sheetView workbookViewId="0">
      <selection activeCell="A46" sqref="A46:B54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10</v>
      </c>
      <c r="D1">
        <v>15</v>
      </c>
      <c r="E1">
        <v>20</v>
      </c>
    </row>
    <row r="2" spans="1:5" x14ac:dyDescent="0.2">
      <c r="A2">
        <v>1</v>
      </c>
      <c r="B2">
        <v>1</v>
      </c>
      <c r="C2">
        <v>1.1000000000000001</v>
      </c>
      <c r="D2">
        <v>0.4</v>
      </c>
      <c r="E2">
        <v>1.2</v>
      </c>
    </row>
    <row r="3" spans="1:5" x14ac:dyDescent="0.2">
      <c r="A3">
        <v>2</v>
      </c>
      <c r="B3">
        <v>2.1</v>
      </c>
      <c r="C3">
        <v>2.2000000000000002</v>
      </c>
      <c r="D3">
        <v>0.9</v>
      </c>
      <c r="E3">
        <v>2.48</v>
      </c>
    </row>
    <row r="4" spans="1:5" x14ac:dyDescent="0.2">
      <c r="A4">
        <v>4</v>
      </c>
      <c r="B4">
        <v>4.2</v>
      </c>
      <c r="C4">
        <v>4.3600000000000003</v>
      </c>
      <c r="D4">
        <v>1.64</v>
      </c>
      <c r="E4">
        <v>4.0400000000000009</v>
      </c>
    </row>
    <row r="5" spans="1:5" x14ac:dyDescent="0.2">
      <c r="A5">
        <v>7.9599999999999991</v>
      </c>
      <c r="B5">
        <v>8.1999999999999993</v>
      </c>
      <c r="C5">
        <v>8.6999999999999993</v>
      </c>
      <c r="D5">
        <v>3.5</v>
      </c>
      <c r="E5">
        <v>7.74</v>
      </c>
    </row>
    <row r="6" spans="1:5" x14ac:dyDescent="0.2">
      <c r="A6">
        <v>15.839999999999998</v>
      </c>
      <c r="B6">
        <v>16</v>
      </c>
      <c r="C6">
        <v>16.899999999999999</v>
      </c>
      <c r="D6">
        <v>6.9</v>
      </c>
      <c r="E6">
        <v>18.34</v>
      </c>
    </row>
    <row r="7" spans="1:5" x14ac:dyDescent="0.2">
      <c r="A7">
        <v>29.1</v>
      </c>
      <c r="B7">
        <v>30.520000000000003</v>
      </c>
      <c r="C7">
        <v>32.700000000000003</v>
      </c>
      <c r="D7">
        <v>13.34</v>
      </c>
      <c r="E7">
        <v>33.019999999999996</v>
      </c>
    </row>
    <row r="8" spans="1:5" x14ac:dyDescent="0.2">
      <c r="A8">
        <v>59.679999999999993</v>
      </c>
      <c r="B8">
        <v>60.160000000000004</v>
      </c>
      <c r="C8">
        <v>54.64</v>
      </c>
      <c r="D8">
        <v>25.18</v>
      </c>
      <c r="E8">
        <v>27.560000000000002</v>
      </c>
    </row>
    <row r="9" spans="1:5" x14ac:dyDescent="0.2">
      <c r="A9">
        <v>64.239999999999995</v>
      </c>
      <c r="B9">
        <v>75.66</v>
      </c>
      <c r="C9">
        <v>64.900000000000006</v>
      </c>
      <c r="D9">
        <v>47.8</v>
      </c>
      <c r="E9">
        <v>48.440000000000005</v>
      </c>
    </row>
    <row r="10" spans="1:5" x14ac:dyDescent="0.2">
      <c r="A10">
        <v>71.040000000000006</v>
      </c>
      <c r="B10">
        <v>76.56</v>
      </c>
      <c r="C10">
        <v>70.72</v>
      </c>
      <c r="D10">
        <v>50.54</v>
      </c>
      <c r="E10">
        <v>50.14</v>
      </c>
    </row>
    <row r="12" spans="1:5" x14ac:dyDescent="0.2">
      <c r="A12">
        <v>1</v>
      </c>
      <c r="B12">
        <v>1.1000000000000001</v>
      </c>
      <c r="C12">
        <v>1.1000000000000001</v>
      </c>
      <c r="D12">
        <v>0.4</v>
      </c>
      <c r="E12">
        <v>1.2</v>
      </c>
    </row>
    <row r="13" spans="1:5" x14ac:dyDescent="0.2">
      <c r="A13">
        <v>2</v>
      </c>
      <c r="B13">
        <v>2.1</v>
      </c>
      <c r="C13">
        <v>2.2000000000000002</v>
      </c>
      <c r="D13">
        <v>0.9</v>
      </c>
      <c r="E13">
        <v>2.5</v>
      </c>
    </row>
    <row r="14" spans="1:5" x14ac:dyDescent="0.2">
      <c r="A14">
        <v>4</v>
      </c>
      <c r="B14">
        <v>4.2</v>
      </c>
      <c r="C14">
        <v>4.4000000000000004</v>
      </c>
      <c r="D14">
        <v>1.8</v>
      </c>
      <c r="E14">
        <v>4.88</v>
      </c>
    </row>
    <row r="15" spans="1:5" x14ac:dyDescent="0.2">
      <c r="A15">
        <v>8.1</v>
      </c>
      <c r="B15">
        <v>8.3800000000000008</v>
      </c>
      <c r="C15">
        <v>8.76</v>
      </c>
      <c r="D15">
        <v>3.5</v>
      </c>
      <c r="E15">
        <v>9.6</v>
      </c>
    </row>
    <row r="16" spans="1:5" x14ac:dyDescent="0.2">
      <c r="A16">
        <v>16.100000000000001</v>
      </c>
      <c r="B16">
        <v>16.52</v>
      </c>
      <c r="C16">
        <v>16.940000000000001</v>
      </c>
      <c r="D16">
        <v>7</v>
      </c>
      <c r="E16">
        <v>18.04</v>
      </c>
    </row>
    <row r="17" spans="1:5" x14ac:dyDescent="0.2">
      <c r="A17">
        <v>32.1</v>
      </c>
      <c r="B17">
        <v>32.720000000000006</v>
      </c>
      <c r="C17">
        <v>32.559999999999995</v>
      </c>
      <c r="D17">
        <v>13.940000000000001</v>
      </c>
      <c r="E17">
        <v>34.339999999999996</v>
      </c>
    </row>
    <row r="18" spans="1:5" x14ac:dyDescent="0.2">
      <c r="A18">
        <v>64.02</v>
      </c>
      <c r="B18">
        <v>59.3</v>
      </c>
      <c r="C18">
        <v>61.440000000000012</v>
      </c>
      <c r="D18">
        <v>26.920000000000005</v>
      </c>
      <c r="E18">
        <v>62.5</v>
      </c>
    </row>
    <row r="19" spans="1:5" x14ac:dyDescent="0.2">
      <c r="A19">
        <v>114.42</v>
      </c>
      <c r="B19">
        <v>118.8</v>
      </c>
      <c r="C19">
        <v>111.04</v>
      </c>
      <c r="D19">
        <v>49.239999999999995</v>
      </c>
      <c r="E19">
        <v>94.460000000000008</v>
      </c>
    </row>
    <row r="20" spans="1:5" x14ac:dyDescent="0.2">
      <c r="A20">
        <v>125</v>
      </c>
      <c r="B20">
        <v>162.80000000000001</v>
      </c>
      <c r="C20">
        <v>146.68</v>
      </c>
      <c r="D20">
        <v>92.5</v>
      </c>
      <c r="E20">
        <v>122.21999999999998</v>
      </c>
    </row>
    <row r="36" spans="1:2" x14ac:dyDescent="0.2">
      <c r="A36">
        <v>1.1000000000000001</v>
      </c>
      <c r="B36">
        <v>1.2</v>
      </c>
    </row>
    <row r="37" spans="1:2" x14ac:dyDescent="0.2">
      <c r="A37">
        <v>2.2000000000000002</v>
      </c>
      <c r="B37">
        <v>2.48</v>
      </c>
    </row>
    <row r="38" spans="1:2" x14ac:dyDescent="0.2">
      <c r="A38">
        <v>4.3600000000000003</v>
      </c>
      <c r="B38">
        <v>4.0400000000000009</v>
      </c>
    </row>
    <row r="39" spans="1:2" x14ac:dyDescent="0.2">
      <c r="A39">
        <v>8.6999999999999993</v>
      </c>
      <c r="B39">
        <v>7.74</v>
      </c>
    </row>
    <row r="40" spans="1:2" x14ac:dyDescent="0.2">
      <c r="A40">
        <v>16.899999999999999</v>
      </c>
      <c r="B40">
        <v>18.34</v>
      </c>
    </row>
    <row r="41" spans="1:2" x14ac:dyDescent="0.2">
      <c r="A41">
        <v>32.700000000000003</v>
      </c>
      <c r="B41">
        <v>33.019999999999996</v>
      </c>
    </row>
    <row r="42" spans="1:2" x14ac:dyDescent="0.2">
      <c r="A42">
        <v>54.64</v>
      </c>
      <c r="B42">
        <v>27.560000000000002</v>
      </c>
    </row>
    <row r="43" spans="1:2" x14ac:dyDescent="0.2">
      <c r="A43">
        <v>64.900000000000006</v>
      </c>
      <c r="B43">
        <v>48.440000000000005</v>
      </c>
    </row>
    <row r="44" spans="1:2" x14ac:dyDescent="0.2">
      <c r="A44">
        <v>70.72</v>
      </c>
      <c r="B44">
        <v>50.14</v>
      </c>
    </row>
    <row r="46" spans="1:2" x14ac:dyDescent="0.2">
      <c r="A46">
        <v>1.1000000000000001</v>
      </c>
      <c r="B46">
        <v>1.2</v>
      </c>
    </row>
    <row r="47" spans="1:2" x14ac:dyDescent="0.2">
      <c r="A47">
        <v>2.2000000000000002</v>
      </c>
      <c r="B47">
        <v>2.5</v>
      </c>
    </row>
    <row r="48" spans="1:2" x14ac:dyDescent="0.2">
      <c r="A48">
        <v>4.4000000000000004</v>
      </c>
      <c r="B48">
        <v>4.88</v>
      </c>
    </row>
    <row r="49" spans="1:2" x14ac:dyDescent="0.2">
      <c r="A49">
        <v>8.76</v>
      </c>
      <c r="B49">
        <v>9.6</v>
      </c>
    </row>
    <row r="50" spans="1:2" x14ac:dyDescent="0.2">
      <c r="A50">
        <v>16.940000000000001</v>
      </c>
      <c r="B50">
        <v>18.04</v>
      </c>
    </row>
    <row r="51" spans="1:2" x14ac:dyDescent="0.2">
      <c r="A51">
        <v>32.559999999999995</v>
      </c>
      <c r="B51">
        <v>34.339999999999996</v>
      </c>
    </row>
    <row r="52" spans="1:2" x14ac:dyDescent="0.2">
      <c r="A52">
        <v>61.440000000000012</v>
      </c>
      <c r="B52">
        <v>62.5</v>
      </c>
    </row>
    <row r="53" spans="1:2" x14ac:dyDescent="0.2">
      <c r="A53">
        <v>111.04</v>
      </c>
      <c r="B53">
        <v>94.460000000000008</v>
      </c>
    </row>
    <row r="54" spans="1:2" x14ac:dyDescent="0.2">
      <c r="A54">
        <v>146.68</v>
      </c>
      <c r="B54">
        <v>122.21999999999998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42" workbookViewId="0">
      <selection activeCell="E57" sqref="E57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TEXT(A24,"0.000")&amp;"@"&amp;TEXT(F24,"0.000")</f>
        <v>7.072@0.015</v>
      </c>
      <c r="B44" t="str">
        <f t="shared" ref="B44:D44" si="14">TEXT(B24,"0.000")&amp;"@"&amp;TEXT(G24,"0.000")</f>
        <v>3.020@0.000</v>
      </c>
      <c r="C44" t="str">
        <f t="shared" si="14"/>
        <v>5.034@0.005</v>
      </c>
      <c r="D44" t="str">
        <f t="shared" si="14"/>
        <v>1.000@0.000</v>
      </c>
    </row>
    <row r="45" spans="1:9" x14ac:dyDescent="0.2">
      <c r="A45" t="str">
        <f t="shared" ref="A45:A51" si="15">TEXT(A25,"0.000")&amp;"@"&amp;TEXT(F25,"0.000")</f>
        <v>7.070@0.012</v>
      </c>
      <c r="B45" t="str">
        <f t="shared" ref="B45:B51" si="16">TEXT(B25,"0.000")&amp;"@"&amp;TEXT(G25,"0.000")</f>
        <v>3.020@0.000</v>
      </c>
      <c r="C45" t="str">
        <f t="shared" ref="C45:C51" si="17">TEXT(C25,"0.000")&amp;"@"&amp;TEXT(H25,"0.000")</f>
        <v>5.032@0.004</v>
      </c>
      <c r="D45" t="str">
        <f t="shared" ref="D45:D51" si="18">TEXT(D25,"0.000")&amp;"@"&amp;TEXT(I25,"0.000")</f>
        <v>1.900@0.000</v>
      </c>
    </row>
    <row r="46" spans="1:9" x14ac:dyDescent="0.2">
      <c r="A46" t="str">
        <f t="shared" si="15"/>
        <v>7.056@0.009</v>
      </c>
      <c r="B46" t="str">
        <f t="shared" si="16"/>
        <v>3.020@0.000</v>
      </c>
      <c r="C46" t="str">
        <f t="shared" si="17"/>
        <v>5.030@0.000</v>
      </c>
      <c r="D46" t="str">
        <f t="shared" si="18"/>
        <v>3.560@0.055</v>
      </c>
    </row>
    <row r="47" spans="1:9" x14ac:dyDescent="0.2">
      <c r="A47" t="str">
        <f t="shared" si="15"/>
        <v>7.060@0.000</v>
      </c>
      <c r="B47" t="str">
        <f t="shared" si="16"/>
        <v>2.822@0.443</v>
      </c>
      <c r="C47" t="str">
        <f t="shared" si="17"/>
        <v>5.250@0.022</v>
      </c>
      <c r="D47" t="str">
        <f t="shared" si="18"/>
        <v>5.560@0.089</v>
      </c>
    </row>
    <row r="48" spans="1:9" x14ac:dyDescent="0.2">
      <c r="A48" t="str">
        <f t="shared" si="15"/>
        <v>7.074@0.005</v>
      </c>
      <c r="B48" t="str">
        <f t="shared" si="16"/>
        <v>3.024@0.005</v>
      </c>
      <c r="C48" t="str">
        <f t="shared" si="17"/>
        <v>5.390@0.025</v>
      </c>
      <c r="D48" t="str">
        <f t="shared" si="18"/>
        <v>7.720@0.045</v>
      </c>
    </row>
    <row r="49" spans="1:4" x14ac:dyDescent="0.2">
      <c r="A49" t="str">
        <f t="shared" si="15"/>
        <v>7.062@0.004</v>
      </c>
      <c r="B49" t="str">
        <f t="shared" si="16"/>
        <v>4.034@0.005</v>
      </c>
      <c r="C49" t="str">
        <f t="shared" si="17"/>
        <v>5.920@0.019</v>
      </c>
      <c r="D49" t="str">
        <f t="shared" si="18"/>
        <v>12.540@0.055</v>
      </c>
    </row>
    <row r="50" spans="1:4" x14ac:dyDescent="0.2">
      <c r="A50" t="str">
        <f t="shared" si="15"/>
        <v>7.086@0.005</v>
      </c>
      <c r="B50" t="str">
        <f t="shared" si="16"/>
        <v>6.022@0.004</v>
      </c>
      <c r="C50" t="str">
        <f t="shared" si="17"/>
        <v>6.624@0.005</v>
      </c>
      <c r="D50" t="str">
        <f t="shared" si="18"/>
        <v>12.600@0.000</v>
      </c>
    </row>
    <row r="51" spans="1:4" x14ac:dyDescent="0.2">
      <c r="A51" t="str">
        <f t="shared" si="15"/>
        <v>7.184@0.055</v>
      </c>
      <c r="B51" t="str">
        <f t="shared" si="16"/>
        <v>7.036@0.005</v>
      </c>
      <c r="C51" t="str">
        <f t="shared" si="17"/>
        <v>7.084@0.017</v>
      </c>
      <c r="D51" t="str">
        <f t="shared" si="18"/>
        <v>12.740@0.055</v>
      </c>
    </row>
    <row r="52" spans="1:4" x14ac:dyDescent="0.2">
      <c r="A52" t="str">
        <f t="shared" ref="A52:A61" si="19">TEXT(A32,"0.000")&amp;"@"&amp;TEXT(F32,"0.000")</f>
        <v>7.468@0.182</v>
      </c>
      <c r="B52" t="str">
        <f t="shared" ref="B52:B61" si="20">TEXT(B32,"0.000")&amp;"@"&amp;TEXT(G32,"0.000")</f>
        <v>4.060@2.748</v>
      </c>
      <c r="C52" t="str">
        <f t="shared" ref="C52:C61" si="21">TEXT(C32,"0.000")&amp;"@"&amp;TEXT(H32,"0.000")</f>
        <v>7.258@0.112</v>
      </c>
      <c r="D52" t="str">
        <f t="shared" ref="D52:D61" si="22">TEXT(D32,"0.000")&amp;"@"&amp;TEXT(I32,"0.000")</f>
        <v>12.920@0.045</v>
      </c>
    </row>
    <row r="53" spans="1:4" x14ac:dyDescent="0.2">
      <c r="A53" t="str">
        <f t="shared" si="19"/>
        <v>0.020@0.000</v>
      </c>
      <c r="B53" t="str">
        <f t="shared" si="20"/>
        <v>0.010@0.000</v>
      </c>
      <c r="C53" t="str">
        <f t="shared" si="21"/>
        <v>0.010@0.000</v>
      </c>
      <c r="D53" t="str">
        <f t="shared" si="22"/>
        <v>1.000@0.000</v>
      </c>
    </row>
    <row r="54" spans="1:4" x14ac:dyDescent="0.2">
      <c r="A54" t="str">
        <f t="shared" si="19"/>
        <v>0.020@0.000</v>
      </c>
      <c r="B54" t="str">
        <f t="shared" si="20"/>
        <v>0.010@0.000</v>
      </c>
      <c r="C54" t="str">
        <f t="shared" si="21"/>
        <v>0.010@0.000</v>
      </c>
      <c r="D54" t="str">
        <f t="shared" si="22"/>
        <v>2.000@0.000</v>
      </c>
    </row>
    <row r="55" spans="1:4" x14ac:dyDescent="0.2">
      <c r="A55" t="str">
        <f t="shared" si="19"/>
        <v>0.020@0.000</v>
      </c>
      <c r="B55" t="str">
        <f t="shared" si="20"/>
        <v>0.010@0.000</v>
      </c>
      <c r="C55" t="str">
        <f t="shared" si="21"/>
        <v>0.010@0.000</v>
      </c>
      <c r="D55" t="str">
        <f t="shared" si="22"/>
        <v>4.000@0.000</v>
      </c>
    </row>
    <row r="56" spans="1:4" x14ac:dyDescent="0.2">
      <c r="A56" t="str">
        <f t="shared" si="19"/>
        <v>0.022@0.004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8.100@0.000</v>
      </c>
    </row>
    <row r="57" spans="1:4" x14ac:dyDescent="0.2">
      <c r="A57" t="str">
        <f t="shared" si="19"/>
        <v>0.030@0.022</v>
      </c>
      <c r="B57" t="str">
        <f t="shared" si="20"/>
        <v>0.010@0.000</v>
      </c>
      <c r="C57" t="str">
        <f t="shared" si="21"/>
        <v>0.010@0.000</v>
      </c>
      <c r="D57" t="str">
        <f t="shared" si="22"/>
        <v>16.100@0.000</v>
      </c>
    </row>
    <row r="58" spans="1:4" x14ac:dyDescent="0.2">
      <c r="A58" t="str">
        <f t="shared" si="19"/>
        <v>0.020@0.000</v>
      </c>
      <c r="B58" t="str">
        <f t="shared" si="20"/>
        <v>0.010@0.000</v>
      </c>
      <c r="C58" t="str">
        <f t="shared" si="21"/>
        <v>0.010@0.000</v>
      </c>
      <c r="D58" t="str">
        <f t="shared" si="22"/>
        <v>32.140@0.055</v>
      </c>
    </row>
    <row r="59" spans="1:4" x14ac:dyDescent="0.2">
      <c r="A59" t="str">
        <f t="shared" si="19"/>
        <v>0.028@0.008</v>
      </c>
      <c r="B59" t="str">
        <f t="shared" si="20"/>
        <v>0.010@0.000</v>
      </c>
      <c r="C59" t="str">
        <f t="shared" si="21"/>
        <v>0.010@0.000</v>
      </c>
      <c r="D59" t="str">
        <f t="shared" si="22"/>
        <v>64.160@0.114</v>
      </c>
    </row>
    <row r="60" spans="1:4" x14ac:dyDescent="0.2">
      <c r="A60" t="str">
        <f t="shared" si="19"/>
        <v>0.038@0.008</v>
      </c>
      <c r="B60" t="str">
        <f t="shared" si="20"/>
        <v>0.010@0.000</v>
      </c>
      <c r="C60" t="str">
        <f t="shared" si="21"/>
        <v>0.020@0.000</v>
      </c>
      <c r="D60" t="str">
        <f t="shared" si="22"/>
        <v>127.400@0.412</v>
      </c>
    </row>
    <row r="61" spans="1:4" x14ac:dyDescent="0.2">
      <c r="A61" t="str">
        <f t="shared" si="19"/>
        <v>0.162@0.025</v>
      </c>
      <c r="B61" t="str">
        <f t="shared" si="20"/>
        <v>0.012@0.004</v>
      </c>
      <c r="C61" t="str">
        <f t="shared" si="21"/>
        <v>0.070@0.007</v>
      </c>
      <c r="D61" t="str">
        <f t="shared" si="22"/>
        <v>209.780@17.964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E61" sqref="E61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3" si="11">AVERAGE(F13,O13,X13,AG13,AP13)</f>
        <v>0.01</v>
      </c>
      <c r="C37">
        <f t="shared" ref="C37:C43" si="12">AVERAGE(G13,P13,Y13,AH13,AQ13)</f>
        <v>0.02</v>
      </c>
      <c r="D37">
        <f t="shared" ref="D37:D43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TEXT(A26,"0.000")&amp;"@"&amp;TEXT(F26,"0.000")</f>
        <v>0.360@0.101</v>
      </c>
      <c r="B47" t="str">
        <f t="shared" ref="B47:D47" si="14">TEXT(B26,"0.000")&amp;"@"&amp;TEXT(G26,"0.000")</f>
        <v>0.288@0.004</v>
      </c>
      <c r="C47" t="str">
        <f t="shared" si="14"/>
        <v>0.298@0.008</v>
      </c>
      <c r="D47" t="str">
        <f t="shared" si="14"/>
        <v>1.000@0.000</v>
      </c>
    </row>
    <row r="48" spans="1:9" x14ac:dyDescent="0.2">
      <c r="A48" t="str">
        <f t="shared" ref="A48:A64" si="15">TEXT(A27,"0.000")&amp;"@"&amp;TEXT(F27,"0.000")</f>
        <v>0.694@0.518</v>
      </c>
      <c r="B48" t="str">
        <f t="shared" ref="B48:B64" si="16">TEXT(B27,"0.000")&amp;"@"&amp;TEXT(G27,"0.000")</f>
        <v>0.274@0.036</v>
      </c>
      <c r="C48" t="str">
        <f t="shared" ref="C48:C64" si="17">TEXT(C27,"0.000")&amp;"@"&amp;TEXT(H27,"0.000")</f>
        <v>0.304@0.005</v>
      </c>
      <c r="D48" t="str">
        <f t="shared" ref="D48:D64" si="18">TEXT(D27,"0.000")&amp;"@"&amp;TEXT(I27,"0.000")</f>
        <v>2.000@0.000</v>
      </c>
    </row>
    <row r="49" spans="1:4" x14ac:dyDescent="0.2">
      <c r="A49" t="str">
        <f t="shared" si="15"/>
        <v>0.518@0.448</v>
      </c>
      <c r="B49" t="str">
        <f t="shared" si="16"/>
        <v>0.040@0.000</v>
      </c>
      <c r="C49" t="str">
        <f t="shared" si="17"/>
        <v>0.214@0.017</v>
      </c>
      <c r="D49" t="str">
        <f t="shared" si="18"/>
        <v>4.000@0.000</v>
      </c>
    </row>
    <row r="50" spans="1:4" x14ac:dyDescent="0.2">
      <c r="A50" t="str">
        <f t="shared" si="15"/>
        <v>0.528@0.454</v>
      </c>
      <c r="B50" t="str">
        <f t="shared" si="16"/>
        <v>0.048@0.004</v>
      </c>
      <c r="C50" t="str">
        <f t="shared" si="17"/>
        <v>0.214@0.031</v>
      </c>
      <c r="D50" t="str">
        <f t="shared" si="18"/>
        <v>7.940@0.055</v>
      </c>
    </row>
    <row r="51" spans="1:4" x14ac:dyDescent="0.2">
      <c r="A51" t="str">
        <f t="shared" si="15"/>
        <v>0.342@0.018</v>
      </c>
      <c r="B51" t="str">
        <f t="shared" si="16"/>
        <v>0.052@0.004</v>
      </c>
      <c r="C51" t="str">
        <f t="shared" si="17"/>
        <v>0.204@0.005</v>
      </c>
      <c r="D51" t="str">
        <f t="shared" si="18"/>
        <v>15.640@0.195</v>
      </c>
    </row>
    <row r="52" spans="1:4" x14ac:dyDescent="0.2">
      <c r="A52" t="str">
        <f t="shared" si="15"/>
        <v>0.388@0.029</v>
      </c>
      <c r="B52" t="str">
        <f t="shared" si="16"/>
        <v>0.072@0.011</v>
      </c>
      <c r="C52" t="str">
        <f t="shared" si="17"/>
        <v>0.226@0.005</v>
      </c>
      <c r="D52" t="str">
        <f t="shared" si="18"/>
        <v>30.200@0.894</v>
      </c>
    </row>
    <row r="53" spans="1:4" x14ac:dyDescent="0.2">
      <c r="A53" t="str">
        <f t="shared" si="15"/>
        <v>0.726@0.446</v>
      </c>
      <c r="B53" t="str">
        <f t="shared" si="16"/>
        <v>0.132@0.029</v>
      </c>
      <c r="C53" t="str">
        <f t="shared" si="17"/>
        <v>0.386@0.214</v>
      </c>
      <c r="D53" t="str">
        <f t="shared" si="18"/>
        <v>49.460@6.611</v>
      </c>
    </row>
    <row r="54" spans="1:4" x14ac:dyDescent="0.2">
      <c r="A54" t="str">
        <f t="shared" si="15"/>
        <v>1.164@0.153</v>
      </c>
      <c r="B54" t="str">
        <f t="shared" si="16"/>
        <v>0.324@0.113</v>
      </c>
      <c r="C54" t="str">
        <f t="shared" si="17"/>
        <v>0.810@0.132</v>
      </c>
      <c r="D54" t="str">
        <f t="shared" si="18"/>
        <v>65.500@2.065</v>
      </c>
    </row>
    <row r="55" spans="1:4" x14ac:dyDescent="0.2">
      <c r="A55" t="str">
        <f t="shared" si="15"/>
        <v>1.238@0.099</v>
      </c>
      <c r="B55" t="str">
        <f t="shared" si="16"/>
        <v>0.532@0.023</v>
      </c>
      <c r="C55" t="str">
        <f t="shared" si="17"/>
        <v>0.946@0.038</v>
      </c>
      <c r="D55" t="str">
        <f t="shared" si="18"/>
        <v>68.680@4.212</v>
      </c>
    </row>
    <row r="56" spans="1:4" x14ac:dyDescent="0.2">
      <c r="A56" t="str">
        <f t="shared" si="15"/>
        <v>0.022@0.004</v>
      </c>
      <c r="B56" t="str">
        <f t="shared" si="16"/>
        <v>0.010@0.000</v>
      </c>
      <c r="C56" t="str">
        <f t="shared" si="17"/>
        <v>0.016@0.005</v>
      </c>
      <c r="D56" t="str">
        <f t="shared" si="18"/>
        <v>1.000@0.000</v>
      </c>
    </row>
    <row r="57" spans="1:4" x14ac:dyDescent="0.2">
      <c r="A57" t="str">
        <f t="shared" si="15"/>
        <v>0.192@0.373</v>
      </c>
      <c r="B57" t="str">
        <f t="shared" si="16"/>
        <v>0.010@0.000</v>
      </c>
      <c r="C57" t="str">
        <f t="shared" si="17"/>
        <v>0.018@0.008</v>
      </c>
      <c r="D57" t="str">
        <f t="shared" si="18"/>
        <v>2.000@0.000</v>
      </c>
    </row>
    <row r="58" spans="1:4" x14ac:dyDescent="0.2">
      <c r="A58" t="str">
        <f t="shared" si="15"/>
        <v>0.206@0.416</v>
      </c>
      <c r="B58" t="str">
        <f t="shared" si="16"/>
        <v>0.010@0.000</v>
      </c>
      <c r="C58" t="str">
        <f t="shared" si="17"/>
        <v>0.020@0.012</v>
      </c>
      <c r="D58" t="str">
        <f t="shared" si="18"/>
        <v>4.000@0.000</v>
      </c>
    </row>
    <row r="59" spans="1:4" x14ac:dyDescent="0.2">
      <c r="A59" t="str">
        <f t="shared" si="15"/>
        <v>0.028@0.018</v>
      </c>
      <c r="B59" t="str">
        <f t="shared" si="16"/>
        <v>0.010@0.000</v>
      </c>
      <c r="C59" t="str">
        <f t="shared" si="17"/>
        <v>0.020@0.000</v>
      </c>
      <c r="D59" t="str">
        <f t="shared" si="18"/>
        <v>8.100@0.000</v>
      </c>
    </row>
    <row r="60" spans="1:4" x14ac:dyDescent="0.2">
      <c r="A60" t="str">
        <f t="shared" si="15"/>
        <v>0.224@0.456</v>
      </c>
      <c r="B60" t="str">
        <f t="shared" si="16"/>
        <v>0.010@0.000</v>
      </c>
      <c r="C60" t="str">
        <f t="shared" si="17"/>
        <v>0.038@0.040</v>
      </c>
      <c r="D60" t="str">
        <f t="shared" si="18"/>
        <v>16.100@0.000</v>
      </c>
    </row>
    <row r="61" spans="1:4" x14ac:dyDescent="0.2">
      <c r="A61" t="str">
        <f t="shared" si="15"/>
        <v>0.036@0.005</v>
      </c>
      <c r="B61" t="str">
        <f t="shared" si="16"/>
        <v>0.010@0.000</v>
      </c>
      <c r="C61" t="str">
        <f t="shared" si="17"/>
        <v>0.020@0.000</v>
      </c>
      <c r="D61" t="str">
        <f t="shared" si="18"/>
        <v>32.140@0.055</v>
      </c>
    </row>
    <row r="62" spans="1:4" x14ac:dyDescent="0.2">
      <c r="A62" t="str">
        <f t="shared" si="15"/>
        <v>0.052@0.022</v>
      </c>
      <c r="B62" t="str">
        <f t="shared" si="16"/>
        <v>0.010@0.000</v>
      </c>
      <c r="C62" t="str">
        <f t="shared" si="17"/>
        <v>0.020@0.000</v>
      </c>
      <c r="D62" t="str">
        <f t="shared" si="18"/>
        <v>64.040@0.089</v>
      </c>
    </row>
    <row r="63" spans="1:4" x14ac:dyDescent="0.2">
      <c r="A63" t="str">
        <f t="shared" si="15"/>
        <v>0.698@0.178</v>
      </c>
      <c r="B63" t="str">
        <f t="shared" si="16"/>
        <v>0.026@0.009</v>
      </c>
      <c r="C63" t="str">
        <f t="shared" si="17"/>
        <v>0.308@0.120</v>
      </c>
      <c r="D63" t="str">
        <f t="shared" si="18"/>
        <v>112.540@4.683</v>
      </c>
    </row>
    <row r="64" spans="1:4" x14ac:dyDescent="0.2">
      <c r="A64" t="str">
        <f t="shared" si="15"/>
        <v>0.760@0.034</v>
      </c>
      <c r="B64" t="str">
        <f t="shared" si="16"/>
        <v>0.042@0.004</v>
      </c>
      <c r="C64" t="str">
        <f t="shared" si="17"/>
        <v>0.416@0.011</v>
      </c>
      <c r="D64" t="str">
        <f t="shared" si="18"/>
        <v>130.080@5.793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opLeftCell="A42" workbookViewId="0">
      <selection activeCell="B59" sqref="B59"/>
    </sheetView>
  </sheetViews>
  <sheetFormatPr baseColWidth="10" defaultRowHeight="16" x14ac:dyDescent="0.2"/>
  <cols>
    <col min="2" max="2" width="10.83203125" customWidth="1"/>
  </cols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TEXT(A24,"0.000")&amp;"@"&amp;TEXT(F24,"0.000")</f>
        <v>5.202@1.894</v>
      </c>
      <c r="B45" t="str">
        <f t="shared" ref="B45:D45" si="18">TEXT(B24,"0.000")&amp;"@"&amp;TEXT(G24,"0.000")</f>
        <v>0.106@0.015</v>
      </c>
      <c r="C45" t="str">
        <f t="shared" si="18"/>
        <v>1.518@0.078</v>
      </c>
      <c r="D45" t="str">
        <f t="shared" si="18"/>
        <v>0.980@0.045</v>
      </c>
    </row>
    <row r="46" spans="1:9" x14ac:dyDescent="0.2">
      <c r="A46" t="str">
        <f t="shared" ref="A46:A62" si="19">TEXT(A25,"0.000")&amp;"@"&amp;TEXT(F25,"0.000")</f>
        <v>5.760@0.372</v>
      </c>
      <c r="B46" t="str">
        <f t="shared" ref="B46:B62" si="20">TEXT(B25,"0.000")&amp;"@"&amp;TEXT(G25,"0.000")</f>
        <v>0.168@0.018</v>
      </c>
      <c r="C46" t="str">
        <f t="shared" ref="C46:C62" si="21">TEXT(C25,"0.000")&amp;"@"&amp;TEXT(H25,"0.000")</f>
        <v>1.786@0.174</v>
      </c>
      <c r="D46" t="str">
        <f t="shared" ref="D46:D62" si="22">TEXT(D25,"0.000")&amp;"@"&amp;TEXT(I25,"0.000")</f>
        <v>1.980@0.045</v>
      </c>
    </row>
    <row r="47" spans="1:9" x14ac:dyDescent="0.2">
      <c r="A47" t="str">
        <f t="shared" si="19"/>
        <v>8.602@2.327</v>
      </c>
      <c r="B47" t="str">
        <f t="shared" si="20"/>
        <v>0.164@0.011</v>
      </c>
      <c r="C47" t="str">
        <f t="shared" si="21"/>
        <v>2.394@0.573</v>
      </c>
      <c r="D47" t="str">
        <f t="shared" si="22"/>
        <v>3.680@0.396</v>
      </c>
    </row>
    <row r="48" spans="1:9" x14ac:dyDescent="0.2">
      <c r="A48" t="str">
        <f t="shared" si="19"/>
        <v>6.350@0.587</v>
      </c>
      <c r="B48" t="str">
        <f t="shared" si="20"/>
        <v>0.166@0.054</v>
      </c>
      <c r="C48" t="str">
        <f t="shared" si="21"/>
        <v>2.346@0.111</v>
      </c>
      <c r="D48" t="str">
        <f t="shared" si="22"/>
        <v>7.840@0.055</v>
      </c>
    </row>
    <row r="49" spans="1:4" x14ac:dyDescent="0.2">
      <c r="A49" t="str">
        <f t="shared" si="19"/>
        <v>9.746@3.528</v>
      </c>
      <c r="B49" t="str">
        <f t="shared" si="20"/>
        <v>2.256@0.942</v>
      </c>
      <c r="C49" t="str">
        <f t="shared" si="21"/>
        <v>5.890@1.966</v>
      </c>
      <c r="D49" t="str">
        <f t="shared" si="22"/>
        <v>9.880@2.787</v>
      </c>
    </row>
    <row r="50" spans="1:4" x14ac:dyDescent="0.2">
      <c r="A50" t="str">
        <f t="shared" si="19"/>
        <v>9.188@3.140</v>
      </c>
      <c r="B50" t="str">
        <f t="shared" si="20"/>
        <v>4.506@1.388</v>
      </c>
      <c r="C50" t="str">
        <f t="shared" si="21"/>
        <v>7.416@2.729</v>
      </c>
      <c r="D50" t="str">
        <f t="shared" si="22"/>
        <v>10.740@2.396</v>
      </c>
    </row>
    <row r="51" spans="1:4" x14ac:dyDescent="0.2">
      <c r="A51" t="str">
        <f t="shared" si="19"/>
        <v>15.542@9.606</v>
      </c>
      <c r="B51" t="str">
        <f t="shared" si="20"/>
        <v>10.172@4.662</v>
      </c>
      <c r="C51" t="str">
        <f t="shared" si="21"/>
        <v>12.906@6.709</v>
      </c>
      <c r="D51" t="str">
        <f t="shared" si="22"/>
        <v>9.020@5.648</v>
      </c>
    </row>
    <row r="52" spans="1:4" x14ac:dyDescent="0.2">
      <c r="A52" t="str">
        <f t="shared" si="19"/>
        <v>14.048@10.550</v>
      </c>
      <c r="B52" t="str">
        <f t="shared" si="20"/>
        <v>9.152@4.815</v>
      </c>
      <c r="C52" t="str">
        <f t="shared" si="21"/>
        <v>11.530@6.690</v>
      </c>
      <c r="D52" t="str">
        <f t="shared" si="22"/>
        <v>10.140@5.479</v>
      </c>
    </row>
    <row r="53" spans="1:4" x14ac:dyDescent="0.2">
      <c r="A53" t="str">
        <f t="shared" si="19"/>
        <v>7.532@1.267</v>
      </c>
      <c r="B53" t="str">
        <f t="shared" si="20"/>
        <v>5.618@0.224</v>
      </c>
      <c r="C53" t="str">
        <f t="shared" si="21"/>
        <v>7.018@1.116</v>
      </c>
      <c r="D53" t="str">
        <f t="shared" si="22"/>
        <v>13.520@2.164</v>
      </c>
    </row>
    <row r="54" spans="1:4" x14ac:dyDescent="0.2">
      <c r="A54" t="str">
        <f t="shared" si="19"/>
        <v>0.024@0.005</v>
      </c>
      <c r="B54" t="str">
        <f t="shared" si="20"/>
        <v>0.010@0.000</v>
      </c>
      <c r="C54" t="str">
        <f t="shared" si="21"/>
        <v>0.010@0.000</v>
      </c>
      <c r="D54" t="str">
        <f t="shared" si="22"/>
        <v>1.000@0.000</v>
      </c>
    </row>
    <row r="55" spans="1:4" x14ac:dyDescent="0.2">
      <c r="A55" t="str">
        <f t="shared" si="19"/>
        <v>0.018@0.004</v>
      </c>
      <c r="B55" t="str">
        <f t="shared" si="20"/>
        <v>0.010@0.000</v>
      </c>
      <c r="C55" t="str">
        <f t="shared" si="21"/>
        <v>0.010@0.000</v>
      </c>
      <c r="D55" t="str">
        <f t="shared" si="22"/>
        <v>2.000@0.000</v>
      </c>
    </row>
    <row r="56" spans="1:4" x14ac:dyDescent="0.2">
      <c r="A56" t="str">
        <f t="shared" si="19"/>
        <v>0.018@0.004</v>
      </c>
      <c r="B56" t="str">
        <f t="shared" si="20"/>
        <v>0.010@0.000</v>
      </c>
      <c r="C56" t="str">
        <f t="shared" si="21"/>
        <v>0.010@0.000</v>
      </c>
      <c r="D56" t="str">
        <f t="shared" si="22"/>
        <v>4.000@0.000</v>
      </c>
    </row>
    <row r="57" spans="1:4" x14ac:dyDescent="0.2">
      <c r="A57" t="str">
        <f t="shared" si="19"/>
        <v>0.026@0.019</v>
      </c>
      <c r="B57" t="str">
        <f t="shared" si="20"/>
        <v>0.010@0.000</v>
      </c>
      <c r="C57" t="str">
        <f t="shared" si="21"/>
        <v>0.010@0.000</v>
      </c>
      <c r="D57" t="str">
        <f t="shared" si="22"/>
        <v>8.100@0.000</v>
      </c>
    </row>
    <row r="58" spans="1:4" x14ac:dyDescent="0.2">
      <c r="A58" t="str">
        <f t="shared" si="19"/>
        <v>0.018@0.004</v>
      </c>
      <c r="B58" t="str">
        <f t="shared" si="20"/>
        <v>0.010@0.000</v>
      </c>
      <c r="C58" t="str">
        <f t="shared" si="21"/>
        <v>0.010@0.000</v>
      </c>
      <c r="D58" t="str">
        <f t="shared" si="22"/>
        <v>16.100@0.000</v>
      </c>
    </row>
    <row r="59" spans="1:4" x14ac:dyDescent="0.2">
      <c r="A59" t="str">
        <f t="shared" si="19"/>
        <v>0.020@0.000</v>
      </c>
      <c r="B59" t="str">
        <f t="shared" si="20"/>
        <v>0.010@0.000</v>
      </c>
      <c r="C59" t="str">
        <f t="shared" si="21"/>
        <v>0.010@0.000</v>
      </c>
      <c r="D59" t="str">
        <f t="shared" si="22"/>
        <v>32.200@0.000</v>
      </c>
    </row>
    <row r="60" spans="1:4" x14ac:dyDescent="0.2">
      <c r="A60" t="str">
        <f t="shared" si="19"/>
        <v>0.020@0.012</v>
      </c>
      <c r="B60" t="str">
        <f t="shared" si="20"/>
        <v>0.010@0.000</v>
      </c>
      <c r="C60" t="str">
        <f t="shared" si="21"/>
        <v>0.010@0.000</v>
      </c>
      <c r="D60" t="str">
        <f t="shared" si="22"/>
        <v>64.280@0.084</v>
      </c>
    </row>
    <row r="61" spans="1:4" x14ac:dyDescent="0.2">
      <c r="A61" t="str">
        <f t="shared" si="19"/>
        <v>0.026@0.005</v>
      </c>
      <c r="B61" t="str">
        <f t="shared" si="20"/>
        <v>0.010@0.000</v>
      </c>
      <c r="C61" t="str">
        <f t="shared" si="21"/>
        <v>0.010@0.000</v>
      </c>
      <c r="D61" t="str">
        <f t="shared" si="22"/>
        <v>128.180@0.356</v>
      </c>
    </row>
    <row r="62" spans="1:4" x14ac:dyDescent="0.2">
      <c r="A62" t="str">
        <f t="shared" si="19"/>
        <v>0.378@0.107</v>
      </c>
      <c r="B62" t="str">
        <f t="shared" si="20"/>
        <v>0.016@0.005</v>
      </c>
      <c r="C62" t="str">
        <f t="shared" si="21"/>
        <v>0.186@0.069</v>
      </c>
      <c r="D62" t="str">
        <f t="shared" si="22"/>
        <v>221.020@18.917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86"/>
  <sheetViews>
    <sheetView topLeftCell="A54" workbookViewId="0">
      <selection activeCell="A69" sqref="A69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>
        <v>1</v>
      </c>
      <c r="E2" s="7">
        <v>0</v>
      </c>
      <c r="F2" s="7">
        <v>100000</v>
      </c>
      <c r="G2" s="7" t="s">
        <v>15</v>
      </c>
      <c r="H2" s="8">
        <v>0</v>
      </c>
      <c r="J2" s="7" t="s">
        <v>8</v>
      </c>
      <c r="K2" s="7">
        <v>0</v>
      </c>
      <c r="L2" s="7">
        <v>100</v>
      </c>
      <c r="M2" s="7">
        <v>1</v>
      </c>
      <c r="N2" s="7">
        <v>0</v>
      </c>
      <c r="O2" s="7">
        <v>100000</v>
      </c>
      <c r="P2" s="7" t="s">
        <v>15</v>
      </c>
      <c r="Q2" s="8">
        <v>0</v>
      </c>
      <c r="S2" s="7" t="s">
        <v>8</v>
      </c>
      <c r="T2" s="7">
        <v>0</v>
      </c>
      <c r="U2" s="7">
        <v>100</v>
      </c>
      <c r="V2" s="7">
        <v>1.1000000000000001</v>
      </c>
      <c r="W2" s="7">
        <v>0</v>
      </c>
      <c r="X2" s="7">
        <v>100000</v>
      </c>
      <c r="Y2" s="7" t="s">
        <v>15</v>
      </c>
      <c r="Z2" s="8">
        <v>0</v>
      </c>
      <c r="AB2" s="7" t="s">
        <v>8</v>
      </c>
      <c r="AC2" s="7">
        <v>0</v>
      </c>
      <c r="AD2" s="7">
        <v>100</v>
      </c>
      <c r="AE2" s="7">
        <v>1</v>
      </c>
      <c r="AF2" s="7">
        <v>0</v>
      </c>
      <c r="AG2" s="7">
        <v>100000</v>
      </c>
      <c r="AH2" s="7" t="s">
        <v>15</v>
      </c>
      <c r="AI2" s="8">
        <v>0</v>
      </c>
      <c r="AK2" s="7" t="s">
        <v>8</v>
      </c>
      <c r="AL2" s="7">
        <v>0</v>
      </c>
      <c r="AM2" s="7">
        <v>100</v>
      </c>
      <c r="AN2" s="7">
        <v>1</v>
      </c>
      <c r="AO2" s="7">
        <v>0</v>
      </c>
      <c r="AP2" s="7">
        <v>100000</v>
      </c>
      <c r="AQ2" s="7" t="s">
        <v>15</v>
      </c>
      <c r="AR2" s="8">
        <v>0</v>
      </c>
    </row>
    <row r="3" spans="1:44" x14ac:dyDescent="0.2">
      <c r="A3" s="7" t="s">
        <v>8</v>
      </c>
      <c r="B3" s="7">
        <v>92</v>
      </c>
      <c r="C3" s="7">
        <v>8</v>
      </c>
      <c r="D3" s="7">
        <v>2</v>
      </c>
      <c r="E3" s="7">
        <v>35.130000000000003</v>
      </c>
      <c r="F3" s="7">
        <v>0.64</v>
      </c>
      <c r="G3" s="7">
        <v>15.89</v>
      </c>
      <c r="H3" s="8">
        <v>1.8</v>
      </c>
      <c r="J3" s="7" t="s">
        <v>8</v>
      </c>
      <c r="K3" s="7">
        <v>100</v>
      </c>
      <c r="L3" s="7">
        <v>0</v>
      </c>
      <c r="M3" s="7">
        <v>2</v>
      </c>
      <c r="N3" s="7">
        <v>62.3</v>
      </c>
      <c r="O3" s="7">
        <v>0.63</v>
      </c>
      <c r="P3" s="7">
        <v>26.12</v>
      </c>
      <c r="Q3" s="8">
        <v>1.1000000000000001</v>
      </c>
      <c r="S3" s="7" t="s">
        <v>8</v>
      </c>
      <c r="T3" s="7">
        <v>100</v>
      </c>
      <c r="U3" s="7">
        <v>0</v>
      </c>
      <c r="V3" s="7">
        <v>2</v>
      </c>
      <c r="W3" s="7">
        <v>45.16</v>
      </c>
      <c r="X3" s="7">
        <v>0.43</v>
      </c>
      <c r="Y3" s="7">
        <v>21.68</v>
      </c>
      <c r="Z3" s="8">
        <v>1.5</v>
      </c>
      <c r="AB3" s="7" t="s">
        <v>8</v>
      </c>
      <c r="AC3" s="7">
        <v>31</v>
      </c>
      <c r="AD3" s="7">
        <v>69</v>
      </c>
      <c r="AE3" s="7">
        <v>2</v>
      </c>
      <c r="AF3" s="7">
        <v>100.03</v>
      </c>
      <c r="AG3" s="7">
        <v>1.04</v>
      </c>
      <c r="AH3" s="7">
        <v>27.55</v>
      </c>
      <c r="AI3" s="8">
        <v>0.2</v>
      </c>
      <c r="AK3" s="7" t="s">
        <v>8</v>
      </c>
      <c r="AL3" s="7">
        <v>5</v>
      </c>
      <c r="AM3" s="7">
        <v>95</v>
      </c>
      <c r="AN3" s="7">
        <v>2</v>
      </c>
      <c r="AO3" s="7">
        <v>2.46</v>
      </c>
      <c r="AP3" s="7">
        <v>0.42</v>
      </c>
      <c r="AQ3" s="7">
        <v>1.4</v>
      </c>
      <c r="AR3" s="8">
        <v>0</v>
      </c>
    </row>
    <row r="4" spans="1:44" x14ac:dyDescent="0.2">
      <c r="A4" s="7" t="s">
        <v>8</v>
      </c>
      <c r="B4" s="7">
        <v>100</v>
      </c>
      <c r="C4" s="7">
        <v>0</v>
      </c>
      <c r="D4" s="7">
        <v>4</v>
      </c>
      <c r="E4" s="7">
        <v>22.83</v>
      </c>
      <c r="F4" s="7">
        <v>2.06</v>
      </c>
      <c r="G4" s="7">
        <v>12.76</v>
      </c>
      <c r="H4" s="8">
        <v>2.6</v>
      </c>
      <c r="J4" s="7" t="s">
        <v>8</v>
      </c>
      <c r="K4" s="7">
        <v>100</v>
      </c>
      <c r="L4" s="7">
        <v>0</v>
      </c>
      <c r="M4" s="7">
        <v>4</v>
      </c>
      <c r="N4" s="7">
        <v>30.63</v>
      </c>
      <c r="O4" s="7">
        <v>1.65</v>
      </c>
      <c r="P4" s="7">
        <v>15.7</v>
      </c>
      <c r="Q4" s="8">
        <v>2.2000000000000002</v>
      </c>
      <c r="S4" s="7" t="s">
        <v>8</v>
      </c>
      <c r="T4" s="7">
        <v>80</v>
      </c>
      <c r="U4" s="7">
        <v>20</v>
      </c>
      <c r="V4" s="7">
        <v>4</v>
      </c>
      <c r="W4" s="7">
        <v>35.549999999999997</v>
      </c>
      <c r="X4" s="7">
        <v>15.88</v>
      </c>
      <c r="Y4" s="7">
        <v>25.71</v>
      </c>
      <c r="Z4" s="8">
        <v>2.2000000000000002</v>
      </c>
      <c r="AB4" s="7" t="s">
        <v>8</v>
      </c>
      <c r="AC4" s="7">
        <v>100</v>
      </c>
      <c r="AD4" s="7">
        <v>0</v>
      </c>
      <c r="AE4" s="7">
        <v>4</v>
      </c>
      <c r="AF4" s="7">
        <v>60.88</v>
      </c>
      <c r="AG4" s="7">
        <v>36.130000000000003</v>
      </c>
      <c r="AH4" s="7">
        <v>48.49</v>
      </c>
      <c r="AI4" s="8">
        <v>1.6</v>
      </c>
      <c r="AK4" s="7" t="s">
        <v>8</v>
      </c>
      <c r="AL4" s="7">
        <v>74</v>
      </c>
      <c r="AM4" s="7">
        <v>26</v>
      </c>
      <c r="AN4" s="7">
        <v>4</v>
      </c>
      <c r="AO4" s="7">
        <v>26.89</v>
      </c>
      <c r="AP4" s="7">
        <v>8.57</v>
      </c>
      <c r="AQ4" s="7">
        <v>17.739999999999998</v>
      </c>
      <c r="AR4" s="8">
        <v>2.2000000000000002</v>
      </c>
    </row>
    <row r="5" spans="1:44" x14ac:dyDescent="0.2">
      <c r="A5" s="7" t="s">
        <v>8</v>
      </c>
      <c r="B5" s="7">
        <v>100</v>
      </c>
      <c r="C5" s="7">
        <v>0</v>
      </c>
      <c r="D5" s="7">
        <v>8.1</v>
      </c>
      <c r="E5" s="7">
        <v>17.29</v>
      </c>
      <c r="F5" s="7">
        <v>4.88</v>
      </c>
      <c r="G5" s="7">
        <v>11.03</v>
      </c>
      <c r="H5" s="8">
        <v>5.8</v>
      </c>
      <c r="J5" s="7" t="s">
        <v>8</v>
      </c>
      <c r="K5" s="7">
        <v>83</v>
      </c>
      <c r="L5" s="7">
        <v>17</v>
      </c>
      <c r="M5" s="7">
        <v>8.1</v>
      </c>
      <c r="N5" s="7">
        <v>23.44</v>
      </c>
      <c r="O5" s="7">
        <v>13.19</v>
      </c>
      <c r="P5" s="7">
        <v>18.3</v>
      </c>
      <c r="Q5" s="8">
        <v>3.5</v>
      </c>
      <c r="S5" s="7" t="s">
        <v>8</v>
      </c>
      <c r="T5" s="7">
        <v>96</v>
      </c>
      <c r="U5" s="7">
        <v>4</v>
      </c>
      <c r="V5" s="7">
        <v>8.1</v>
      </c>
      <c r="W5" s="7">
        <v>20.75</v>
      </c>
      <c r="X5" s="7">
        <v>8.81</v>
      </c>
      <c r="Y5" s="7">
        <v>14.77</v>
      </c>
      <c r="Z5" s="8">
        <v>4.5999999999999996</v>
      </c>
      <c r="AB5" s="7" t="s">
        <v>8</v>
      </c>
      <c r="AC5" s="7">
        <v>100</v>
      </c>
      <c r="AD5" s="7">
        <v>0</v>
      </c>
      <c r="AE5" s="7">
        <v>8.1</v>
      </c>
      <c r="AF5" s="7">
        <v>15.17</v>
      </c>
      <c r="AG5" s="7">
        <v>2.85</v>
      </c>
      <c r="AH5" s="7">
        <v>9.02</v>
      </c>
      <c r="AI5" s="8">
        <v>6.5</v>
      </c>
      <c r="AK5" s="7" t="s">
        <v>8</v>
      </c>
      <c r="AL5" s="7">
        <v>100</v>
      </c>
      <c r="AM5" s="7">
        <v>0</v>
      </c>
      <c r="AN5" s="7">
        <v>8.1</v>
      </c>
      <c r="AO5" s="7">
        <v>27.32</v>
      </c>
      <c r="AP5" s="7">
        <v>0.63</v>
      </c>
      <c r="AQ5" s="7">
        <v>21.04</v>
      </c>
      <c r="AR5" s="8">
        <v>3.6</v>
      </c>
    </row>
    <row r="6" spans="1:44" x14ac:dyDescent="0.2">
      <c r="A6" s="7" t="s">
        <v>8</v>
      </c>
      <c r="B6" s="7">
        <v>100</v>
      </c>
      <c r="C6" s="7">
        <v>0</v>
      </c>
      <c r="D6" s="7">
        <v>16.2</v>
      </c>
      <c r="E6" s="7">
        <v>9.44</v>
      </c>
      <c r="F6" s="7">
        <v>1.84</v>
      </c>
      <c r="G6" s="7">
        <v>4.37</v>
      </c>
      <c r="H6" s="8">
        <v>6.8</v>
      </c>
      <c r="J6" s="7" t="s">
        <v>8</v>
      </c>
      <c r="K6" s="7">
        <v>100</v>
      </c>
      <c r="L6" s="7">
        <v>0</v>
      </c>
      <c r="M6" s="7">
        <v>16.2</v>
      </c>
      <c r="N6" s="7">
        <v>28.89</v>
      </c>
      <c r="O6" s="7">
        <v>0.82</v>
      </c>
      <c r="P6" s="7">
        <v>25.52</v>
      </c>
      <c r="Q6" s="8">
        <v>3.5</v>
      </c>
      <c r="S6" s="7" t="s">
        <v>8</v>
      </c>
      <c r="T6" s="7">
        <v>100</v>
      </c>
      <c r="U6" s="7">
        <v>0</v>
      </c>
      <c r="V6" s="7">
        <v>16.2</v>
      </c>
      <c r="W6" s="7">
        <v>49.77</v>
      </c>
      <c r="X6" s="7">
        <v>43.59</v>
      </c>
      <c r="Y6" s="7">
        <v>46.68</v>
      </c>
      <c r="Z6" s="8">
        <v>2</v>
      </c>
      <c r="AB6" s="7" t="s">
        <v>8</v>
      </c>
      <c r="AC6" s="7">
        <v>100</v>
      </c>
      <c r="AD6" s="7">
        <v>0</v>
      </c>
      <c r="AE6" s="7">
        <v>16.2</v>
      </c>
      <c r="AF6" s="7">
        <v>21.35</v>
      </c>
      <c r="AG6" s="7">
        <v>15.27</v>
      </c>
      <c r="AH6" s="7">
        <v>18.32</v>
      </c>
      <c r="AI6" s="8">
        <v>4.7</v>
      </c>
      <c r="AK6" s="7" t="s">
        <v>8</v>
      </c>
      <c r="AL6" s="7">
        <v>100</v>
      </c>
      <c r="AM6" s="7">
        <v>0</v>
      </c>
      <c r="AN6" s="7">
        <v>16.2</v>
      </c>
      <c r="AO6" s="7">
        <v>28.04</v>
      </c>
      <c r="AP6" s="7">
        <v>1.03</v>
      </c>
      <c r="AQ6" s="7">
        <v>24.74</v>
      </c>
      <c r="AR6" s="8">
        <v>3.5</v>
      </c>
    </row>
    <row r="7" spans="1:44" x14ac:dyDescent="0.2">
      <c r="A7" s="7" t="s">
        <v>8</v>
      </c>
      <c r="B7" s="7">
        <v>100</v>
      </c>
      <c r="C7" s="7">
        <v>0</v>
      </c>
      <c r="D7" s="7">
        <v>32.299999999999997</v>
      </c>
      <c r="E7" s="7">
        <v>19.37</v>
      </c>
      <c r="F7" s="7">
        <v>1.63</v>
      </c>
      <c r="G7" s="7">
        <v>17.670000000000002</v>
      </c>
      <c r="H7" s="8">
        <v>5.0999999999999996</v>
      </c>
      <c r="J7" s="7" t="s">
        <v>8</v>
      </c>
      <c r="K7" s="7">
        <v>100</v>
      </c>
      <c r="L7" s="7">
        <v>0</v>
      </c>
      <c r="M7" s="7">
        <v>32.299999999999997</v>
      </c>
      <c r="N7" s="7">
        <v>23</v>
      </c>
      <c r="O7" s="7">
        <v>19.809999999999999</v>
      </c>
      <c r="P7" s="7">
        <v>21.43</v>
      </c>
      <c r="Q7" s="8">
        <v>4.3</v>
      </c>
      <c r="S7" s="7" t="s">
        <v>8</v>
      </c>
      <c r="T7" s="7">
        <v>100</v>
      </c>
      <c r="U7" s="7">
        <v>0</v>
      </c>
      <c r="V7" s="7">
        <v>32.299999999999997</v>
      </c>
      <c r="W7" s="7">
        <v>31.39</v>
      </c>
      <c r="X7" s="7">
        <v>28.3</v>
      </c>
      <c r="Y7" s="7">
        <v>29.82</v>
      </c>
      <c r="Z7" s="8">
        <v>3.2</v>
      </c>
      <c r="AB7" s="7" t="s">
        <v>8</v>
      </c>
      <c r="AC7" s="7">
        <v>100</v>
      </c>
      <c r="AD7" s="7">
        <v>0</v>
      </c>
      <c r="AE7" s="7">
        <v>32.299999999999997</v>
      </c>
      <c r="AF7" s="7">
        <v>12.5</v>
      </c>
      <c r="AG7" s="7">
        <v>3.9</v>
      </c>
      <c r="AH7" s="7">
        <v>8.01</v>
      </c>
      <c r="AI7" s="8">
        <v>7.1</v>
      </c>
      <c r="AK7" s="7" t="s">
        <v>8</v>
      </c>
      <c r="AL7" s="7">
        <v>100</v>
      </c>
      <c r="AM7" s="7">
        <v>0</v>
      </c>
      <c r="AN7" s="7">
        <v>32.299999999999997</v>
      </c>
      <c r="AO7" s="7">
        <v>31.22</v>
      </c>
      <c r="AP7" s="7">
        <v>3.64</v>
      </c>
      <c r="AQ7" s="7">
        <v>29.43</v>
      </c>
      <c r="AR7" s="8">
        <v>3.2</v>
      </c>
    </row>
    <row r="8" spans="1:44" x14ac:dyDescent="0.2">
      <c r="A8" s="7" t="s">
        <v>8</v>
      </c>
      <c r="B8" s="7">
        <v>100</v>
      </c>
      <c r="C8" s="7">
        <v>0</v>
      </c>
      <c r="D8" s="7">
        <v>64.7</v>
      </c>
      <c r="E8" s="7">
        <v>48.78</v>
      </c>
      <c r="F8" s="7">
        <v>4.45</v>
      </c>
      <c r="G8" s="7">
        <v>47.53</v>
      </c>
      <c r="H8" s="8">
        <v>2</v>
      </c>
      <c r="J8" s="7" t="s">
        <v>8</v>
      </c>
      <c r="K8" s="7">
        <v>100</v>
      </c>
      <c r="L8" s="7">
        <v>0</v>
      </c>
      <c r="M8" s="7">
        <v>64.7</v>
      </c>
      <c r="N8" s="7">
        <v>35</v>
      </c>
      <c r="O8" s="7">
        <v>33.340000000000003</v>
      </c>
      <c r="P8" s="7">
        <v>34.19</v>
      </c>
      <c r="Q8" s="8">
        <v>2.9</v>
      </c>
      <c r="S8" s="7" t="s">
        <v>8</v>
      </c>
      <c r="T8" s="7">
        <v>100</v>
      </c>
      <c r="U8" s="7">
        <v>0</v>
      </c>
      <c r="V8" s="7">
        <v>64.599999999999994</v>
      </c>
      <c r="W8" s="7">
        <v>11.15</v>
      </c>
      <c r="X8" s="7">
        <v>9.4700000000000006</v>
      </c>
      <c r="Y8" s="7">
        <v>10.32</v>
      </c>
      <c r="Z8" s="8">
        <v>9</v>
      </c>
      <c r="AB8" s="7" t="s">
        <v>8</v>
      </c>
      <c r="AC8" s="7">
        <v>100</v>
      </c>
      <c r="AD8" s="7">
        <v>0</v>
      </c>
      <c r="AE8" s="7">
        <v>64.599999999999994</v>
      </c>
      <c r="AF8" s="7">
        <v>32.590000000000003</v>
      </c>
      <c r="AG8" s="7">
        <v>3.03</v>
      </c>
      <c r="AH8" s="7">
        <v>31.52</v>
      </c>
      <c r="AI8" s="8">
        <v>3.1</v>
      </c>
      <c r="AK8" s="7" t="s">
        <v>8</v>
      </c>
      <c r="AL8" s="7">
        <v>100</v>
      </c>
      <c r="AM8" s="7">
        <v>0</v>
      </c>
      <c r="AN8" s="7">
        <v>64.599999999999994</v>
      </c>
      <c r="AO8" s="7">
        <v>17.73</v>
      </c>
      <c r="AP8" s="7">
        <v>3.04</v>
      </c>
      <c r="AQ8" s="7">
        <v>16.82</v>
      </c>
      <c r="AR8" s="8">
        <v>5.6</v>
      </c>
    </row>
    <row r="9" spans="1:44" x14ac:dyDescent="0.2">
      <c r="A9" s="7" t="s">
        <v>8</v>
      </c>
      <c r="B9" s="7">
        <v>100</v>
      </c>
      <c r="C9" s="7">
        <v>0</v>
      </c>
      <c r="D9" s="7">
        <v>129.5</v>
      </c>
      <c r="E9" s="7">
        <v>11.33</v>
      </c>
      <c r="F9" s="7">
        <v>10.41</v>
      </c>
      <c r="G9" s="7">
        <v>10.85</v>
      </c>
      <c r="H9" s="8">
        <v>8.8000000000000007</v>
      </c>
      <c r="J9" s="7" t="s">
        <v>8</v>
      </c>
      <c r="K9" s="7">
        <v>100</v>
      </c>
      <c r="L9" s="7">
        <v>0</v>
      </c>
      <c r="M9" s="7">
        <v>129.4</v>
      </c>
      <c r="N9" s="7">
        <v>32.96</v>
      </c>
      <c r="O9" s="7">
        <v>32.18</v>
      </c>
      <c r="P9" s="7">
        <v>32.53</v>
      </c>
      <c r="Q9" s="8">
        <v>3</v>
      </c>
      <c r="S9" s="7" t="s">
        <v>8</v>
      </c>
      <c r="T9" s="7">
        <v>100</v>
      </c>
      <c r="U9" s="7">
        <v>0</v>
      </c>
      <c r="V9" s="7">
        <v>129.4</v>
      </c>
      <c r="W9" s="7">
        <v>9.2100000000000009</v>
      </c>
      <c r="X9" s="7">
        <v>4.3099999999999996</v>
      </c>
      <c r="Y9" s="7">
        <v>8.6300000000000008</v>
      </c>
      <c r="Z9" s="8">
        <v>10.8</v>
      </c>
      <c r="AB9" s="7" t="s">
        <v>8</v>
      </c>
      <c r="AC9" s="7">
        <v>100</v>
      </c>
      <c r="AD9" s="7">
        <v>0</v>
      </c>
      <c r="AE9" s="7">
        <v>129.69999999999999</v>
      </c>
      <c r="AF9" s="7">
        <v>52.53</v>
      </c>
      <c r="AG9" s="7">
        <v>51.76</v>
      </c>
      <c r="AH9" s="7">
        <v>52.14</v>
      </c>
      <c r="AI9" s="8">
        <v>1.9</v>
      </c>
      <c r="AK9" s="7" t="s">
        <v>8</v>
      </c>
      <c r="AL9" s="7">
        <v>100</v>
      </c>
      <c r="AM9" s="7">
        <v>0</v>
      </c>
      <c r="AN9" s="7">
        <v>130</v>
      </c>
      <c r="AO9" s="7">
        <v>15.79</v>
      </c>
      <c r="AP9" s="7">
        <v>14.95</v>
      </c>
      <c r="AQ9" s="7">
        <v>15.37</v>
      </c>
      <c r="AR9" s="8">
        <v>6.3</v>
      </c>
    </row>
    <row r="10" spans="1:44" x14ac:dyDescent="0.2">
      <c r="A10" s="7" t="s">
        <v>8</v>
      </c>
      <c r="B10" s="7">
        <v>100</v>
      </c>
      <c r="C10" s="7">
        <v>0</v>
      </c>
      <c r="D10" s="7">
        <v>244.5</v>
      </c>
      <c r="E10" s="7">
        <v>31.07</v>
      </c>
      <c r="F10" s="7">
        <v>30.62</v>
      </c>
      <c r="G10" s="7">
        <v>30.84</v>
      </c>
      <c r="H10" s="8">
        <v>3.2</v>
      </c>
      <c r="J10" s="7" t="s">
        <v>8</v>
      </c>
      <c r="K10" s="7">
        <v>100</v>
      </c>
      <c r="L10" s="7">
        <v>0</v>
      </c>
      <c r="M10" s="7">
        <v>232.6</v>
      </c>
      <c r="N10" s="7">
        <v>21.25</v>
      </c>
      <c r="O10" s="7">
        <v>20.81</v>
      </c>
      <c r="P10" s="7">
        <v>21.03</v>
      </c>
      <c r="Q10" s="8">
        <v>4.7</v>
      </c>
      <c r="S10" s="7" t="s">
        <v>8</v>
      </c>
      <c r="T10" s="7">
        <v>100</v>
      </c>
      <c r="U10" s="7">
        <v>0</v>
      </c>
      <c r="V10" s="7">
        <v>256.39999999999998</v>
      </c>
      <c r="W10" s="7">
        <v>6.82</v>
      </c>
      <c r="X10" s="7">
        <v>3.07</v>
      </c>
      <c r="Y10" s="7">
        <v>6.52</v>
      </c>
      <c r="Z10" s="8">
        <v>14.7</v>
      </c>
      <c r="AB10" s="7" t="s">
        <v>8</v>
      </c>
      <c r="AC10" s="7">
        <v>100</v>
      </c>
      <c r="AD10" s="7">
        <v>0</v>
      </c>
      <c r="AE10" s="7">
        <v>238.1</v>
      </c>
      <c r="AF10" s="7">
        <v>34.520000000000003</v>
      </c>
      <c r="AG10" s="7">
        <v>34</v>
      </c>
      <c r="AH10" s="7">
        <v>34.26</v>
      </c>
      <c r="AI10" s="8">
        <v>2.9</v>
      </c>
      <c r="AK10" s="7" t="s">
        <v>8</v>
      </c>
      <c r="AL10" s="7">
        <v>100</v>
      </c>
      <c r="AM10" s="7">
        <v>0</v>
      </c>
      <c r="AN10" s="7">
        <v>261.10000000000002</v>
      </c>
      <c r="AO10" s="7">
        <v>29.71</v>
      </c>
      <c r="AP10" s="7">
        <v>3.19</v>
      </c>
      <c r="AQ10" s="7">
        <v>29.2</v>
      </c>
      <c r="AR10" s="8">
        <v>3.4</v>
      </c>
    </row>
    <row r="11" spans="1:44" x14ac:dyDescent="0.2">
      <c r="A11" s="7" t="s">
        <v>9</v>
      </c>
      <c r="B11" s="7">
        <v>99</v>
      </c>
      <c r="C11" s="7">
        <v>1</v>
      </c>
      <c r="D11" s="7">
        <v>1</v>
      </c>
      <c r="E11" s="7">
        <v>0.04</v>
      </c>
      <c r="F11" s="7">
        <v>0.03</v>
      </c>
      <c r="G11" s="7">
        <v>0.03</v>
      </c>
      <c r="H11" s="8">
        <v>1</v>
      </c>
      <c r="J11" s="7" t="s">
        <v>9</v>
      </c>
      <c r="K11" s="7">
        <v>99</v>
      </c>
      <c r="L11" s="7">
        <v>1</v>
      </c>
      <c r="M11" s="7">
        <v>1</v>
      </c>
      <c r="N11" s="7">
        <v>0.06</v>
      </c>
      <c r="O11" s="7">
        <v>0.03</v>
      </c>
      <c r="P11" s="7">
        <v>0.04</v>
      </c>
      <c r="Q11" s="8">
        <v>1</v>
      </c>
      <c r="S11" s="7" t="s">
        <v>9</v>
      </c>
      <c r="T11" s="7">
        <v>97</v>
      </c>
      <c r="U11" s="7">
        <v>3</v>
      </c>
      <c r="V11" s="7">
        <v>1</v>
      </c>
      <c r="W11" s="7">
        <v>0.04</v>
      </c>
      <c r="X11" s="7">
        <v>0.03</v>
      </c>
      <c r="Y11" s="7">
        <v>0.03</v>
      </c>
      <c r="Z11" s="8">
        <v>1</v>
      </c>
      <c r="AB11" s="7" t="s">
        <v>9</v>
      </c>
      <c r="AC11" s="7">
        <v>100</v>
      </c>
      <c r="AD11" s="7">
        <v>0</v>
      </c>
      <c r="AE11" s="7">
        <v>1</v>
      </c>
      <c r="AF11" s="7">
        <v>0.06</v>
      </c>
      <c r="AG11" s="7">
        <v>0.03</v>
      </c>
      <c r="AH11" s="7">
        <v>0.04</v>
      </c>
      <c r="AI11" s="8">
        <v>1</v>
      </c>
      <c r="AK11" s="7" t="s">
        <v>9</v>
      </c>
      <c r="AL11" s="7">
        <v>94</v>
      </c>
      <c r="AM11" s="7">
        <v>6</v>
      </c>
      <c r="AN11" s="7">
        <v>1</v>
      </c>
      <c r="AO11" s="7">
        <v>0.04</v>
      </c>
      <c r="AP11" s="7">
        <v>0.03</v>
      </c>
      <c r="AQ11" s="7">
        <v>0.03</v>
      </c>
      <c r="AR11" s="8">
        <v>0.9</v>
      </c>
    </row>
    <row r="12" spans="1:44" x14ac:dyDescent="0.2">
      <c r="A12" s="7" t="s">
        <v>9</v>
      </c>
      <c r="B12" s="7">
        <v>99</v>
      </c>
      <c r="C12" s="7">
        <v>1</v>
      </c>
      <c r="D12" s="7">
        <v>2</v>
      </c>
      <c r="E12" s="7">
        <v>0.35</v>
      </c>
      <c r="F12" s="7">
        <v>0.03</v>
      </c>
      <c r="G12" s="7">
        <v>0.04</v>
      </c>
      <c r="H12" s="8">
        <v>2</v>
      </c>
      <c r="J12" s="7" t="s">
        <v>9</v>
      </c>
      <c r="K12" s="7">
        <v>98</v>
      </c>
      <c r="L12" s="7">
        <v>2</v>
      </c>
      <c r="M12" s="7">
        <v>2</v>
      </c>
      <c r="N12" s="7">
        <v>0.3</v>
      </c>
      <c r="O12" s="7">
        <v>0.03</v>
      </c>
      <c r="P12" s="7">
        <v>0.04</v>
      </c>
      <c r="Q12" s="8">
        <v>2</v>
      </c>
      <c r="S12" s="7" t="s">
        <v>9</v>
      </c>
      <c r="T12" s="7">
        <v>97</v>
      </c>
      <c r="U12" s="7">
        <v>3</v>
      </c>
      <c r="V12" s="7">
        <v>2</v>
      </c>
      <c r="W12" s="7">
        <v>0.4</v>
      </c>
      <c r="X12" s="7">
        <v>0.03</v>
      </c>
      <c r="Y12" s="7">
        <v>0.04</v>
      </c>
      <c r="Z12" s="8">
        <v>2</v>
      </c>
      <c r="AB12" s="7" t="s">
        <v>9</v>
      </c>
      <c r="AC12" s="7">
        <v>100</v>
      </c>
      <c r="AD12" s="7">
        <v>0</v>
      </c>
      <c r="AE12" s="7">
        <v>2</v>
      </c>
      <c r="AF12" s="7">
        <v>0.37</v>
      </c>
      <c r="AG12" s="7">
        <v>0.03</v>
      </c>
      <c r="AH12" s="7">
        <v>0.04</v>
      </c>
      <c r="AI12" s="8">
        <v>2</v>
      </c>
      <c r="AK12" s="7" t="s">
        <v>9</v>
      </c>
      <c r="AL12" s="7">
        <v>96</v>
      </c>
      <c r="AM12" s="7">
        <v>4</v>
      </c>
      <c r="AN12" s="7">
        <v>2</v>
      </c>
      <c r="AO12" s="7">
        <v>0.34</v>
      </c>
      <c r="AP12" s="7">
        <v>0.03</v>
      </c>
      <c r="AQ12" s="7">
        <v>0.04</v>
      </c>
      <c r="AR12" s="8">
        <v>1.9</v>
      </c>
    </row>
    <row r="13" spans="1:44" x14ac:dyDescent="0.2">
      <c r="A13" s="7" t="s">
        <v>9</v>
      </c>
      <c r="B13" s="7">
        <v>99</v>
      </c>
      <c r="C13" s="7">
        <v>1</v>
      </c>
      <c r="D13" s="7">
        <v>4</v>
      </c>
      <c r="E13" s="7">
        <v>0.42</v>
      </c>
      <c r="F13" s="7">
        <v>0.03</v>
      </c>
      <c r="G13" s="7">
        <v>0.04</v>
      </c>
      <c r="H13" s="8">
        <v>4</v>
      </c>
      <c r="J13" s="7" t="s">
        <v>9</v>
      </c>
      <c r="K13" s="7">
        <v>96</v>
      </c>
      <c r="L13" s="7">
        <v>4</v>
      </c>
      <c r="M13" s="7">
        <v>4</v>
      </c>
      <c r="N13" s="7">
        <v>0.4</v>
      </c>
      <c r="O13" s="7">
        <v>0.03</v>
      </c>
      <c r="P13" s="7">
        <v>0.04</v>
      </c>
      <c r="Q13" s="8">
        <v>3.9</v>
      </c>
      <c r="S13" s="7" t="s">
        <v>9</v>
      </c>
      <c r="T13" s="7">
        <v>98</v>
      </c>
      <c r="U13" s="7">
        <v>2</v>
      </c>
      <c r="V13" s="7">
        <v>4</v>
      </c>
      <c r="W13" s="7">
        <v>1.51</v>
      </c>
      <c r="X13" s="7">
        <v>0.03</v>
      </c>
      <c r="Y13" s="7">
        <v>0.09</v>
      </c>
      <c r="Z13" s="8">
        <v>4</v>
      </c>
      <c r="AB13" s="7" t="s">
        <v>9</v>
      </c>
      <c r="AC13" s="7">
        <v>99</v>
      </c>
      <c r="AD13" s="7">
        <v>1</v>
      </c>
      <c r="AE13" s="7">
        <v>4</v>
      </c>
      <c r="AF13" s="7">
        <v>0.36</v>
      </c>
      <c r="AG13" s="7">
        <v>0.03</v>
      </c>
      <c r="AH13" s="7">
        <v>0.04</v>
      </c>
      <c r="AI13" s="8">
        <v>4</v>
      </c>
      <c r="AK13" s="7" t="s">
        <v>9</v>
      </c>
      <c r="AL13" s="7">
        <v>90</v>
      </c>
      <c r="AM13" s="7">
        <v>10</v>
      </c>
      <c r="AN13" s="7">
        <v>4</v>
      </c>
      <c r="AO13" s="7">
        <v>0.46</v>
      </c>
      <c r="AP13" s="7">
        <v>0.03</v>
      </c>
      <c r="AQ13" s="7">
        <v>0.04</v>
      </c>
      <c r="AR13" s="8">
        <v>3.6</v>
      </c>
    </row>
    <row r="14" spans="1:44" x14ac:dyDescent="0.2">
      <c r="A14" s="7" t="s">
        <v>9</v>
      </c>
      <c r="B14" s="7">
        <v>98</v>
      </c>
      <c r="C14" s="7">
        <v>2</v>
      </c>
      <c r="D14" s="7">
        <v>8.1</v>
      </c>
      <c r="E14" s="7">
        <v>0.56999999999999995</v>
      </c>
      <c r="F14" s="7">
        <v>0.03</v>
      </c>
      <c r="G14" s="7">
        <v>0.05</v>
      </c>
      <c r="H14" s="8">
        <v>7.9</v>
      </c>
      <c r="J14" s="7" t="s">
        <v>9</v>
      </c>
      <c r="K14" s="7">
        <v>99</v>
      </c>
      <c r="L14" s="7">
        <v>1</v>
      </c>
      <c r="M14" s="7">
        <v>8.1</v>
      </c>
      <c r="N14" s="7">
        <v>0.41</v>
      </c>
      <c r="O14" s="7">
        <v>0.03</v>
      </c>
      <c r="P14" s="7">
        <v>0.05</v>
      </c>
      <c r="Q14" s="8">
        <v>8</v>
      </c>
      <c r="S14" s="7" t="s">
        <v>9</v>
      </c>
      <c r="T14" s="7">
        <v>94</v>
      </c>
      <c r="U14" s="7">
        <v>6</v>
      </c>
      <c r="V14" s="7">
        <v>8.1</v>
      </c>
      <c r="W14" s="7">
        <v>0.62</v>
      </c>
      <c r="X14" s="7">
        <v>0.03</v>
      </c>
      <c r="Y14" s="7">
        <v>0.06</v>
      </c>
      <c r="Z14" s="8">
        <v>7.6</v>
      </c>
      <c r="AB14" s="7" t="s">
        <v>9</v>
      </c>
      <c r="AC14" s="7">
        <v>100</v>
      </c>
      <c r="AD14" s="7">
        <v>0</v>
      </c>
      <c r="AE14" s="7">
        <v>8.1</v>
      </c>
      <c r="AF14" s="7">
        <v>0.52</v>
      </c>
      <c r="AG14" s="7">
        <v>0.03</v>
      </c>
      <c r="AH14" s="7">
        <v>0.05</v>
      </c>
      <c r="AI14" s="8">
        <v>8.1</v>
      </c>
      <c r="AK14" s="7" t="s">
        <v>9</v>
      </c>
      <c r="AL14" s="7">
        <v>95</v>
      </c>
      <c r="AM14" s="7">
        <v>5</v>
      </c>
      <c r="AN14" s="7">
        <v>8.1</v>
      </c>
      <c r="AO14" s="7">
        <v>0.49</v>
      </c>
      <c r="AP14" s="7">
        <v>0.03</v>
      </c>
      <c r="AQ14" s="7">
        <v>0.05</v>
      </c>
      <c r="AR14" s="8">
        <v>7.7</v>
      </c>
    </row>
    <row r="15" spans="1:44" x14ac:dyDescent="0.2">
      <c r="A15" s="7" t="s">
        <v>9</v>
      </c>
      <c r="B15" s="7">
        <v>100</v>
      </c>
      <c r="C15" s="7">
        <v>0</v>
      </c>
      <c r="D15" s="7">
        <v>16.2</v>
      </c>
      <c r="E15" s="7">
        <v>0.68</v>
      </c>
      <c r="F15" s="7">
        <v>0.03</v>
      </c>
      <c r="G15" s="7">
        <v>0.1</v>
      </c>
      <c r="H15" s="8">
        <v>16</v>
      </c>
      <c r="J15" s="7" t="s">
        <v>9</v>
      </c>
      <c r="K15" s="7">
        <v>100</v>
      </c>
      <c r="L15" s="7">
        <v>0</v>
      </c>
      <c r="M15" s="7">
        <v>16.100000000000001</v>
      </c>
      <c r="N15" s="7">
        <v>0.74</v>
      </c>
      <c r="O15" s="7">
        <v>0.03</v>
      </c>
      <c r="P15" s="7">
        <v>0.11</v>
      </c>
      <c r="Q15" s="8">
        <v>16</v>
      </c>
      <c r="S15" s="7" t="s">
        <v>9</v>
      </c>
      <c r="T15" s="7">
        <v>98</v>
      </c>
      <c r="U15" s="7">
        <v>2</v>
      </c>
      <c r="V15" s="7">
        <v>16.100000000000001</v>
      </c>
      <c r="W15" s="7">
        <v>0.67</v>
      </c>
      <c r="X15" s="7">
        <v>0.03</v>
      </c>
      <c r="Y15" s="7">
        <v>0.09</v>
      </c>
      <c r="Z15" s="8">
        <v>15.7</v>
      </c>
      <c r="AB15" s="7" t="s">
        <v>9</v>
      </c>
      <c r="AC15" s="7">
        <v>98</v>
      </c>
      <c r="AD15" s="7">
        <v>2</v>
      </c>
      <c r="AE15" s="7">
        <v>16.2</v>
      </c>
      <c r="AF15" s="7">
        <v>1.63</v>
      </c>
      <c r="AG15" s="7">
        <v>0.03</v>
      </c>
      <c r="AH15" s="7">
        <v>0.38</v>
      </c>
      <c r="AI15" s="8">
        <v>15.7</v>
      </c>
      <c r="AK15" s="7" t="s">
        <v>9</v>
      </c>
      <c r="AL15" s="7">
        <v>91</v>
      </c>
      <c r="AM15" s="7">
        <v>9</v>
      </c>
      <c r="AN15" s="7">
        <v>16.2</v>
      </c>
      <c r="AO15" s="7">
        <v>0.66</v>
      </c>
      <c r="AP15" s="7">
        <v>0.03</v>
      </c>
      <c r="AQ15" s="7">
        <v>0.1</v>
      </c>
      <c r="AR15" s="8">
        <v>14.6</v>
      </c>
    </row>
    <row r="16" spans="1:44" x14ac:dyDescent="0.2">
      <c r="A16" s="7" t="s">
        <v>9</v>
      </c>
      <c r="B16" s="7">
        <v>99</v>
      </c>
      <c r="C16" s="7">
        <v>1</v>
      </c>
      <c r="D16" s="7">
        <v>32.299999999999997</v>
      </c>
      <c r="E16" s="7">
        <v>1.04</v>
      </c>
      <c r="F16" s="7">
        <v>0.03</v>
      </c>
      <c r="G16" s="7">
        <v>0.75</v>
      </c>
      <c r="H16" s="8">
        <v>28.8</v>
      </c>
      <c r="J16" s="7" t="s">
        <v>9</v>
      </c>
      <c r="K16" s="7">
        <v>96</v>
      </c>
      <c r="L16" s="7">
        <v>4</v>
      </c>
      <c r="M16" s="7">
        <v>32.299999999999997</v>
      </c>
      <c r="N16" s="7">
        <v>1.05</v>
      </c>
      <c r="O16" s="7">
        <v>0.03</v>
      </c>
      <c r="P16" s="7">
        <v>0.75</v>
      </c>
      <c r="Q16" s="8">
        <v>27.5</v>
      </c>
      <c r="S16" s="7" t="s">
        <v>9</v>
      </c>
      <c r="T16" s="7">
        <v>95</v>
      </c>
      <c r="U16" s="7">
        <v>5</v>
      </c>
      <c r="V16" s="7">
        <v>32.299999999999997</v>
      </c>
      <c r="W16" s="7">
        <v>1.21</v>
      </c>
      <c r="X16" s="7">
        <v>0.05</v>
      </c>
      <c r="Y16" s="7">
        <v>0.92</v>
      </c>
      <c r="Z16" s="8">
        <v>26.3</v>
      </c>
      <c r="AB16" s="7" t="s">
        <v>9</v>
      </c>
      <c r="AC16" s="7">
        <v>100</v>
      </c>
      <c r="AD16" s="7">
        <v>0</v>
      </c>
      <c r="AE16" s="7">
        <v>32.299999999999997</v>
      </c>
      <c r="AF16" s="7">
        <v>1.1200000000000001</v>
      </c>
      <c r="AG16" s="7">
        <v>0.04</v>
      </c>
      <c r="AH16" s="7">
        <v>0.84</v>
      </c>
      <c r="AI16" s="8">
        <v>28</v>
      </c>
      <c r="AK16" s="7" t="s">
        <v>9</v>
      </c>
      <c r="AL16" s="7">
        <v>94</v>
      </c>
      <c r="AM16" s="7">
        <v>6</v>
      </c>
      <c r="AN16" s="7">
        <v>32.299999999999997</v>
      </c>
      <c r="AO16" s="7">
        <v>1.1399999999999999</v>
      </c>
      <c r="AP16" s="7">
        <v>0.03</v>
      </c>
      <c r="AQ16" s="7">
        <v>0.86</v>
      </c>
      <c r="AR16" s="8">
        <v>26.3</v>
      </c>
    </row>
    <row r="17" spans="1:44" x14ac:dyDescent="0.2">
      <c r="A17" s="7" t="s">
        <v>9</v>
      </c>
      <c r="B17" s="7">
        <v>99</v>
      </c>
      <c r="C17" s="7">
        <v>1</v>
      </c>
      <c r="D17" s="7">
        <v>64.5</v>
      </c>
      <c r="E17" s="7">
        <v>2.5299999999999998</v>
      </c>
      <c r="F17" s="7">
        <v>0.09</v>
      </c>
      <c r="G17" s="7">
        <v>1.85</v>
      </c>
      <c r="H17" s="8">
        <v>29.6</v>
      </c>
      <c r="J17" s="7" t="s">
        <v>9</v>
      </c>
      <c r="K17" s="7">
        <v>100</v>
      </c>
      <c r="L17" s="7">
        <v>0</v>
      </c>
      <c r="M17" s="7">
        <v>64.599999999999994</v>
      </c>
      <c r="N17" s="7">
        <v>2.59</v>
      </c>
      <c r="O17" s="7">
        <v>0.05</v>
      </c>
      <c r="P17" s="7">
        <v>1.92</v>
      </c>
      <c r="Q17" s="8">
        <v>29</v>
      </c>
      <c r="S17" s="7" t="s">
        <v>9</v>
      </c>
      <c r="T17" s="7">
        <v>97</v>
      </c>
      <c r="U17" s="7">
        <v>3</v>
      </c>
      <c r="V17" s="7">
        <v>64.599999999999994</v>
      </c>
      <c r="W17" s="7">
        <v>2.68</v>
      </c>
      <c r="X17" s="7">
        <v>0.06</v>
      </c>
      <c r="Y17" s="7">
        <v>1.97</v>
      </c>
      <c r="Z17" s="8">
        <v>28.1</v>
      </c>
      <c r="AB17" s="7" t="s">
        <v>9</v>
      </c>
      <c r="AC17" s="7">
        <v>99</v>
      </c>
      <c r="AD17" s="7">
        <v>1</v>
      </c>
      <c r="AE17" s="7">
        <v>64.599999999999994</v>
      </c>
      <c r="AF17" s="7">
        <v>2.58</v>
      </c>
      <c r="AG17" s="7">
        <v>0.04</v>
      </c>
      <c r="AH17" s="7">
        <v>1.81</v>
      </c>
      <c r="AI17" s="8">
        <v>29.2</v>
      </c>
      <c r="AK17" s="7" t="s">
        <v>9</v>
      </c>
      <c r="AL17" s="7">
        <v>93</v>
      </c>
      <c r="AM17" s="7">
        <v>7</v>
      </c>
      <c r="AN17" s="7">
        <v>64.599999999999994</v>
      </c>
      <c r="AO17" s="7">
        <v>2.73</v>
      </c>
      <c r="AP17" s="7">
        <v>0.14000000000000001</v>
      </c>
      <c r="AQ17" s="7">
        <v>2.0299999999999998</v>
      </c>
      <c r="AR17" s="8">
        <v>26</v>
      </c>
    </row>
    <row r="18" spans="1:44" x14ac:dyDescent="0.2">
      <c r="A18" s="7" t="s">
        <v>9</v>
      </c>
      <c r="B18" s="7">
        <v>98</v>
      </c>
      <c r="C18" s="7">
        <v>2</v>
      </c>
      <c r="D18" s="7">
        <v>129.19999999999999</v>
      </c>
      <c r="E18" s="7">
        <v>2.8</v>
      </c>
      <c r="F18" s="7">
        <v>0.14000000000000001</v>
      </c>
      <c r="G18" s="7">
        <v>2.2000000000000002</v>
      </c>
      <c r="H18" s="8">
        <v>29</v>
      </c>
      <c r="J18" s="7" t="s">
        <v>9</v>
      </c>
      <c r="K18" s="7">
        <v>99</v>
      </c>
      <c r="L18" s="7">
        <v>1</v>
      </c>
      <c r="M18" s="7">
        <v>129.19999999999999</v>
      </c>
      <c r="N18" s="7">
        <v>2.69</v>
      </c>
      <c r="O18" s="7">
        <v>0.1</v>
      </c>
      <c r="P18" s="7">
        <v>2.1800000000000002</v>
      </c>
      <c r="Q18" s="8">
        <v>30</v>
      </c>
      <c r="S18" s="7" t="s">
        <v>9</v>
      </c>
      <c r="T18" s="7">
        <v>97</v>
      </c>
      <c r="U18" s="7">
        <v>3</v>
      </c>
      <c r="V18" s="7">
        <v>129.19999999999999</v>
      </c>
      <c r="W18" s="7">
        <v>2.77</v>
      </c>
      <c r="X18" s="7">
        <v>0.1</v>
      </c>
      <c r="Y18" s="7">
        <v>2.21</v>
      </c>
      <c r="Z18" s="8">
        <v>29.3</v>
      </c>
      <c r="AB18" s="7" t="s">
        <v>9</v>
      </c>
      <c r="AC18" s="7">
        <v>100</v>
      </c>
      <c r="AD18" s="7">
        <v>0</v>
      </c>
      <c r="AE18" s="7">
        <v>129.19999999999999</v>
      </c>
      <c r="AF18" s="7">
        <v>2.74</v>
      </c>
      <c r="AG18" s="7">
        <v>0.12</v>
      </c>
      <c r="AH18" s="7">
        <v>2.2000000000000002</v>
      </c>
      <c r="AI18" s="8">
        <v>30.1</v>
      </c>
      <c r="AK18" s="7" t="s">
        <v>9</v>
      </c>
      <c r="AL18" s="7">
        <v>98</v>
      </c>
      <c r="AM18" s="7">
        <v>2</v>
      </c>
      <c r="AN18" s="7">
        <v>129</v>
      </c>
      <c r="AO18" s="7">
        <v>2.81</v>
      </c>
      <c r="AP18" s="7">
        <v>0.13</v>
      </c>
      <c r="AQ18" s="7">
        <v>2.25</v>
      </c>
      <c r="AR18" s="8">
        <v>28.6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>
        <v>258.39999999999998</v>
      </c>
      <c r="E19" s="10">
        <v>2.91</v>
      </c>
      <c r="F19" s="10">
        <v>0.45</v>
      </c>
      <c r="G19" s="10">
        <v>2.37</v>
      </c>
      <c r="H19" s="11">
        <v>30.1</v>
      </c>
      <c r="J19" s="10" t="s">
        <v>9</v>
      </c>
      <c r="K19" s="10">
        <v>96</v>
      </c>
      <c r="L19" s="10">
        <v>4</v>
      </c>
      <c r="M19" s="10">
        <v>261.10000000000002</v>
      </c>
      <c r="N19" s="10">
        <v>2.83</v>
      </c>
      <c r="O19" s="10">
        <v>0.6</v>
      </c>
      <c r="P19" s="10">
        <v>2.33</v>
      </c>
      <c r="Q19" s="11">
        <v>29.9</v>
      </c>
      <c r="S19" s="10" t="s">
        <v>9</v>
      </c>
      <c r="T19" s="10">
        <v>98</v>
      </c>
      <c r="U19" s="10">
        <v>2</v>
      </c>
      <c r="V19" s="10">
        <v>259.10000000000002</v>
      </c>
      <c r="W19" s="10">
        <v>3.06</v>
      </c>
      <c r="X19" s="10">
        <v>0.56000000000000005</v>
      </c>
      <c r="Y19" s="10">
        <v>2.48</v>
      </c>
      <c r="Z19" s="11">
        <v>28.4</v>
      </c>
      <c r="AB19" s="10" t="s">
        <v>9</v>
      </c>
      <c r="AC19" s="10">
        <v>99</v>
      </c>
      <c r="AD19" s="10">
        <v>1</v>
      </c>
      <c r="AE19" s="10">
        <v>260.39999999999998</v>
      </c>
      <c r="AF19" s="10">
        <v>2.93</v>
      </c>
      <c r="AG19" s="10">
        <v>0.39</v>
      </c>
      <c r="AH19" s="10">
        <v>2.37</v>
      </c>
      <c r="AI19" s="11">
        <v>29.9</v>
      </c>
      <c r="AK19" s="10" t="s">
        <v>9</v>
      </c>
      <c r="AL19" s="10">
        <v>91</v>
      </c>
      <c r="AM19" s="10">
        <v>9</v>
      </c>
      <c r="AN19" s="10">
        <v>258.39999999999998</v>
      </c>
      <c r="AO19" s="10">
        <v>3.05</v>
      </c>
      <c r="AP19" s="10">
        <v>0.46</v>
      </c>
      <c r="AQ19" s="10">
        <v>2.46</v>
      </c>
      <c r="AR19" s="11">
        <v>26.5</v>
      </c>
    </row>
    <row r="25" spans="1:44" x14ac:dyDescent="0.2">
      <c r="A25" s="1" t="s">
        <v>0</v>
      </c>
      <c r="B25" s="1" t="s">
        <v>1</v>
      </c>
      <c r="C25" s="1" t="s">
        <v>2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/>
      <c r="J25" s="1" t="s">
        <v>0</v>
      </c>
      <c r="K25" s="1" t="s">
        <v>1</v>
      </c>
      <c r="L25" s="1" t="s">
        <v>2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0</v>
      </c>
      <c r="T25" s="1" t="s">
        <v>1</v>
      </c>
      <c r="U25" s="1" t="s">
        <v>2</v>
      </c>
      <c r="V25" s="1" t="s">
        <v>10</v>
      </c>
      <c r="W25" s="1" t="s">
        <v>11</v>
      </c>
      <c r="X25" s="1" t="s">
        <v>12</v>
      </c>
      <c r="Y25" s="1" t="s">
        <v>13</v>
      </c>
      <c r="Z25" s="1" t="s">
        <v>14</v>
      </c>
      <c r="AA25" s="1"/>
      <c r="AB25" s="1" t="s">
        <v>0</v>
      </c>
      <c r="AC25" s="1" t="s">
        <v>1</v>
      </c>
      <c r="AD25" s="1" t="s">
        <v>2</v>
      </c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0</v>
      </c>
      <c r="AL25" s="1" t="s">
        <v>1</v>
      </c>
      <c r="AM25" s="1" t="s">
        <v>2</v>
      </c>
      <c r="AN25" s="1" t="s">
        <v>10</v>
      </c>
      <c r="AO25" s="1" t="s">
        <v>11</v>
      </c>
      <c r="AP25" s="1" t="s">
        <v>12</v>
      </c>
      <c r="AQ25" s="1" t="s">
        <v>13</v>
      </c>
      <c r="AR25" s="1" t="s">
        <v>14</v>
      </c>
    </row>
    <row r="26" spans="1:44" x14ac:dyDescent="0.2">
      <c r="A26" s="2" t="s">
        <v>8</v>
      </c>
      <c r="B26" s="2">
        <v>100</v>
      </c>
      <c r="C26" s="2">
        <v>0</v>
      </c>
      <c r="D26" s="2">
        <v>1</v>
      </c>
      <c r="E26" s="2">
        <v>32.520000000000003</v>
      </c>
      <c r="F26" s="2">
        <v>0.44</v>
      </c>
      <c r="G26" s="2">
        <v>10.029999999999999</v>
      </c>
      <c r="H26" s="2">
        <v>1</v>
      </c>
      <c r="I26" s="2"/>
      <c r="J26" s="2" t="s">
        <v>8</v>
      </c>
      <c r="K26" s="2">
        <v>81</v>
      </c>
      <c r="L26" s="2">
        <v>19</v>
      </c>
      <c r="M26" s="2">
        <v>1</v>
      </c>
      <c r="N26" s="2">
        <v>99.46</v>
      </c>
      <c r="O26" s="2">
        <v>0.42</v>
      </c>
      <c r="P26" s="2">
        <v>45.81</v>
      </c>
      <c r="Q26" s="2">
        <v>0.6</v>
      </c>
      <c r="R26" s="2"/>
      <c r="S26" s="2" t="s">
        <v>8</v>
      </c>
      <c r="T26" s="2">
        <v>100</v>
      </c>
      <c r="U26" s="2">
        <v>0</v>
      </c>
      <c r="V26" s="2">
        <v>1</v>
      </c>
      <c r="W26" s="2">
        <v>38.42</v>
      </c>
      <c r="X26" s="2">
        <v>0.83</v>
      </c>
      <c r="Y26" s="2">
        <v>16.38</v>
      </c>
      <c r="Z26" s="2">
        <v>0.9</v>
      </c>
      <c r="AA26" s="2"/>
      <c r="AB26" s="2" t="s">
        <v>8</v>
      </c>
      <c r="AC26" s="2">
        <v>100</v>
      </c>
      <c r="AD26" s="2">
        <v>0</v>
      </c>
      <c r="AE26" s="2">
        <v>1</v>
      </c>
      <c r="AF26" s="2">
        <v>34.64</v>
      </c>
      <c r="AG26" s="2">
        <v>0.64</v>
      </c>
      <c r="AH26" s="2">
        <v>10.26</v>
      </c>
      <c r="AI26" s="2">
        <v>0.9</v>
      </c>
      <c r="AJ26" s="2"/>
      <c r="AK26" s="2" t="s">
        <v>8</v>
      </c>
      <c r="AL26" s="2">
        <v>100</v>
      </c>
      <c r="AM26" s="2">
        <v>0</v>
      </c>
      <c r="AN26" s="2">
        <v>1</v>
      </c>
      <c r="AO26" s="2">
        <v>76.17</v>
      </c>
      <c r="AP26" s="2">
        <v>0.43</v>
      </c>
      <c r="AQ26" s="2">
        <v>15.28</v>
      </c>
      <c r="AR26" s="2">
        <v>0.6</v>
      </c>
    </row>
    <row r="27" spans="1:44" x14ac:dyDescent="0.2">
      <c r="A27" s="2" t="s">
        <v>8</v>
      </c>
      <c r="B27" s="2">
        <v>100</v>
      </c>
      <c r="C27" s="2">
        <v>0</v>
      </c>
      <c r="D27" s="2">
        <v>2</v>
      </c>
      <c r="E27" s="2">
        <v>53.71</v>
      </c>
      <c r="F27" s="2">
        <v>0.84</v>
      </c>
      <c r="G27" s="2">
        <v>18.760000000000002</v>
      </c>
      <c r="H27" s="2">
        <v>1</v>
      </c>
      <c r="I27" s="2"/>
      <c r="J27" s="2" t="s">
        <v>8</v>
      </c>
      <c r="K27" s="2">
        <v>100</v>
      </c>
      <c r="L27" s="2">
        <v>0</v>
      </c>
      <c r="M27" s="2">
        <v>2</v>
      </c>
      <c r="N27" s="2">
        <v>30.9</v>
      </c>
      <c r="O27" s="2">
        <v>1.64</v>
      </c>
      <c r="P27" s="2">
        <v>16.11</v>
      </c>
      <c r="Q27" s="2">
        <v>1.8</v>
      </c>
      <c r="R27" s="2"/>
      <c r="S27" s="2" t="s">
        <v>8</v>
      </c>
      <c r="T27" s="2">
        <v>100</v>
      </c>
      <c r="U27" s="2">
        <v>0</v>
      </c>
      <c r="V27" s="2">
        <v>2</v>
      </c>
      <c r="W27" s="2">
        <v>28.8</v>
      </c>
      <c r="X27" s="2">
        <v>0.82</v>
      </c>
      <c r="Y27" s="2">
        <v>11.62</v>
      </c>
      <c r="Z27" s="2">
        <v>1.5</v>
      </c>
      <c r="AA27" s="2"/>
      <c r="AB27" s="2" t="s">
        <v>8</v>
      </c>
      <c r="AC27" s="2">
        <v>100</v>
      </c>
      <c r="AD27" s="2">
        <v>0</v>
      </c>
      <c r="AE27" s="2">
        <v>2</v>
      </c>
      <c r="AF27" s="2">
        <v>47.39</v>
      </c>
      <c r="AG27" s="2">
        <v>0.68</v>
      </c>
      <c r="AH27" s="2">
        <v>25.12</v>
      </c>
      <c r="AI27" s="2">
        <v>1.3</v>
      </c>
      <c r="AJ27" s="2"/>
      <c r="AK27" s="2" t="s">
        <v>8</v>
      </c>
      <c r="AL27" s="2">
        <v>100</v>
      </c>
      <c r="AM27" s="2">
        <v>0</v>
      </c>
      <c r="AN27" s="2">
        <v>2</v>
      </c>
      <c r="AO27" s="2">
        <v>29.61</v>
      </c>
      <c r="AP27" s="2">
        <v>1.64</v>
      </c>
      <c r="AQ27" s="2">
        <v>17.12</v>
      </c>
      <c r="AR27" s="2">
        <v>1.7</v>
      </c>
    </row>
    <row r="28" spans="1:44" x14ac:dyDescent="0.2">
      <c r="A28" s="2" t="s">
        <v>8</v>
      </c>
      <c r="B28" s="2">
        <v>100</v>
      </c>
      <c r="C28" s="2">
        <v>0</v>
      </c>
      <c r="D28" s="2">
        <v>4</v>
      </c>
      <c r="E28" s="2">
        <v>25.01</v>
      </c>
      <c r="F28" s="2">
        <v>1.02</v>
      </c>
      <c r="G28" s="2">
        <v>10.34</v>
      </c>
      <c r="H28" s="2">
        <v>2.1</v>
      </c>
      <c r="I28" s="2"/>
      <c r="J28" s="2" t="s">
        <v>8</v>
      </c>
      <c r="K28" s="2">
        <v>95</v>
      </c>
      <c r="L28" s="2">
        <v>5</v>
      </c>
      <c r="M28" s="2">
        <v>4</v>
      </c>
      <c r="N28" s="2">
        <v>39.94</v>
      </c>
      <c r="O28" s="2">
        <v>16.399999999999999</v>
      </c>
      <c r="P28" s="2">
        <v>28.13</v>
      </c>
      <c r="Q28" s="2">
        <v>2.4</v>
      </c>
      <c r="R28" s="2"/>
      <c r="S28" s="2" t="s">
        <v>8</v>
      </c>
      <c r="T28" s="2">
        <v>88</v>
      </c>
      <c r="U28" s="2">
        <v>12</v>
      </c>
      <c r="V28" s="2">
        <v>4</v>
      </c>
      <c r="W28" s="2">
        <v>26.42</v>
      </c>
      <c r="X28" s="2">
        <v>5.12</v>
      </c>
      <c r="Y28" s="2">
        <v>14.01</v>
      </c>
      <c r="Z28" s="2">
        <v>1.9</v>
      </c>
      <c r="AA28" s="2"/>
      <c r="AB28" s="2" t="s">
        <v>8</v>
      </c>
      <c r="AC28" s="2">
        <v>83</v>
      </c>
      <c r="AD28" s="2">
        <v>17</v>
      </c>
      <c r="AE28" s="2">
        <v>4</v>
      </c>
      <c r="AF28" s="2">
        <v>51.16</v>
      </c>
      <c r="AG28" s="2">
        <v>30.58</v>
      </c>
      <c r="AH28" s="2">
        <v>40.85</v>
      </c>
      <c r="AI28" s="2">
        <v>1.6</v>
      </c>
      <c r="AJ28" s="2"/>
      <c r="AK28" s="2" t="s">
        <v>8</v>
      </c>
      <c r="AL28" s="2">
        <v>87</v>
      </c>
      <c r="AM28" s="2">
        <v>13</v>
      </c>
      <c r="AN28" s="2">
        <v>4</v>
      </c>
      <c r="AO28" s="2">
        <v>36.58</v>
      </c>
      <c r="AP28" s="2">
        <v>15.17</v>
      </c>
      <c r="AQ28" s="2">
        <v>25.89</v>
      </c>
      <c r="AR28" s="2">
        <v>2.4</v>
      </c>
    </row>
    <row r="29" spans="1:44" x14ac:dyDescent="0.2">
      <c r="A29" s="2" t="s">
        <v>8</v>
      </c>
      <c r="B29" s="2">
        <v>94</v>
      </c>
      <c r="C29" s="2">
        <v>6</v>
      </c>
      <c r="D29" s="2">
        <v>8.1</v>
      </c>
      <c r="E29" s="2">
        <v>26.78</v>
      </c>
      <c r="F29" s="2">
        <v>15.16</v>
      </c>
      <c r="G29" s="2">
        <v>20.95</v>
      </c>
      <c r="H29" s="2">
        <v>3.5</v>
      </c>
      <c r="I29" s="2"/>
      <c r="J29" s="2" t="s">
        <v>8</v>
      </c>
      <c r="K29" s="2">
        <v>100</v>
      </c>
      <c r="L29" s="2">
        <v>0</v>
      </c>
      <c r="M29" s="2">
        <v>8.1</v>
      </c>
      <c r="N29" s="2">
        <v>41.59</v>
      </c>
      <c r="O29" s="2">
        <v>0.65</v>
      </c>
      <c r="P29" s="2">
        <v>35.03</v>
      </c>
      <c r="Q29" s="2">
        <v>2.4</v>
      </c>
      <c r="R29" s="2"/>
      <c r="S29" s="2" t="s">
        <v>8</v>
      </c>
      <c r="T29" s="2">
        <v>87</v>
      </c>
      <c r="U29" s="2">
        <v>13</v>
      </c>
      <c r="V29" s="2">
        <v>8.1</v>
      </c>
      <c r="W29" s="2">
        <v>28.41</v>
      </c>
      <c r="X29" s="2">
        <v>0.84</v>
      </c>
      <c r="Y29" s="2">
        <v>22.8</v>
      </c>
      <c r="Z29" s="2">
        <v>3</v>
      </c>
      <c r="AA29" s="2"/>
      <c r="AB29" s="2" t="s">
        <v>8</v>
      </c>
      <c r="AC29" s="2">
        <v>100</v>
      </c>
      <c r="AD29" s="2">
        <v>0</v>
      </c>
      <c r="AE29" s="2">
        <v>8.1</v>
      </c>
      <c r="AF29" s="2">
        <v>14.43</v>
      </c>
      <c r="AG29" s="2">
        <v>0.89</v>
      </c>
      <c r="AH29" s="2">
        <v>8.15</v>
      </c>
      <c r="AI29" s="2">
        <v>5.5</v>
      </c>
      <c r="AJ29" s="2"/>
      <c r="AK29" s="2" t="s">
        <v>8</v>
      </c>
      <c r="AL29" s="2">
        <v>100</v>
      </c>
      <c r="AM29" s="2">
        <v>0</v>
      </c>
      <c r="AN29" s="2">
        <v>8.1</v>
      </c>
      <c r="AO29" s="2">
        <v>32.26</v>
      </c>
      <c r="AP29" s="2">
        <v>0.84</v>
      </c>
      <c r="AQ29" s="2">
        <v>25.91</v>
      </c>
      <c r="AR29" s="2">
        <v>3.1</v>
      </c>
    </row>
    <row r="30" spans="1:44" x14ac:dyDescent="0.2">
      <c r="A30" s="2" t="s">
        <v>8</v>
      </c>
      <c r="B30" s="2">
        <v>100</v>
      </c>
      <c r="C30" s="2">
        <v>0</v>
      </c>
      <c r="D30" s="2">
        <v>16.2</v>
      </c>
      <c r="E30" s="2">
        <v>60.39</v>
      </c>
      <c r="F30" s="2">
        <v>54.31</v>
      </c>
      <c r="G30" s="2">
        <v>57.36</v>
      </c>
      <c r="H30" s="2">
        <v>1.7</v>
      </c>
      <c r="I30" s="2"/>
      <c r="J30" s="2" t="s">
        <v>8</v>
      </c>
      <c r="K30" s="2">
        <v>100</v>
      </c>
      <c r="L30" s="2">
        <v>0</v>
      </c>
      <c r="M30" s="2">
        <v>16.2</v>
      </c>
      <c r="N30" s="2">
        <v>13.9</v>
      </c>
      <c r="O30" s="2">
        <v>7.67</v>
      </c>
      <c r="P30" s="2">
        <v>10.75</v>
      </c>
      <c r="Q30" s="2">
        <v>7.2</v>
      </c>
      <c r="R30" s="2"/>
      <c r="S30" s="2" t="s">
        <v>8</v>
      </c>
      <c r="T30" s="2">
        <v>100</v>
      </c>
      <c r="U30" s="2">
        <v>0</v>
      </c>
      <c r="V30" s="2">
        <v>16.2</v>
      </c>
      <c r="W30" s="2">
        <v>17.489999999999998</v>
      </c>
      <c r="X30" s="2">
        <v>11.21</v>
      </c>
      <c r="Y30" s="2">
        <v>14.33</v>
      </c>
      <c r="Z30" s="2">
        <v>5.7</v>
      </c>
      <c r="AA30" s="2"/>
      <c r="AB30" s="2" t="s">
        <v>8</v>
      </c>
      <c r="AC30" s="2">
        <v>100</v>
      </c>
      <c r="AD30" s="2">
        <v>0</v>
      </c>
      <c r="AE30" s="2">
        <v>16.2</v>
      </c>
      <c r="AF30" s="2">
        <v>48.9</v>
      </c>
      <c r="AG30" s="2">
        <v>42.71</v>
      </c>
      <c r="AH30" s="2">
        <v>45.82</v>
      </c>
      <c r="AI30" s="2">
        <v>2</v>
      </c>
      <c r="AJ30" s="2"/>
      <c r="AK30" s="2" t="s">
        <v>8</v>
      </c>
      <c r="AL30" s="2">
        <v>80</v>
      </c>
      <c r="AM30" s="2">
        <v>20</v>
      </c>
      <c r="AN30" s="2">
        <v>16.2</v>
      </c>
      <c r="AO30" s="2">
        <v>7.46</v>
      </c>
      <c r="AP30" s="2">
        <v>1.25</v>
      </c>
      <c r="AQ30" s="2">
        <v>4.97</v>
      </c>
      <c r="AR30" s="2">
        <v>0.8</v>
      </c>
    </row>
    <row r="31" spans="1:44" x14ac:dyDescent="0.2">
      <c r="A31" s="2" t="s">
        <v>8</v>
      </c>
      <c r="B31" s="2">
        <v>100</v>
      </c>
      <c r="C31" s="2">
        <v>0</v>
      </c>
      <c r="D31" s="2">
        <v>32.299999999999997</v>
      </c>
      <c r="E31" s="2">
        <v>47.77</v>
      </c>
      <c r="F31" s="2">
        <v>44.67</v>
      </c>
      <c r="G31" s="2">
        <v>46.25</v>
      </c>
      <c r="H31" s="2">
        <v>2.1</v>
      </c>
      <c r="I31" s="2"/>
      <c r="J31" s="2" t="s">
        <v>8</v>
      </c>
      <c r="K31" s="2">
        <v>100</v>
      </c>
      <c r="L31" s="2">
        <v>0</v>
      </c>
      <c r="M31" s="2">
        <v>32.299999999999997</v>
      </c>
      <c r="N31" s="2">
        <v>14.33</v>
      </c>
      <c r="O31" s="2">
        <v>11.16</v>
      </c>
      <c r="P31" s="2">
        <v>12.77</v>
      </c>
      <c r="Q31" s="2">
        <v>6.9</v>
      </c>
      <c r="R31" s="2"/>
      <c r="S31" s="2" t="s">
        <v>8</v>
      </c>
      <c r="T31" s="2">
        <v>100</v>
      </c>
      <c r="U31" s="2">
        <v>0</v>
      </c>
      <c r="V31" s="2">
        <v>32.299999999999997</v>
      </c>
      <c r="W31" s="2">
        <v>8.7799999999999994</v>
      </c>
      <c r="X31" s="2">
        <v>4.68</v>
      </c>
      <c r="Y31" s="2">
        <v>6.92</v>
      </c>
      <c r="Z31" s="2">
        <v>10.4</v>
      </c>
      <c r="AA31" s="2"/>
      <c r="AB31" s="2" t="s">
        <v>8</v>
      </c>
      <c r="AC31" s="2">
        <v>100</v>
      </c>
      <c r="AD31" s="2">
        <v>0</v>
      </c>
      <c r="AE31" s="2">
        <v>32.299999999999997</v>
      </c>
      <c r="AF31" s="2">
        <v>28.37</v>
      </c>
      <c r="AG31" s="2">
        <v>25.19</v>
      </c>
      <c r="AH31" s="2">
        <v>26.79</v>
      </c>
      <c r="AI31" s="2">
        <v>3.5</v>
      </c>
      <c r="AJ31" s="2"/>
      <c r="AK31" s="2" t="s">
        <v>8</v>
      </c>
      <c r="AL31" s="2">
        <v>100</v>
      </c>
      <c r="AM31" s="2">
        <v>0</v>
      </c>
      <c r="AN31" s="2">
        <v>32.299999999999997</v>
      </c>
      <c r="AO31" s="2">
        <v>50.47</v>
      </c>
      <c r="AP31" s="2">
        <v>47.36</v>
      </c>
      <c r="AQ31" s="2">
        <v>48.88</v>
      </c>
      <c r="AR31" s="2">
        <v>2</v>
      </c>
    </row>
    <row r="32" spans="1:44" x14ac:dyDescent="0.2">
      <c r="A32" s="2" t="s">
        <v>8</v>
      </c>
      <c r="B32" s="2">
        <v>100</v>
      </c>
      <c r="C32" s="2">
        <v>0</v>
      </c>
      <c r="D32" s="2">
        <v>64.7</v>
      </c>
      <c r="E32" s="2">
        <v>19.02</v>
      </c>
      <c r="F32" s="2">
        <v>17.41</v>
      </c>
      <c r="G32" s="2">
        <v>18.239999999999998</v>
      </c>
      <c r="H32" s="2">
        <v>5.2</v>
      </c>
      <c r="I32" s="2"/>
      <c r="J32" s="2" t="s">
        <v>8</v>
      </c>
      <c r="K32" s="2">
        <v>100</v>
      </c>
      <c r="L32" s="2">
        <v>0</v>
      </c>
      <c r="M32" s="2">
        <v>64.599999999999994</v>
      </c>
      <c r="N32" s="2">
        <v>34.380000000000003</v>
      </c>
      <c r="O32" s="2">
        <v>32.83</v>
      </c>
      <c r="P32" s="2">
        <v>33.590000000000003</v>
      </c>
      <c r="Q32" s="2">
        <v>2.9</v>
      </c>
      <c r="R32" s="2"/>
      <c r="S32" s="2" t="s">
        <v>8</v>
      </c>
      <c r="T32" s="2">
        <v>100</v>
      </c>
      <c r="U32" s="2">
        <v>0</v>
      </c>
      <c r="V32" s="2">
        <v>64.599999999999994</v>
      </c>
      <c r="W32" s="2">
        <v>52.47</v>
      </c>
      <c r="X32" s="2">
        <v>3.27</v>
      </c>
      <c r="Y32" s="2">
        <v>51.2</v>
      </c>
      <c r="Z32" s="2">
        <v>1.9</v>
      </c>
      <c r="AA32" s="2"/>
      <c r="AB32" s="2" t="s">
        <v>8</v>
      </c>
      <c r="AC32" s="2">
        <v>100</v>
      </c>
      <c r="AD32" s="2">
        <v>0</v>
      </c>
      <c r="AE32" s="2">
        <v>64.599999999999994</v>
      </c>
      <c r="AF32" s="2">
        <v>24.21</v>
      </c>
      <c r="AG32" s="2">
        <v>22.61</v>
      </c>
      <c r="AH32" s="2">
        <v>23.42</v>
      </c>
      <c r="AI32" s="2">
        <v>4.0999999999999996</v>
      </c>
      <c r="AJ32" s="2"/>
      <c r="AK32" s="2" t="s">
        <v>8</v>
      </c>
      <c r="AL32" s="2">
        <v>100</v>
      </c>
      <c r="AM32" s="2">
        <v>0</v>
      </c>
      <c r="AN32" s="2">
        <v>64.7</v>
      </c>
      <c r="AO32" s="2">
        <v>46.86</v>
      </c>
      <c r="AP32" s="2">
        <v>45.27</v>
      </c>
      <c r="AQ32" s="2">
        <v>46.07</v>
      </c>
      <c r="AR32" s="2">
        <v>2.1</v>
      </c>
    </row>
    <row r="33" spans="1:44" x14ac:dyDescent="0.2">
      <c r="A33" s="2" t="s">
        <v>8</v>
      </c>
      <c r="B33" s="2">
        <v>100</v>
      </c>
      <c r="C33" s="2">
        <v>0</v>
      </c>
      <c r="D33" s="2">
        <v>129.4</v>
      </c>
      <c r="E33" s="2">
        <v>16.45</v>
      </c>
      <c r="F33" s="2">
        <v>15.63</v>
      </c>
      <c r="G33" s="2">
        <v>16.03</v>
      </c>
      <c r="H33" s="2">
        <v>6.1</v>
      </c>
      <c r="I33" s="2"/>
      <c r="J33" s="2" t="s">
        <v>8</v>
      </c>
      <c r="K33" s="2">
        <v>100</v>
      </c>
      <c r="L33" s="2">
        <v>0</v>
      </c>
      <c r="M33" s="2">
        <v>129.5</v>
      </c>
      <c r="N33" s="2">
        <v>20.36</v>
      </c>
      <c r="O33" s="2">
        <v>3.8</v>
      </c>
      <c r="P33" s="2">
        <v>19.760000000000002</v>
      </c>
      <c r="Q33" s="2">
        <v>4.9000000000000004</v>
      </c>
      <c r="R33" s="2"/>
      <c r="S33" s="2" t="s">
        <v>8</v>
      </c>
      <c r="T33" s="2">
        <v>100</v>
      </c>
      <c r="U33" s="2">
        <v>0</v>
      </c>
      <c r="V33" s="2">
        <v>129.5</v>
      </c>
      <c r="W33" s="2">
        <v>17.98</v>
      </c>
      <c r="X33" s="2">
        <v>17.18</v>
      </c>
      <c r="Y33" s="2">
        <v>17.559999999999999</v>
      </c>
      <c r="Z33" s="2">
        <v>5.5</v>
      </c>
      <c r="AA33" s="2"/>
      <c r="AB33" s="2" t="s">
        <v>8</v>
      </c>
      <c r="AC33" s="2">
        <v>100</v>
      </c>
      <c r="AD33" s="2">
        <v>0</v>
      </c>
      <c r="AE33" s="2">
        <v>129.69999999999999</v>
      </c>
      <c r="AF33" s="2">
        <v>26.56</v>
      </c>
      <c r="AG33" s="2">
        <v>25.73</v>
      </c>
      <c r="AH33" s="2">
        <v>26.12</v>
      </c>
      <c r="AI33" s="2">
        <v>3.8</v>
      </c>
      <c r="AJ33" s="2"/>
      <c r="AK33" s="2" t="s">
        <v>8</v>
      </c>
      <c r="AL33" s="2">
        <v>100</v>
      </c>
      <c r="AM33" s="2">
        <v>0</v>
      </c>
      <c r="AN33" s="2">
        <v>129.4</v>
      </c>
      <c r="AO33" s="2">
        <v>15.72</v>
      </c>
      <c r="AP33" s="2">
        <v>14.8</v>
      </c>
      <c r="AQ33" s="2">
        <v>15.26</v>
      </c>
      <c r="AR33" s="2">
        <v>6.4</v>
      </c>
    </row>
    <row r="34" spans="1:44" x14ac:dyDescent="0.2">
      <c r="A34" s="2" t="s">
        <v>8</v>
      </c>
      <c r="B34" s="2">
        <v>100</v>
      </c>
      <c r="C34" s="2">
        <v>0</v>
      </c>
      <c r="D34" s="2">
        <v>261.10000000000002</v>
      </c>
      <c r="E34" s="2">
        <v>28.36</v>
      </c>
      <c r="F34" s="2">
        <v>27.91</v>
      </c>
      <c r="G34" s="2">
        <v>28.13</v>
      </c>
      <c r="H34" s="2">
        <v>3.5</v>
      </c>
      <c r="I34" s="2"/>
      <c r="J34" s="2" t="s">
        <v>8</v>
      </c>
      <c r="K34" s="2">
        <v>100</v>
      </c>
      <c r="L34" s="2">
        <v>0</v>
      </c>
      <c r="M34" s="2">
        <v>259.7</v>
      </c>
      <c r="N34" s="2">
        <v>40.770000000000003</v>
      </c>
      <c r="O34" s="2">
        <v>40.26</v>
      </c>
      <c r="P34" s="2">
        <v>40.51</v>
      </c>
      <c r="Q34" s="2">
        <v>2.5</v>
      </c>
      <c r="R34" s="2"/>
      <c r="S34" s="2" t="s">
        <v>8</v>
      </c>
      <c r="T34" s="2">
        <v>100</v>
      </c>
      <c r="U34" s="2">
        <v>0</v>
      </c>
      <c r="V34" s="2">
        <v>247.5</v>
      </c>
      <c r="W34" s="2">
        <v>57</v>
      </c>
      <c r="X34" s="2">
        <v>56.56</v>
      </c>
      <c r="Y34" s="2">
        <v>56.79</v>
      </c>
      <c r="Z34" s="2">
        <v>1.8</v>
      </c>
      <c r="AA34" s="2"/>
      <c r="AB34" s="2" t="s">
        <v>8</v>
      </c>
      <c r="AC34" s="2">
        <v>100</v>
      </c>
      <c r="AD34" s="2">
        <v>0</v>
      </c>
      <c r="AE34" s="2">
        <v>256.39999999999998</v>
      </c>
      <c r="AF34" s="2">
        <v>24.01</v>
      </c>
      <c r="AG34" s="2">
        <v>23.58</v>
      </c>
      <c r="AH34" s="2">
        <v>23.78</v>
      </c>
      <c r="AI34" s="2">
        <v>4.2</v>
      </c>
      <c r="AJ34" s="2"/>
      <c r="AK34" s="2" t="s">
        <v>8</v>
      </c>
      <c r="AL34" s="2">
        <v>100</v>
      </c>
      <c r="AM34" s="2">
        <v>0</v>
      </c>
      <c r="AN34" s="2">
        <v>261.8</v>
      </c>
      <c r="AO34" s="2">
        <v>58.48</v>
      </c>
      <c r="AP34" s="2">
        <v>57.99</v>
      </c>
      <c r="AQ34" s="2">
        <v>58.22</v>
      </c>
      <c r="AR34" s="2">
        <v>1.7</v>
      </c>
    </row>
    <row r="35" spans="1:44" x14ac:dyDescent="0.2">
      <c r="A35" s="2" t="s">
        <v>9</v>
      </c>
      <c r="B35" s="2">
        <v>100</v>
      </c>
      <c r="C35" s="2">
        <v>0</v>
      </c>
      <c r="D35" s="2">
        <v>1</v>
      </c>
      <c r="E35" s="2">
        <v>0.05</v>
      </c>
      <c r="F35" s="2">
        <v>0.03</v>
      </c>
      <c r="G35" s="2">
        <v>0.04</v>
      </c>
      <c r="H35" s="2">
        <v>1</v>
      </c>
      <c r="I35" s="2"/>
      <c r="J35" s="2" t="s">
        <v>9</v>
      </c>
      <c r="K35" s="2">
        <v>100</v>
      </c>
      <c r="L35" s="2">
        <v>0</v>
      </c>
      <c r="M35" s="2">
        <v>1</v>
      </c>
      <c r="N35" s="2">
        <v>0.06</v>
      </c>
      <c r="O35" s="2">
        <v>0.03</v>
      </c>
      <c r="P35" s="2">
        <v>0.04</v>
      </c>
      <c r="Q35" s="2">
        <v>1</v>
      </c>
      <c r="R35" s="2"/>
      <c r="S35" s="2" t="s">
        <v>9</v>
      </c>
      <c r="T35" s="2">
        <v>97</v>
      </c>
      <c r="U35" s="2">
        <v>3</v>
      </c>
      <c r="V35" s="2">
        <v>1</v>
      </c>
      <c r="W35" s="2">
        <v>0.05</v>
      </c>
      <c r="X35" s="2">
        <v>0.03</v>
      </c>
      <c r="Y35" s="2">
        <v>0.03</v>
      </c>
      <c r="Z35" s="2">
        <v>1</v>
      </c>
      <c r="AA35" s="2"/>
      <c r="AB35" s="2" t="s">
        <v>9</v>
      </c>
      <c r="AC35" s="2">
        <v>99</v>
      </c>
      <c r="AD35" s="2">
        <v>1</v>
      </c>
      <c r="AE35" s="2">
        <v>1</v>
      </c>
      <c r="AF35" s="2">
        <v>0.08</v>
      </c>
      <c r="AG35" s="2">
        <v>0.03</v>
      </c>
      <c r="AH35" s="2">
        <v>0.04</v>
      </c>
      <c r="AI35" s="2">
        <v>1</v>
      </c>
      <c r="AJ35" s="2"/>
      <c r="AK35" s="2" t="s">
        <v>9</v>
      </c>
      <c r="AL35" s="2">
        <v>99</v>
      </c>
      <c r="AM35" s="2">
        <v>1</v>
      </c>
      <c r="AN35" s="2">
        <v>1</v>
      </c>
      <c r="AO35" s="2">
        <v>7.0000000000000007E-2</v>
      </c>
      <c r="AP35" s="2">
        <v>0.03</v>
      </c>
      <c r="AQ35" s="2">
        <v>0.04</v>
      </c>
      <c r="AR35" s="2">
        <v>1</v>
      </c>
    </row>
    <row r="36" spans="1:44" x14ac:dyDescent="0.2">
      <c r="A36" s="2" t="s">
        <v>9</v>
      </c>
      <c r="B36" s="2">
        <v>98</v>
      </c>
      <c r="C36" s="2">
        <v>2</v>
      </c>
      <c r="D36" s="2">
        <v>2</v>
      </c>
      <c r="E36" s="2">
        <v>0.4</v>
      </c>
      <c r="F36" s="2">
        <v>0.03</v>
      </c>
      <c r="G36" s="2">
        <v>0.04</v>
      </c>
      <c r="H36" s="2">
        <v>2</v>
      </c>
      <c r="I36" s="2"/>
      <c r="J36" s="2" t="s">
        <v>9</v>
      </c>
      <c r="K36" s="2">
        <v>98</v>
      </c>
      <c r="L36" s="2">
        <v>2</v>
      </c>
      <c r="M36" s="2">
        <v>2</v>
      </c>
      <c r="N36" s="2">
        <v>0.32</v>
      </c>
      <c r="O36" s="2">
        <v>0.03</v>
      </c>
      <c r="P36" s="2">
        <v>0.04</v>
      </c>
      <c r="Q36" s="2">
        <v>2</v>
      </c>
      <c r="R36" s="2"/>
      <c r="S36" s="2" t="s">
        <v>9</v>
      </c>
      <c r="T36" s="2">
        <v>97</v>
      </c>
      <c r="U36" s="2">
        <v>3</v>
      </c>
      <c r="V36" s="2">
        <v>2</v>
      </c>
      <c r="W36" s="2">
        <v>0.38</v>
      </c>
      <c r="X36" s="2">
        <v>0.03</v>
      </c>
      <c r="Y36" s="2">
        <v>0.04</v>
      </c>
      <c r="Z36" s="2">
        <v>2</v>
      </c>
      <c r="AA36" s="2"/>
      <c r="AB36" s="2" t="s">
        <v>9</v>
      </c>
      <c r="AC36" s="2">
        <v>98</v>
      </c>
      <c r="AD36" s="2">
        <v>2</v>
      </c>
      <c r="AE36" s="2">
        <v>2</v>
      </c>
      <c r="AF36" s="2">
        <v>0.79</v>
      </c>
      <c r="AG36" s="2">
        <v>0.03</v>
      </c>
      <c r="AH36" s="2">
        <v>0.05</v>
      </c>
      <c r="AI36" s="2">
        <v>2</v>
      </c>
      <c r="AJ36" s="2"/>
      <c r="AK36" s="2" t="s">
        <v>9</v>
      </c>
      <c r="AL36" s="2">
        <v>98</v>
      </c>
      <c r="AM36" s="2">
        <v>2</v>
      </c>
      <c r="AN36" s="2">
        <v>2</v>
      </c>
      <c r="AO36" s="2">
        <v>0.39</v>
      </c>
      <c r="AP36" s="2">
        <v>0.03</v>
      </c>
      <c r="AQ36" s="2">
        <v>0.04</v>
      </c>
      <c r="AR36" s="2">
        <v>2</v>
      </c>
    </row>
    <row r="37" spans="1:44" x14ac:dyDescent="0.2">
      <c r="A37" s="2" t="s">
        <v>9</v>
      </c>
      <c r="B37" s="2">
        <v>100</v>
      </c>
      <c r="C37" s="2">
        <v>0</v>
      </c>
      <c r="D37" s="2">
        <v>4</v>
      </c>
      <c r="E37" s="2">
        <v>0.41</v>
      </c>
      <c r="F37" s="2">
        <v>0.03</v>
      </c>
      <c r="G37" s="2">
        <v>0.04</v>
      </c>
      <c r="H37" s="2">
        <v>4</v>
      </c>
      <c r="I37" s="2"/>
      <c r="J37" s="2" t="s">
        <v>9</v>
      </c>
      <c r="K37" s="2">
        <v>98</v>
      </c>
      <c r="L37" s="2">
        <v>2</v>
      </c>
      <c r="M37" s="2">
        <v>4</v>
      </c>
      <c r="N37" s="2">
        <v>0.39</v>
      </c>
      <c r="O37" s="2">
        <v>0.03</v>
      </c>
      <c r="P37" s="2">
        <v>0.04</v>
      </c>
      <c r="Q37" s="2">
        <v>4</v>
      </c>
      <c r="R37" s="2"/>
      <c r="S37" s="2" t="s">
        <v>9</v>
      </c>
      <c r="T37" s="2">
        <v>98</v>
      </c>
      <c r="U37" s="2">
        <v>2</v>
      </c>
      <c r="V37" s="2">
        <v>4</v>
      </c>
      <c r="W37" s="2">
        <v>0.43</v>
      </c>
      <c r="X37" s="2">
        <v>0.03</v>
      </c>
      <c r="Y37" s="2">
        <v>0.04</v>
      </c>
      <c r="Z37" s="2">
        <v>4</v>
      </c>
      <c r="AA37" s="2"/>
      <c r="AB37" s="2" t="s">
        <v>9</v>
      </c>
      <c r="AC37" s="2">
        <v>96</v>
      </c>
      <c r="AD37" s="2">
        <v>4</v>
      </c>
      <c r="AE37" s="2">
        <v>4</v>
      </c>
      <c r="AF37" s="2">
        <v>0.46</v>
      </c>
      <c r="AG37" s="2">
        <v>0.03</v>
      </c>
      <c r="AH37" s="2">
        <v>0.05</v>
      </c>
      <c r="AI37" s="2">
        <v>3.9</v>
      </c>
      <c r="AJ37" s="2"/>
      <c r="AK37" s="2" t="s">
        <v>9</v>
      </c>
      <c r="AL37" s="2">
        <v>99</v>
      </c>
      <c r="AM37" s="2">
        <v>1</v>
      </c>
      <c r="AN37" s="2">
        <v>4</v>
      </c>
      <c r="AO37" s="2">
        <v>0.57999999999999996</v>
      </c>
      <c r="AP37" s="2">
        <v>0.03</v>
      </c>
      <c r="AQ37" s="2">
        <v>0.05</v>
      </c>
      <c r="AR37" s="2">
        <v>4</v>
      </c>
    </row>
    <row r="38" spans="1:44" x14ac:dyDescent="0.2">
      <c r="A38" s="2" t="s">
        <v>9</v>
      </c>
      <c r="B38" s="2">
        <v>100</v>
      </c>
      <c r="C38" s="2">
        <v>0</v>
      </c>
      <c r="D38" s="2">
        <v>8.1</v>
      </c>
      <c r="E38" s="2">
        <v>0.53</v>
      </c>
      <c r="F38" s="2">
        <v>0.03</v>
      </c>
      <c r="G38" s="2">
        <v>0.05</v>
      </c>
      <c r="H38" s="2">
        <v>8.1</v>
      </c>
      <c r="I38" s="2"/>
      <c r="J38" s="2" t="s">
        <v>9</v>
      </c>
      <c r="K38" s="2">
        <v>96</v>
      </c>
      <c r="L38" s="2">
        <v>4</v>
      </c>
      <c r="M38" s="2">
        <v>8.1</v>
      </c>
      <c r="N38" s="2">
        <v>0.54</v>
      </c>
      <c r="O38" s="2">
        <v>0.03</v>
      </c>
      <c r="P38" s="2">
        <v>0.05</v>
      </c>
      <c r="Q38" s="2">
        <v>7.7</v>
      </c>
      <c r="R38" s="2"/>
      <c r="S38" s="2" t="s">
        <v>9</v>
      </c>
      <c r="T38" s="2">
        <v>99</v>
      </c>
      <c r="U38" s="2">
        <v>1</v>
      </c>
      <c r="V38" s="2">
        <v>8.1</v>
      </c>
      <c r="W38" s="2">
        <v>0.45</v>
      </c>
      <c r="X38" s="2">
        <v>0.03</v>
      </c>
      <c r="Y38" s="2">
        <v>0.05</v>
      </c>
      <c r="Z38" s="2">
        <v>8</v>
      </c>
      <c r="AA38" s="2"/>
      <c r="AB38" s="2" t="s">
        <v>9</v>
      </c>
      <c r="AC38" s="2">
        <v>99</v>
      </c>
      <c r="AD38" s="2">
        <v>1</v>
      </c>
      <c r="AE38" s="2">
        <v>8.1</v>
      </c>
      <c r="AF38" s="2">
        <v>0.62</v>
      </c>
      <c r="AG38" s="2">
        <v>0.03</v>
      </c>
      <c r="AH38" s="2">
        <v>0.06</v>
      </c>
      <c r="AI38" s="2">
        <v>8</v>
      </c>
      <c r="AJ38" s="2"/>
      <c r="AK38" s="2" t="s">
        <v>9</v>
      </c>
      <c r="AL38" s="2">
        <v>96</v>
      </c>
      <c r="AM38" s="2">
        <v>4</v>
      </c>
      <c r="AN38" s="2">
        <v>8.1</v>
      </c>
      <c r="AO38" s="2">
        <v>0.71</v>
      </c>
      <c r="AP38" s="2">
        <v>0.03</v>
      </c>
      <c r="AQ38" s="2">
        <v>0.06</v>
      </c>
      <c r="AR38" s="2">
        <v>7.7</v>
      </c>
    </row>
    <row r="39" spans="1:44" x14ac:dyDescent="0.2">
      <c r="A39" s="2" t="s">
        <v>9</v>
      </c>
      <c r="B39" s="2">
        <v>100</v>
      </c>
      <c r="C39" s="2">
        <v>0</v>
      </c>
      <c r="D39" s="2">
        <v>16.100000000000001</v>
      </c>
      <c r="E39" s="2">
        <v>0.71</v>
      </c>
      <c r="F39" s="2">
        <v>0.03</v>
      </c>
      <c r="G39" s="2">
        <v>0.1</v>
      </c>
      <c r="H39" s="2">
        <v>16.100000000000001</v>
      </c>
      <c r="I39" s="2"/>
      <c r="J39" s="2" t="s">
        <v>9</v>
      </c>
      <c r="K39" s="2">
        <v>98</v>
      </c>
      <c r="L39" s="2">
        <v>2</v>
      </c>
      <c r="M39" s="2">
        <v>16.100000000000001</v>
      </c>
      <c r="N39" s="2">
        <v>0.5</v>
      </c>
      <c r="O39" s="2">
        <v>0.03</v>
      </c>
      <c r="P39" s="2">
        <v>0.08</v>
      </c>
      <c r="Q39" s="2">
        <v>15.7</v>
      </c>
      <c r="R39" s="2"/>
      <c r="S39" s="2" t="s">
        <v>9</v>
      </c>
      <c r="T39" s="2">
        <v>99</v>
      </c>
      <c r="U39" s="2">
        <v>1</v>
      </c>
      <c r="V39" s="2">
        <v>16.2</v>
      </c>
      <c r="W39" s="2">
        <v>0.61</v>
      </c>
      <c r="X39" s="2">
        <v>0.03</v>
      </c>
      <c r="Y39" s="2">
        <v>0.09</v>
      </c>
      <c r="Z39" s="2">
        <v>15.9</v>
      </c>
      <c r="AA39" s="2"/>
      <c r="AB39" s="2" t="s">
        <v>9</v>
      </c>
      <c r="AC39" s="2">
        <v>98</v>
      </c>
      <c r="AD39" s="2">
        <v>2</v>
      </c>
      <c r="AE39" s="2">
        <v>16.2</v>
      </c>
      <c r="AF39" s="2">
        <v>0.87</v>
      </c>
      <c r="AG39" s="2">
        <v>0.03</v>
      </c>
      <c r="AH39" s="2">
        <v>0.15</v>
      </c>
      <c r="AI39" s="2">
        <v>15.7</v>
      </c>
      <c r="AJ39" s="2"/>
      <c r="AK39" s="2" t="s">
        <v>9</v>
      </c>
      <c r="AL39" s="2">
        <v>100</v>
      </c>
      <c r="AM39" s="2">
        <v>0</v>
      </c>
      <c r="AN39" s="2">
        <v>16.2</v>
      </c>
      <c r="AO39" s="2">
        <v>0.71</v>
      </c>
      <c r="AP39" s="2">
        <v>0.03</v>
      </c>
      <c r="AQ39" s="2">
        <v>0.12</v>
      </c>
      <c r="AR39" s="2">
        <v>16.100000000000001</v>
      </c>
    </row>
    <row r="40" spans="1:44" x14ac:dyDescent="0.2">
      <c r="A40" s="2" t="s">
        <v>9</v>
      </c>
      <c r="B40" s="2">
        <v>100</v>
      </c>
      <c r="C40" s="2">
        <v>0</v>
      </c>
      <c r="D40" s="2">
        <v>32.299999999999997</v>
      </c>
      <c r="E40" s="2">
        <v>1.06</v>
      </c>
      <c r="F40" s="2">
        <v>0.04</v>
      </c>
      <c r="G40" s="2">
        <v>0.71</v>
      </c>
      <c r="H40" s="2">
        <v>29.4</v>
      </c>
      <c r="I40" s="2"/>
      <c r="J40" s="2" t="s">
        <v>9</v>
      </c>
      <c r="K40" s="2">
        <v>96</v>
      </c>
      <c r="L40" s="2">
        <v>4</v>
      </c>
      <c r="M40" s="2">
        <v>32.299999999999997</v>
      </c>
      <c r="N40" s="2">
        <v>1.0900000000000001</v>
      </c>
      <c r="O40" s="2">
        <v>0.05</v>
      </c>
      <c r="P40" s="2">
        <v>0.81</v>
      </c>
      <c r="Q40" s="2">
        <v>27.4</v>
      </c>
      <c r="R40" s="2"/>
      <c r="S40" s="2" t="s">
        <v>9</v>
      </c>
      <c r="T40" s="2">
        <v>98</v>
      </c>
      <c r="U40" s="2">
        <v>2</v>
      </c>
      <c r="V40" s="2">
        <v>32.299999999999997</v>
      </c>
      <c r="W40" s="2">
        <v>1.1599999999999999</v>
      </c>
      <c r="X40" s="2">
        <v>0.05</v>
      </c>
      <c r="Y40" s="2">
        <v>0.84</v>
      </c>
      <c r="Z40" s="2">
        <v>27.5</v>
      </c>
      <c r="AA40" s="2"/>
      <c r="AB40" s="2" t="s">
        <v>9</v>
      </c>
      <c r="AC40" s="2">
        <v>96</v>
      </c>
      <c r="AD40" s="2">
        <v>4</v>
      </c>
      <c r="AE40" s="2">
        <v>32.299999999999997</v>
      </c>
      <c r="AF40" s="2">
        <v>1.65</v>
      </c>
      <c r="AG40" s="2">
        <v>0.04</v>
      </c>
      <c r="AH40" s="2">
        <v>1.27</v>
      </c>
      <c r="AI40" s="2">
        <v>24.1</v>
      </c>
      <c r="AJ40" s="2"/>
      <c r="AK40" s="2" t="s">
        <v>9</v>
      </c>
      <c r="AL40" s="2">
        <v>99</v>
      </c>
      <c r="AM40" s="2">
        <v>1</v>
      </c>
      <c r="AN40" s="2">
        <v>32.299999999999997</v>
      </c>
      <c r="AO40" s="2">
        <v>1.39</v>
      </c>
      <c r="AP40" s="2">
        <v>7.0000000000000007E-2</v>
      </c>
      <c r="AQ40" s="2">
        <v>1</v>
      </c>
      <c r="AR40" s="2">
        <v>27</v>
      </c>
    </row>
    <row r="41" spans="1:44" x14ac:dyDescent="0.2">
      <c r="A41" s="2" t="s">
        <v>9</v>
      </c>
      <c r="B41" s="2">
        <v>98</v>
      </c>
      <c r="C41" s="2">
        <v>2</v>
      </c>
      <c r="D41" s="2">
        <v>64.599999999999994</v>
      </c>
      <c r="E41" s="2">
        <v>2.62</v>
      </c>
      <c r="F41" s="2">
        <v>0.06</v>
      </c>
      <c r="G41" s="2">
        <v>1.95</v>
      </c>
      <c r="H41" s="2">
        <v>28.1</v>
      </c>
      <c r="I41" s="2"/>
      <c r="J41" s="2" t="s">
        <v>9</v>
      </c>
      <c r="K41" s="2">
        <v>97</v>
      </c>
      <c r="L41" s="2">
        <v>3</v>
      </c>
      <c r="M41" s="2">
        <v>64.599999999999994</v>
      </c>
      <c r="N41" s="2">
        <v>2.5099999999999998</v>
      </c>
      <c r="O41" s="2">
        <v>7.0000000000000007E-2</v>
      </c>
      <c r="P41" s="2">
        <v>1.83</v>
      </c>
      <c r="Q41" s="2">
        <v>29.1</v>
      </c>
      <c r="R41" s="2"/>
      <c r="S41" s="2" t="s">
        <v>9</v>
      </c>
      <c r="T41" s="2">
        <v>97</v>
      </c>
      <c r="U41" s="2">
        <v>3</v>
      </c>
      <c r="V41" s="2">
        <v>64.599999999999994</v>
      </c>
      <c r="W41" s="2">
        <v>2.5499999999999998</v>
      </c>
      <c r="X41" s="2">
        <v>0.05</v>
      </c>
      <c r="Y41" s="2">
        <v>1.91</v>
      </c>
      <c r="Z41" s="2">
        <v>28.7</v>
      </c>
      <c r="AA41" s="2"/>
      <c r="AB41" s="2" t="s">
        <v>9</v>
      </c>
      <c r="AC41" s="2">
        <v>96</v>
      </c>
      <c r="AD41" s="2">
        <v>4</v>
      </c>
      <c r="AE41" s="2">
        <v>64.7</v>
      </c>
      <c r="AF41" s="2">
        <v>3.07</v>
      </c>
      <c r="AG41" s="2">
        <v>0.06</v>
      </c>
      <c r="AH41" s="2">
        <v>2.44</v>
      </c>
      <c r="AI41" s="2">
        <v>24.3</v>
      </c>
      <c r="AJ41" s="2"/>
      <c r="AK41" s="2" t="s">
        <v>9</v>
      </c>
      <c r="AL41" s="2">
        <v>100</v>
      </c>
      <c r="AM41" s="2">
        <v>0</v>
      </c>
      <c r="AN41" s="2">
        <v>64.7</v>
      </c>
      <c r="AO41" s="2">
        <v>2.61</v>
      </c>
      <c r="AP41" s="2">
        <v>0.09</v>
      </c>
      <c r="AQ41" s="2">
        <v>1.92</v>
      </c>
      <c r="AR41" s="2">
        <v>29</v>
      </c>
    </row>
    <row r="42" spans="1:44" x14ac:dyDescent="0.2">
      <c r="A42" s="2" t="s">
        <v>9</v>
      </c>
      <c r="B42" s="2">
        <v>98</v>
      </c>
      <c r="C42" s="2">
        <v>2</v>
      </c>
      <c r="D42" s="2">
        <v>129.19999999999999</v>
      </c>
      <c r="E42" s="2">
        <v>2.8</v>
      </c>
      <c r="F42" s="2">
        <v>0.19</v>
      </c>
      <c r="G42" s="2">
        <v>2.27</v>
      </c>
      <c r="H42" s="2">
        <v>28.5</v>
      </c>
      <c r="I42" s="2"/>
      <c r="J42" s="2" t="s">
        <v>9</v>
      </c>
      <c r="K42" s="2">
        <v>99</v>
      </c>
      <c r="L42" s="2">
        <v>1</v>
      </c>
      <c r="M42" s="2">
        <v>128.9</v>
      </c>
      <c r="N42" s="2">
        <v>2.63</v>
      </c>
      <c r="O42" s="2">
        <v>0.17</v>
      </c>
      <c r="P42" s="2">
        <v>2.13</v>
      </c>
      <c r="Q42" s="2">
        <v>30.5</v>
      </c>
      <c r="R42" s="2"/>
      <c r="S42" s="2" t="s">
        <v>9</v>
      </c>
      <c r="T42" s="2">
        <v>99</v>
      </c>
      <c r="U42" s="2">
        <v>1</v>
      </c>
      <c r="V42" s="2">
        <v>129.4</v>
      </c>
      <c r="W42" s="2">
        <v>2.63</v>
      </c>
      <c r="X42" s="2">
        <v>0.12</v>
      </c>
      <c r="Y42" s="2">
        <v>2.13</v>
      </c>
      <c r="Z42" s="2">
        <v>30.9</v>
      </c>
      <c r="AA42" s="2"/>
      <c r="AB42" s="2" t="s">
        <v>9</v>
      </c>
      <c r="AC42" s="2">
        <v>98</v>
      </c>
      <c r="AD42" s="2">
        <v>2</v>
      </c>
      <c r="AE42" s="2">
        <v>129.19999999999999</v>
      </c>
      <c r="AF42" s="2">
        <v>3.41</v>
      </c>
      <c r="AG42" s="2">
        <v>0.35</v>
      </c>
      <c r="AH42" s="2">
        <v>2.77</v>
      </c>
      <c r="AI42" s="2">
        <v>24.2</v>
      </c>
      <c r="AJ42" s="2"/>
      <c r="AK42" s="2" t="s">
        <v>9</v>
      </c>
      <c r="AL42" s="2">
        <v>100</v>
      </c>
      <c r="AM42" s="2">
        <v>0</v>
      </c>
      <c r="AN42" s="2">
        <v>129</v>
      </c>
      <c r="AO42" s="2">
        <v>2.83</v>
      </c>
      <c r="AP42" s="2">
        <v>0.11</v>
      </c>
      <c r="AQ42" s="2">
        <v>2.2999999999999998</v>
      </c>
      <c r="AR42" s="2">
        <v>29.3</v>
      </c>
    </row>
    <row r="43" spans="1:44" x14ac:dyDescent="0.2">
      <c r="A43" s="2" t="s">
        <v>9</v>
      </c>
      <c r="B43" s="2">
        <v>100</v>
      </c>
      <c r="C43" s="2">
        <v>0</v>
      </c>
      <c r="D43" s="2">
        <v>259.10000000000002</v>
      </c>
      <c r="E43" s="2">
        <v>2.91</v>
      </c>
      <c r="F43" s="2">
        <v>0.6</v>
      </c>
      <c r="G43" s="2">
        <v>2.41</v>
      </c>
      <c r="H43" s="2">
        <v>30.4</v>
      </c>
      <c r="I43" s="2"/>
      <c r="J43" s="2" t="s">
        <v>9</v>
      </c>
      <c r="K43" s="2">
        <v>99</v>
      </c>
      <c r="L43" s="2">
        <v>1</v>
      </c>
      <c r="M43" s="2">
        <v>260.39999999999998</v>
      </c>
      <c r="N43" s="2">
        <v>2.92</v>
      </c>
      <c r="O43" s="2">
        <v>0.76</v>
      </c>
      <c r="P43" s="2">
        <v>2.41</v>
      </c>
      <c r="Q43" s="2">
        <v>30</v>
      </c>
      <c r="R43" s="2"/>
      <c r="S43" s="2" t="s">
        <v>9</v>
      </c>
      <c r="T43" s="2">
        <v>99</v>
      </c>
      <c r="U43" s="2">
        <v>1</v>
      </c>
      <c r="V43" s="2">
        <v>258.39999999999998</v>
      </c>
      <c r="W43" s="2">
        <v>2.98</v>
      </c>
      <c r="X43" s="2">
        <v>0.6</v>
      </c>
      <c r="Y43" s="2">
        <v>2.41</v>
      </c>
      <c r="Z43" s="2">
        <v>29.4</v>
      </c>
      <c r="AA43" s="2"/>
      <c r="AB43" s="2" t="s">
        <v>9</v>
      </c>
      <c r="AC43" s="2">
        <v>98</v>
      </c>
      <c r="AD43" s="2">
        <v>2</v>
      </c>
      <c r="AE43" s="2">
        <v>258.39999999999998</v>
      </c>
      <c r="AF43" s="2">
        <v>3.53</v>
      </c>
      <c r="AG43" s="2">
        <v>0.62</v>
      </c>
      <c r="AH43" s="2">
        <v>2.85</v>
      </c>
      <c r="AI43" s="2">
        <v>25.1</v>
      </c>
      <c r="AJ43" s="2"/>
      <c r="AK43" s="2" t="s">
        <v>9</v>
      </c>
      <c r="AL43" s="2">
        <v>97</v>
      </c>
      <c r="AM43" s="2">
        <v>3</v>
      </c>
      <c r="AN43" s="2">
        <v>258.39999999999998</v>
      </c>
      <c r="AO43" s="2">
        <v>2.97</v>
      </c>
      <c r="AP43" s="2">
        <v>0.59</v>
      </c>
      <c r="AQ43" s="2">
        <v>2.44</v>
      </c>
      <c r="AR43" s="2">
        <v>28.9</v>
      </c>
    </row>
    <row r="48" spans="1:44" x14ac:dyDescent="0.2">
      <c r="A48">
        <f>AVERAGE(E26,N26,W26,AF26,AO26)</f>
        <v>56.241999999999997</v>
      </c>
      <c r="B48">
        <f t="shared" ref="B48:D48" si="0">AVERAGE(F26,O26,X26,AG26,AP26)</f>
        <v>0.55200000000000005</v>
      </c>
      <c r="C48">
        <f t="shared" si="0"/>
        <v>19.552</v>
      </c>
      <c r="D48">
        <f t="shared" si="0"/>
        <v>0.8</v>
      </c>
      <c r="F48">
        <f>STDEV(E26,N26,W26,AF26,AO26)</f>
        <v>30.049642593548441</v>
      </c>
      <c r="G48">
        <f t="shared" ref="G48:I48" si="1">STDEV(F26,O26,X26,AG26,AP26)</f>
        <v>0.1801943395337377</v>
      </c>
      <c r="H48">
        <f t="shared" si="1"/>
        <v>14.956636319707716</v>
      </c>
      <c r="I48">
        <f t="shared" si="1"/>
        <v>0.18708286933869686</v>
      </c>
    </row>
    <row r="49" spans="1:9" x14ac:dyDescent="0.2">
      <c r="A49">
        <f t="shared" ref="A49:A64" si="2">AVERAGE(E27,N27,W27,AF27,AO27)</f>
        <v>38.082000000000008</v>
      </c>
      <c r="B49">
        <f t="shared" ref="B49:B65" si="3">AVERAGE(F27,O27,X27,AG27,AP27)</f>
        <v>1.1240000000000001</v>
      </c>
      <c r="C49">
        <f t="shared" ref="C49:C65" si="4">AVERAGE(G27,P27,Y27,AH27,AQ27)</f>
        <v>17.746000000000002</v>
      </c>
      <c r="D49">
        <f t="shared" ref="D49:D65" si="5">AVERAGE(H27,Q27,Z27,AI27,AR27)</f>
        <v>1.46</v>
      </c>
      <c r="F49">
        <f t="shared" ref="F49:F65" si="6">STDEV(E27,N27,W27,AF27,AO27)</f>
        <v>11.623087799719976</v>
      </c>
      <c r="G49">
        <f t="shared" ref="G49:G65" si="7">STDEV(F27,O27,X27,AG27,AP27)</f>
        <v>0.47505789120906061</v>
      </c>
      <c r="H49">
        <f t="shared" ref="H49:H65" si="8">STDEV(G27,P27,Y27,AH27,AQ27)</f>
        <v>4.8989876505253527</v>
      </c>
      <c r="I49">
        <f t="shared" ref="I49:I65" si="9">STDEV(H27,Q27,Z27,AI27,AR27)</f>
        <v>0.32093613071762456</v>
      </c>
    </row>
    <row r="50" spans="1:9" x14ac:dyDescent="0.2">
      <c r="A50">
        <f t="shared" si="2"/>
        <v>35.822000000000003</v>
      </c>
      <c r="B50">
        <f t="shared" si="3"/>
        <v>13.657999999999998</v>
      </c>
      <c r="C50">
        <f t="shared" si="4"/>
        <v>23.844000000000001</v>
      </c>
      <c r="D50">
        <f t="shared" si="5"/>
        <v>2.08</v>
      </c>
      <c r="F50">
        <f t="shared" si="6"/>
        <v>10.70144476227391</v>
      </c>
      <c r="G50">
        <f t="shared" si="7"/>
        <v>11.497557131843269</v>
      </c>
      <c r="H50">
        <f t="shared" si="8"/>
        <v>12.153451361650323</v>
      </c>
      <c r="I50">
        <f t="shared" si="9"/>
        <v>0.34205262752974136</v>
      </c>
    </row>
    <row r="51" spans="1:9" x14ac:dyDescent="0.2">
      <c r="A51">
        <f t="shared" si="2"/>
        <v>28.693999999999999</v>
      </c>
      <c r="B51">
        <f t="shared" si="3"/>
        <v>3.6760000000000006</v>
      </c>
      <c r="C51">
        <f t="shared" si="4"/>
        <v>22.568000000000001</v>
      </c>
      <c r="D51">
        <f t="shared" si="5"/>
        <v>3.5</v>
      </c>
      <c r="F51">
        <f t="shared" si="6"/>
        <v>9.8263538507424055</v>
      </c>
      <c r="G51">
        <f t="shared" si="7"/>
        <v>6.4204073079517316</v>
      </c>
      <c r="H51">
        <f t="shared" si="8"/>
        <v>9.7085127594292278</v>
      </c>
      <c r="I51">
        <f t="shared" si="9"/>
        <v>1.1853269591129703</v>
      </c>
    </row>
    <row r="52" spans="1:9" x14ac:dyDescent="0.2">
      <c r="A52">
        <f t="shared" si="2"/>
        <v>29.628000000000004</v>
      </c>
      <c r="B52">
        <f t="shared" si="3"/>
        <v>23.43</v>
      </c>
      <c r="C52">
        <f t="shared" si="4"/>
        <v>26.645999999999997</v>
      </c>
      <c r="D52">
        <f t="shared" si="5"/>
        <v>3.4800000000000004</v>
      </c>
      <c r="F52">
        <f t="shared" si="6"/>
        <v>23.472493902438231</v>
      </c>
      <c r="G52">
        <f t="shared" si="7"/>
        <v>23.531634027410846</v>
      </c>
      <c r="H52">
        <f t="shared" si="8"/>
        <v>23.373102703749026</v>
      </c>
      <c r="I52">
        <f t="shared" si="9"/>
        <v>2.7976776083030006</v>
      </c>
    </row>
    <row r="53" spans="1:9" x14ac:dyDescent="0.2">
      <c r="A53">
        <f t="shared" si="2"/>
        <v>29.943999999999999</v>
      </c>
      <c r="B53">
        <f t="shared" si="3"/>
        <v>26.612000000000002</v>
      </c>
      <c r="C53">
        <f t="shared" si="4"/>
        <v>28.321999999999996</v>
      </c>
      <c r="D53">
        <f t="shared" si="5"/>
        <v>4.9799999999999995</v>
      </c>
      <c r="F53">
        <f t="shared" si="6"/>
        <v>18.929291587378547</v>
      </c>
      <c r="G53">
        <f t="shared" si="7"/>
        <v>19.224787905201975</v>
      </c>
      <c r="H53">
        <f t="shared" si="8"/>
        <v>19.015137916933451</v>
      </c>
      <c r="I53">
        <f t="shared" si="9"/>
        <v>3.6203590982111162</v>
      </c>
    </row>
    <row r="54" spans="1:9" x14ac:dyDescent="0.2">
      <c r="A54">
        <f t="shared" si="2"/>
        <v>35.387999999999998</v>
      </c>
      <c r="B54">
        <f t="shared" si="3"/>
        <v>24.278000000000002</v>
      </c>
      <c r="C54">
        <f t="shared" si="4"/>
        <v>34.504000000000005</v>
      </c>
      <c r="D54">
        <f t="shared" si="5"/>
        <v>3.2399999999999998</v>
      </c>
      <c r="F54">
        <f t="shared" si="6"/>
        <v>14.294025675085377</v>
      </c>
      <c r="G54">
        <f t="shared" si="7"/>
        <v>15.851565222399959</v>
      </c>
      <c r="H54">
        <f t="shared" si="8"/>
        <v>14.148647638555419</v>
      </c>
      <c r="I54">
        <f t="shared" si="9"/>
        <v>1.3957077057894323</v>
      </c>
    </row>
    <row r="55" spans="1:9" x14ac:dyDescent="0.2">
      <c r="A55">
        <f t="shared" si="2"/>
        <v>19.414000000000001</v>
      </c>
      <c r="B55">
        <f t="shared" si="3"/>
        <v>15.428000000000001</v>
      </c>
      <c r="C55">
        <f t="shared" si="4"/>
        <v>18.946000000000005</v>
      </c>
      <c r="D55">
        <f t="shared" si="5"/>
        <v>5.3400000000000007</v>
      </c>
      <c r="F55">
        <f t="shared" si="6"/>
        <v>4.3717136228257072</v>
      </c>
      <c r="G55">
        <f t="shared" si="7"/>
        <v>7.8237823333730336</v>
      </c>
      <c r="H55">
        <f t="shared" si="8"/>
        <v>4.3628981193697243</v>
      </c>
      <c r="I55">
        <f t="shared" si="9"/>
        <v>1.0358571330062816</v>
      </c>
    </row>
    <row r="56" spans="1:9" x14ac:dyDescent="0.2">
      <c r="A56">
        <f t="shared" si="2"/>
        <v>41.723999999999997</v>
      </c>
      <c r="B56">
        <f t="shared" si="3"/>
        <v>41.260000000000005</v>
      </c>
      <c r="C56">
        <f t="shared" si="4"/>
        <v>41.486000000000004</v>
      </c>
      <c r="D56">
        <f t="shared" si="5"/>
        <v>2.7399999999999998</v>
      </c>
      <c r="F56">
        <f t="shared" si="6"/>
        <v>15.869878071365269</v>
      </c>
      <c r="G56">
        <f t="shared" si="7"/>
        <v>15.857078860874724</v>
      </c>
      <c r="H56">
        <f t="shared" si="8"/>
        <v>15.867237629782945</v>
      </c>
      <c r="I56">
        <f t="shared" si="9"/>
        <v>1.087658034494299</v>
      </c>
    </row>
    <row r="57" spans="1:9" x14ac:dyDescent="0.2">
      <c r="A57">
        <f t="shared" si="2"/>
        <v>6.2E-2</v>
      </c>
      <c r="B57">
        <f t="shared" si="3"/>
        <v>0.03</v>
      </c>
      <c r="C57">
        <f t="shared" si="4"/>
        <v>3.7999999999999999E-2</v>
      </c>
      <c r="D57">
        <f t="shared" si="5"/>
        <v>1</v>
      </c>
      <c r="F57">
        <f t="shared" si="6"/>
        <v>1.3038404810405298E-2</v>
      </c>
      <c r="G57">
        <f t="shared" si="7"/>
        <v>0</v>
      </c>
      <c r="H57">
        <f t="shared" si="8"/>
        <v>4.4721359549995798E-3</v>
      </c>
      <c r="I57">
        <f t="shared" si="9"/>
        <v>0</v>
      </c>
    </row>
    <row r="58" spans="1:9" x14ac:dyDescent="0.2">
      <c r="A58">
        <f t="shared" si="2"/>
        <v>0.45600000000000007</v>
      </c>
      <c r="B58">
        <f t="shared" si="3"/>
        <v>0.03</v>
      </c>
      <c r="C58">
        <f t="shared" si="4"/>
        <v>4.1999999999999996E-2</v>
      </c>
      <c r="D58">
        <f t="shared" si="5"/>
        <v>2</v>
      </c>
      <c r="F58">
        <f t="shared" si="6"/>
        <v>0.18928814014618039</v>
      </c>
      <c r="G58">
        <f t="shared" si="7"/>
        <v>0</v>
      </c>
      <c r="H58">
        <f t="shared" si="8"/>
        <v>4.4721359549995806E-3</v>
      </c>
      <c r="I58">
        <f t="shared" si="9"/>
        <v>0</v>
      </c>
    </row>
    <row r="59" spans="1:9" x14ac:dyDescent="0.2">
      <c r="A59">
        <f t="shared" si="2"/>
        <v>0.45400000000000001</v>
      </c>
      <c r="B59">
        <f t="shared" si="3"/>
        <v>0.03</v>
      </c>
      <c r="C59">
        <f t="shared" si="4"/>
        <v>4.3999999999999997E-2</v>
      </c>
      <c r="D59">
        <f t="shared" si="5"/>
        <v>3.9799999999999995</v>
      </c>
      <c r="F59">
        <f t="shared" si="6"/>
        <v>7.5033325929216063E-2</v>
      </c>
      <c r="G59">
        <f t="shared" si="7"/>
        <v>0</v>
      </c>
      <c r="H59">
        <f t="shared" si="8"/>
        <v>5.4772255750516622E-3</v>
      </c>
      <c r="I59">
        <f t="shared" si="9"/>
        <v>4.4721359549995836E-2</v>
      </c>
    </row>
    <row r="60" spans="1:9" x14ac:dyDescent="0.2">
      <c r="A60">
        <f t="shared" si="2"/>
        <v>0.57000000000000006</v>
      </c>
      <c r="B60">
        <f t="shared" si="3"/>
        <v>0.03</v>
      </c>
      <c r="C60">
        <f t="shared" si="4"/>
        <v>5.4000000000000006E-2</v>
      </c>
      <c r="D60">
        <f t="shared" si="5"/>
        <v>7.9</v>
      </c>
      <c r="F60">
        <f t="shared" si="6"/>
        <v>9.8742088290657393E-2</v>
      </c>
      <c r="G60">
        <f t="shared" si="7"/>
        <v>0</v>
      </c>
      <c r="H60">
        <f t="shared" si="8"/>
        <v>5.4772255750516587E-3</v>
      </c>
      <c r="I60">
        <f t="shared" si="9"/>
        <v>0.18708286933869686</v>
      </c>
    </row>
    <row r="61" spans="1:9" x14ac:dyDescent="0.2">
      <c r="A61">
        <f t="shared" si="2"/>
        <v>0.67999999999999994</v>
      </c>
      <c r="B61">
        <f t="shared" si="3"/>
        <v>0.03</v>
      </c>
      <c r="C61">
        <f t="shared" si="4"/>
        <v>0.10800000000000001</v>
      </c>
      <c r="D61">
        <f t="shared" si="5"/>
        <v>15.9</v>
      </c>
      <c r="F61">
        <f t="shared" si="6"/>
        <v>0.13711309200802102</v>
      </c>
      <c r="G61">
        <f t="shared" si="7"/>
        <v>0</v>
      </c>
      <c r="H61">
        <f t="shared" si="8"/>
        <v>2.7748873851023183E-2</v>
      </c>
      <c r="I61">
        <f t="shared" si="9"/>
        <v>0.20000000000000107</v>
      </c>
    </row>
    <row r="62" spans="1:9" x14ac:dyDescent="0.2">
      <c r="A62">
        <f t="shared" si="2"/>
        <v>1.27</v>
      </c>
      <c r="B62">
        <f t="shared" si="3"/>
        <v>0.05</v>
      </c>
      <c r="C62">
        <f t="shared" si="4"/>
        <v>0.92599999999999993</v>
      </c>
      <c r="D62">
        <f t="shared" si="5"/>
        <v>27.080000000000002</v>
      </c>
      <c r="F62">
        <f t="shared" si="6"/>
        <v>0.24869660230891724</v>
      </c>
      <c r="G62">
        <f t="shared" si="7"/>
        <v>1.2247448713915889E-2</v>
      </c>
      <c r="H62">
        <f t="shared" si="8"/>
        <v>0.21870070873227648</v>
      </c>
      <c r="I62">
        <f t="shared" si="9"/>
        <v>1.9070920271449925</v>
      </c>
    </row>
    <row r="63" spans="1:9" x14ac:dyDescent="0.2">
      <c r="A63">
        <f t="shared" si="2"/>
        <v>2.6719999999999997</v>
      </c>
      <c r="B63">
        <f t="shared" si="3"/>
        <v>6.5999999999999989E-2</v>
      </c>
      <c r="C63">
        <f t="shared" si="4"/>
        <v>2.0100000000000002</v>
      </c>
      <c r="D63">
        <f t="shared" si="5"/>
        <v>27.839999999999996</v>
      </c>
      <c r="F63">
        <f t="shared" si="6"/>
        <v>0.22698017534577772</v>
      </c>
      <c r="G63">
        <f t="shared" si="7"/>
        <v>1.5165750888103164E-2</v>
      </c>
      <c r="H63">
        <f t="shared" si="8"/>
        <v>0.2444381312316049</v>
      </c>
      <c r="I63">
        <f t="shared" si="9"/>
        <v>2.0169283576765933</v>
      </c>
    </row>
    <row r="64" spans="1:9" x14ac:dyDescent="0.2">
      <c r="A64">
        <f t="shared" si="2"/>
        <v>2.86</v>
      </c>
      <c r="B64">
        <f t="shared" si="3"/>
        <v>0.188</v>
      </c>
      <c r="C64">
        <f t="shared" si="4"/>
        <v>2.3200000000000003</v>
      </c>
      <c r="D64">
        <f t="shared" si="5"/>
        <v>28.68</v>
      </c>
      <c r="F64">
        <f t="shared" si="6"/>
        <v>0.32124756808418031</v>
      </c>
      <c r="G64">
        <f t="shared" si="7"/>
        <v>9.6540147089177339E-2</v>
      </c>
      <c r="H64">
        <f t="shared" si="8"/>
        <v>0.26343879744638626</v>
      </c>
      <c r="I64">
        <f t="shared" si="9"/>
        <v>2.6799253720952754</v>
      </c>
    </row>
    <row r="65" spans="1:9" x14ac:dyDescent="0.2">
      <c r="A65">
        <f>AVERAGE(E43,N43,W43,AF43,AO43)</f>
        <v>3.0620000000000003</v>
      </c>
      <c r="B65">
        <f t="shared" si="3"/>
        <v>0.63400000000000001</v>
      </c>
      <c r="C65">
        <f t="shared" si="4"/>
        <v>2.504</v>
      </c>
      <c r="D65">
        <f t="shared" si="5"/>
        <v>28.76</v>
      </c>
      <c r="F65">
        <f t="shared" si="6"/>
        <v>0.26338185207033521</v>
      </c>
      <c r="G65">
        <f t="shared" si="7"/>
        <v>7.1274118724821658E-2</v>
      </c>
      <c r="H65">
        <f t="shared" si="8"/>
        <v>0.19385561637466167</v>
      </c>
      <c r="I65">
        <f t="shared" si="9"/>
        <v>2.1243822631532199</v>
      </c>
    </row>
    <row r="69" spans="1:9" x14ac:dyDescent="0.2">
      <c r="A69" t="str">
        <f>TEXT(A48,"0.000")&amp;"@"&amp;TEXT(F48,"0.000")</f>
        <v>56.242@30.050</v>
      </c>
      <c r="B69" t="str">
        <f t="shared" ref="B69:D69" si="10">TEXT(B48,"0.000")&amp;"@"&amp;TEXT(G48,"0.000")</f>
        <v>0.552@0.180</v>
      </c>
      <c r="C69" t="str">
        <f t="shared" si="10"/>
        <v>19.552@14.957</v>
      </c>
      <c r="D69" t="str">
        <f t="shared" si="10"/>
        <v>0.800@0.187</v>
      </c>
    </row>
    <row r="70" spans="1:9" x14ac:dyDescent="0.2">
      <c r="A70" t="str">
        <f t="shared" ref="A70:A86" si="11">TEXT(A49,"0.000")&amp;"@"&amp;TEXT(F49,"0.000")</f>
        <v>38.082@11.623</v>
      </c>
      <c r="B70" t="str">
        <f t="shared" ref="B70:B86" si="12">TEXT(B49,"0.000")&amp;"@"&amp;TEXT(G49,"0.000")</f>
        <v>1.124@0.475</v>
      </c>
      <c r="C70" t="str">
        <f t="shared" ref="C70:C86" si="13">TEXT(C49,"0.000")&amp;"@"&amp;TEXT(H49,"0.000")</f>
        <v>17.746@4.899</v>
      </c>
      <c r="D70" t="str">
        <f t="shared" ref="D70:D86" si="14">TEXT(D49,"0.000")&amp;"@"&amp;TEXT(I49,"0.000")</f>
        <v>1.460@0.321</v>
      </c>
    </row>
    <row r="71" spans="1:9" x14ac:dyDescent="0.2">
      <c r="A71" t="str">
        <f t="shared" si="11"/>
        <v>35.822@10.701</v>
      </c>
      <c r="B71" t="str">
        <f t="shared" si="12"/>
        <v>13.658@11.498</v>
      </c>
      <c r="C71" t="str">
        <f t="shared" si="13"/>
        <v>23.844@12.153</v>
      </c>
      <c r="D71" t="str">
        <f t="shared" si="14"/>
        <v>2.080@0.342</v>
      </c>
    </row>
    <row r="72" spans="1:9" x14ac:dyDescent="0.2">
      <c r="A72" t="str">
        <f t="shared" si="11"/>
        <v>28.694@9.826</v>
      </c>
      <c r="B72" t="str">
        <f t="shared" si="12"/>
        <v>3.676@6.420</v>
      </c>
      <c r="C72" t="str">
        <f t="shared" si="13"/>
        <v>22.568@9.709</v>
      </c>
      <c r="D72" t="str">
        <f t="shared" si="14"/>
        <v>3.500@1.185</v>
      </c>
    </row>
    <row r="73" spans="1:9" x14ac:dyDescent="0.2">
      <c r="A73" t="str">
        <f t="shared" si="11"/>
        <v>29.628@23.472</v>
      </c>
      <c r="B73" t="str">
        <f t="shared" si="12"/>
        <v>23.430@23.532</v>
      </c>
      <c r="C73" t="str">
        <f t="shared" si="13"/>
        <v>26.646@23.373</v>
      </c>
      <c r="D73" t="str">
        <f t="shared" si="14"/>
        <v>3.480@2.798</v>
      </c>
    </row>
    <row r="74" spans="1:9" x14ac:dyDescent="0.2">
      <c r="A74" t="str">
        <f t="shared" si="11"/>
        <v>29.944@18.929</v>
      </c>
      <c r="B74" t="str">
        <f t="shared" si="12"/>
        <v>26.612@19.225</v>
      </c>
      <c r="C74" t="str">
        <f t="shared" si="13"/>
        <v>28.322@19.015</v>
      </c>
      <c r="D74" t="str">
        <f t="shared" si="14"/>
        <v>4.980@3.620</v>
      </c>
    </row>
    <row r="75" spans="1:9" x14ac:dyDescent="0.2">
      <c r="A75" t="str">
        <f t="shared" si="11"/>
        <v>35.388@14.294</v>
      </c>
      <c r="B75" t="str">
        <f t="shared" si="12"/>
        <v>24.278@15.852</v>
      </c>
      <c r="C75" t="str">
        <f t="shared" si="13"/>
        <v>34.504@14.149</v>
      </c>
      <c r="D75" t="str">
        <f t="shared" si="14"/>
        <v>3.240@1.396</v>
      </c>
    </row>
    <row r="76" spans="1:9" x14ac:dyDescent="0.2">
      <c r="A76" t="str">
        <f t="shared" si="11"/>
        <v>19.414@4.372</v>
      </c>
      <c r="B76" t="str">
        <f t="shared" si="12"/>
        <v>15.428@7.824</v>
      </c>
      <c r="C76" t="str">
        <f t="shared" si="13"/>
        <v>18.946@4.363</v>
      </c>
      <c r="D76" t="str">
        <f t="shared" si="14"/>
        <v>5.340@1.036</v>
      </c>
    </row>
    <row r="77" spans="1:9" x14ac:dyDescent="0.2">
      <c r="A77" t="str">
        <f t="shared" si="11"/>
        <v>41.724@15.870</v>
      </c>
      <c r="B77" t="str">
        <f t="shared" si="12"/>
        <v>41.260@15.857</v>
      </c>
      <c r="C77" t="str">
        <f t="shared" si="13"/>
        <v>41.486@15.867</v>
      </c>
      <c r="D77" t="str">
        <f t="shared" si="14"/>
        <v>2.740@1.088</v>
      </c>
    </row>
    <row r="78" spans="1:9" x14ac:dyDescent="0.2">
      <c r="A78" t="str">
        <f t="shared" si="11"/>
        <v>0.062@0.013</v>
      </c>
      <c r="B78" t="str">
        <f t="shared" si="12"/>
        <v>0.030@0.000</v>
      </c>
      <c r="C78" t="str">
        <f t="shared" si="13"/>
        <v>0.038@0.004</v>
      </c>
      <c r="D78" t="str">
        <f t="shared" si="14"/>
        <v>1.000@0.000</v>
      </c>
    </row>
    <row r="79" spans="1:9" x14ac:dyDescent="0.2">
      <c r="A79" t="str">
        <f t="shared" si="11"/>
        <v>0.456@0.189</v>
      </c>
      <c r="B79" t="str">
        <f t="shared" si="12"/>
        <v>0.030@0.000</v>
      </c>
      <c r="C79" t="str">
        <f t="shared" si="13"/>
        <v>0.042@0.004</v>
      </c>
      <c r="D79" t="str">
        <f t="shared" si="14"/>
        <v>2.000@0.000</v>
      </c>
    </row>
    <row r="80" spans="1:9" x14ac:dyDescent="0.2">
      <c r="A80" t="str">
        <f t="shared" si="11"/>
        <v>0.454@0.075</v>
      </c>
      <c r="B80" t="str">
        <f t="shared" si="12"/>
        <v>0.030@0.000</v>
      </c>
      <c r="C80" t="str">
        <f t="shared" si="13"/>
        <v>0.044@0.005</v>
      </c>
      <c r="D80" t="str">
        <f t="shared" si="14"/>
        <v>3.980@0.045</v>
      </c>
    </row>
    <row r="81" spans="1:4" x14ac:dyDescent="0.2">
      <c r="A81" t="str">
        <f t="shared" si="11"/>
        <v>0.570@0.099</v>
      </c>
      <c r="B81" t="str">
        <f t="shared" si="12"/>
        <v>0.030@0.000</v>
      </c>
      <c r="C81" t="str">
        <f t="shared" si="13"/>
        <v>0.054@0.005</v>
      </c>
      <c r="D81" t="str">
        <f t="shared" si="14"/>
        <v>7.900@0.187</v>
      </c>
    </row>
    <row r="82" spans="1:4" x14ac:dyDescent="0.2">
      <c r="A82" t="str">
        <f t="shared" si="11"/>
        <v>0.680@0.137</v>
      </c>
      <c r="B82" t="str">
        <f t="shared" si="12"/>
        <v>0.030@0.000</v>
      </c>
      <c r="C82" t="str">
        <f t="shared" si="13"/>
        <v>0.108@0.028</v>
      </c>
      <c r="D82" t="str">
        <f t="shared" si="14"/>
        <v>15.900@0.200</v>
      </c>
    </row>
    <row r="83" spans="1:4" x14ac:dyDescent="0.2">
      <c r="A83" t="str">
        <f t="shared" si="11"/>
        <v>1.270@0.249</v>
      </c>
      <c r="B83" t="str">
        <f t="shared" si="12"/>
        <v>0.050@0.012</v>
      </c>
      <c r="C83" t="str">
        <f t="shared" si="13"/>
        <v>0.926@0.219</v>
      </c>
      <c r="D83" t="str">
        <f t="shared" si="14"/>
        <v>27.080@1.907</v>
      </c>
    </row>
    <row r="84" spans="1:4" x14ac:dyDescent="0.2">
      <c r="A84" t="str">
        <f t="shared" si="11"/>
        <v>2.672@0.227</v>
      </c>
      <c r="B84" t="str">
        <f t="shared" si="12"/>
        <v>0.066@0.015</v>
      </c>
      <c r="C84" t="str">
        <f t="shared" si="13"/>
        <v>2.010@0.244</v>
      </c>
      <c r="D84" t="str">
        <f t="shared" si="14"/>
        <v>27.840@2.017</v>
      </c>
    </row>
    <row r="85" spans="1:4" x14ac:dyDescent="0.2">
      <c r="A85" t="str">
        <f t="shared" si="11"/>
        <v>2.860@0.321</v>
      </c>
      <c r="B85" t="str">
        <f t="shared" si="12"/>
        <v>0.188@0.097</v>
      </c>
      <c r="C85" t="str">
        <f t="shared" si="13"/>
        <v>2.320@0.263</v>
      </c>
      <c r="D85" t="str">
        <f t="shared" si="14"/>
        <v>28.680@2.680</v>
      </c>
    </row>
    <row r="86" spans="1:4" x14ac:dyDescent="0.2">
      <c r="A86" t="str">
        <f t="shared" si="11"/>
        <v>3.062@0.263</v>
      </c>
      <c r="B86" t="str">
        <f t="shared" si="12"/>
        <v>0.634@0.071</v>
      </c>
      <c r="C86" t="str">
        <f t="shared" si="13"/>
        <v>2.504@0.194</v>
      </c>
      <c r="D86" t="str">
        <f t="shared" si="14"/>
        <v>28.760@2.124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5B1F-1163-EE4B-9B4D-14C8B9DFF50B}">
  <dimension ref="A1:AR59"/>
  <sheetViews>
    <sheetView topLeftCell="A14" workbookViewId="0">
      <selection activeCell="A22" sqref="A22"/>
    </sheetView>
  </sheetViews>
  <sheetFormatPr baseColWidth="10" defaultRowHeight="16" x14ac:dyDescent="0.2"/>
  <cols>
    <col min="1" max="1" width="12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0.37</v>
      </c>
      <c r="F2" s="2">
        <v>0.09</v>
      </c>
      <c r="G2" s="2">
        <v>0.22</v>
      </c>
      <c r="H2" s="2">
        <v>1.1000000000000001</v>
      </c>
      <c r="J2" s="2" t="s">
        <v>8</v>
      </c>
      <c r="K2" s="2">
        <v>100</v>
      </c>
      <c r="L2" s="2">
        <v>0</v>
      </c>
      <c r="M2" s="2">
        <v>1.1000000000000001</v>
      </c>
      <c r="N2" s="2">
        <v>0.35</v>
      </c>
      <c r="O2" s="2">
        <v>0.08</v>
      </c>
      <c r="P2" s="2">
        <v>0.2</v>
      </c>
      <c r="Q2" s="2">
        <v>1.1000000000000001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1.37</v>
      </c>
      <c r="X2" s="2">
        <v>0.11</v>
      </c>
      <c r="Y2" s="2">
        <v>0.32</v>
      </c>
      <c r="Z2" s="2">
        <v>1.1000000000000001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0.41</v>
      </c>
      <c r="AG2" s="2">
        <v>0.08</v>
      </c>
      <c r="AH2" s="2">
        <v>0.2</v>
      </c>
      <c r="AI2" s="2">
        <v>1.1000000000000001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0.41</v>
      </c>
      <c r="AP2" s="2">
        <v>0.11</v>
      </c>
      <c r="AQ2" s="2">
        <v>0.28999999999999998</v>
      </c>
      <c r="AR2" s="2">
        <v>1.1000000000000001</v>
      </c>
    </row>
    <row r="3" spans="1:44" x14ac:dyDescent="0.2">
      <c r="A3" s="2" t="s">
        <v>8</v>
      </c>
      <c r="B3" s="2">
        <v>100</v>
      </c>
      <c r="C3" s="2">
        <v>0</v>
      </c>
      <c r="D3" s="2">
        <v>2.2000000000000002</v>
      </c>
      <c r="E3" s="2">
        <v>0.25</v>
      </c>
      <c r="F3" s="2">
        <v>0.1</v>
      </c>
      <c r="G3" s="2">
        <v>0.17</v>
      </c>
      <c r="H3" s="2">
        <v>2.2000000000000002</v>
      </c>
      <c r="J3" s="2" t="s">
        <v>8</v>
      </c>
      <c r="K3" s="2">
        <v>100</v>
      </c>
      <c r="L3" s="2">
        <v>0</v>
      </c>
      <c r="M3" s="2">
        <v>2.2000000000000002</v>
      </c>
      <c r="N3" s="2">
        <v>0.28000000000000003</v>
      </c>
      <c r="O3" s="2">
        <v>0.08</v>
      </c>
      <c r="P3" s="2">
        <v>0.18</v>
      </c>
      <c r="Q3" s="2">
        <v>2.2000000000000002</v>
      </c>
      <c r="S3" s="2" t="s">
        <v>8</v>
      </c>
      <c r="T3" s="2">
        <v>100</v>
      </c>
      <c r="U3" s="2">
        <v>0</v>
      </c>
      <c r="V3" s="2">
        <v>2.2000000000000002</v>
      </c>
      <c r="W3" s="2">
        <v>0.26</v>
      </c>
      <c r="X3" s="2">
        <v>7.0000000000000007E-2</v>
      </c>
      <c r="Y3" s="2">
        <v>0.17</v>
      </c>
      <c r="Z3" s="2">
        <v>2.2000000000000002</v>
      </c>
      <c r="AB3" s="2" t="s">
        <v>8</v>
      </c>
      <c r="AC3" s="2">
        <v>100</v>
      </c>
      <c r="AD3" s="2">
        <v>0</v>
      </c>
      <c r="AE3" s="2">
        <v>2.2000000000000002</v>
      </c>
      <c r="AF3" s="2">
        <v>0.24</v>
      </c>
      <c r="AG3" s="2">
        <v>0.08</v>
      </c>
      <c r="AH3" s="2">
        <v>0.15</v>
      </c>
      <c r="AI3" s="2">
        <v>2.2000000000000002</v>
      </c>
      <c r="AK3" s="2" t="s">
        <v>8</v>
      </c>
      <c r="AL3" s="2">
        <v>100</v>
      </c>
      <c r="AM3" s="2">
        <v>0</v>
      </c>
      <c r="AN3" s="2">
        <v>2.2000000000000002</v>
      </c>
      <c r="AO3" s="2">
        <v>0.33</v>
      </c>
      <c r="AP3" s="2">
        <v>0.06</v>
      </c>
      <c r="AQ3" s="2">
        <v>0.19</v>
      </c>
      <c r="AR3" s="2">
        <v>2.2000000000000002</v>
      </c>
    </row>
    <row r="4" spans="1:44" x14ac:dyDescent="0.2">
      <c r="A4" s="2" t="s">
        <v>8</v>
      </c>
      <c r="B4" s="2">
        <v>100</v>
      </c>
      <c r="C4" s="2">
        <v>0</v>
      </c>
      <c r="D4" s="2">
        <v>4.4000000000000004</v>
      </c>
      <c r="E4" s="2">
        <v>0.28000000000000003</v>
      </c>
      <c r="F4" s="2">
        <v>7.0000000000000007E-2</v>
      </c>
      <c r="G4" s="2">
        <v>0.16</v>
      </c>
      <c r="H4" s="2">
        <v>4.4000000000000004</v>
      </c>
      <c r="J4" s="2" t="s">
        <v>8</v>
      </c>
      <c r="K4" s="2">
        <v>100</v>
      </c>
      <c r="L4" s="2">
        <v>0</v>
      </c>
      <c r="M4" s="2">
        <v>4.4000000000000004</v>
      </c>
      <c r="N4" s="2">
        <v>0.23</v>
      </c>
      <c r="O4" s="2">
        <v>7.0000000000000007E-2</v>
      </c>
      <c r="P4" s="2">
        <v>0.16</v>
      </c>
      <c r="Q4" s="2">
        <v>4.4000000000000004</v>
      </c>
      <c r="S4" s="2" t="s">
        <v>8</v>
      </c>
      <c r="T4" s="2">
        <v>100</v>
      </c>
      <c r="U4" s="2">
        <v>0</v>
      </c>
      <c r="V4" s="2">
        <v>4.4000000000000004</v>
      </c>
      <c r="W4" s="2">
        <v>0.28000000000000003</v>
      </c>
      <c r="X4" s="2">
        <v>0.08</v>
      </c>
      <c r="Y4" s="2">
        <v>0.15</v>
      </c>
      <c r="Z4" s="2">
        <v>4.4000000000000004</v>
      </c>
      <c r="AB4" s="2" t="s">
        <v>8</v>
      </c>
      <c r="AC4" s="2">
        <v>100</v>
      </c>
      <c r="AD4" s="2">
        <v>0</v>
      </c>
      <c r="AE4" s="2">
        <v>4.4000000000000004</v>
      </c>
      <c r="AF4" s="2">
        <v>0.19</v>
      </c>
      <c r="AG4" s="2">
        <v>7.0000000000000007E-2</v>
      </c>
      <c r="AH4" s="2">
        <v>0.15</v>
      </c>
      <c r="AI4" s="2">
        <v>4.4000000000000004</v>
      </c>
      <c r="AK4" s="2" t="s">
        <v>8</v>
      </c>
      <c r="AL4" s="2">
        <v>100</v>
      </c>
      <c r="AM4" s="2">
        <v>0</v>
      </c>
      <c r="AN4" s="2">
        <v>4.4000000000000004</v>
      </c>
      <c r="AO4" s="2">
        <v>0.26</v>
      </c>
      <c r="AP4" s="2">
        <v>7.0000000000000007E-2</v>
      </c>
      <c r="AQ4" s="2">
        <v>0.16</v>
      </c>
      <c r="AR4" s="2">
        <v>4.4000000000000004</v>
      </c>
    </row>
    <row r="5" spans="1:44" x14ac:dyDescent="0.2">
      <c r="A5" s="2" t="s">
        <v>8</v>
      </c>
      <c r="B5" s="2">
        <v>100</v>
      </c>
      <c r="C5" s="2">
        <v>0</v>
      </c>
      <c r="D5" s="2">
        <v>8.8000000000000007</v>
      </c>
      <c r="E5" s="2">
        <v>0.28000000000000003</v>
      </c>
      <c r="F5" s="2">
        <v>0.08</v>
      </c>
      <c r="G5" s="2">
        <v>0.16</v>
      </c>
      <c r="H5" s="2">
        <v>8.6999999999999993</v>
      </c>
      <c r="J5" s="2" t="s">
        <v>8</v>
      </c>
      <c r="K5" s="2">
        <v>100</v>
      </c>
      <c r="L5" s="2">
        <v>0</v>
      </c>
      <c r="M5" s="2">
        <v>8.8000000000000007</v>
      </c>
      <c r="N5" s="2">
        <v>0.23</v>
      </c>
      <c r="O5" s="2">
        <v>0.09</v>
      </c>
      <c r="P5" s="2">
        <v>0.15</v>
      </c>
      <c r="Q5" s="2">
        <v>8.6999999999999993</v>
      </c>
      <c r="S5" s="2" t="s">
        <v>8</v>
      </c>
      <c r="T5" s="2">
        <v>100</v>
      </c>
      <c r="U5" s="2">
        <v>0</v>
      </c>
      <c r="V5" s="2">
        <v>8.8000000000000007</v>
      </c>
      <c r="W5" s="2">
        <v>0.26</v>
      </c>
      <c r="X5" s="2">
        <v>0.08</v>
      </c>
      <c r="Y5" s="2">
        <v>0.15</v>
      </c>
      <c r="Z5" s="2">
        <v>8.6999999999999993</v>
      </c>
      <c r="AB5" s="2" t="s">
        <v>8</v>
      </c>
      <c r="AC5" s="2">
        <v>100</v>
      </c>
      <c r="AD5" s="2">
        <v>0</v>
      </c>
      <c r="AE5" s="2">
        <v>8.8000000000000007</v>
      </c>
      <c r="AF5" s="2">
        <v>0.24</v>
      </c>
      <c r="AG5" s="2">
        <v>7.0000000000000007E-2</v>
      </c>
      <c r="AH5" s="2">
        <v>0.15</v>
      </c>
      <c r="AI5" s="2">
        <v>8.6999999999999993</v>
      </c>
      <c r="AK5" s="2" t="s">
        <v>8</v>
      </c>
      <c r="AL5" s="2">
        <v>100</v>
      </c>
      <c r="AM5" s="2">
        <v>0</v>
      </c>
      <c r="AN5" s="2">
        <v>8.8000000000000007</v>
      </c>
      <c r="AO5" s="2">
        <v>0.24</v>
      </c>
      <c r="AP5" s="2">
        <v>0.09</v>
      </c>
      <c r="AQ5" s="2">
        <v>0.15</v>
      </c>
      <c r="AR5" s="2">
        <v>8.6999999999999993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17.399999999999999</v>
      </c>
      <c r="E6" s="2">
        <v>0.23</v>
      </c>
      <c r="F6" s="2">
        <v>7.0000000000000007E-2</v>
      </c>
      <c r="G6" s="2">
        <v>0.16</v>
      </c>
      <c r="H6" s="2">
        <v>17.100000000000001</v>
      </c>
      <c r="J6" s="2" t="s">
        <v>8</v>
      </c>
      <c r="K6" s="2">
        <v>100</v>
      </c>
      <c r="L6" s="2">
        <v>0</v>
      </c>
      <c r="M6" s="2">
        <v>17.399999999999999</v>
      </c>
      <c r="N6" s="2">
        <v>0.25</v>
      </c>
      <c r="O6" s="2">
        <v>7.0000000000000007E-2</v>
      </c>
      <c r="P6" s="2">
        <v>0.15</v>
      </c>
      <c r="Q6" s="2">
        <v>17</v>
      </c>
      <c r="S6" s="2" t="s">
        <v>8</v>
      </c>
      <c r="T6" s="2">
        <v>100</v>
      </c>
      <c r="U6" s="2">
        <v>0</v>
      </c>
      <c r="V6" s="2">
        <v>17.399999999999999</v>
      </c>
      <c r="W6" s="2">
        <v>0.25</v>
      </c>
      <c r="X6" s="2">
        <v>7.0000000000000007E-2</v>
      </c>
      <c r="Y6" s="2">
        <v>0.15</v>
      </c>
      <c r="Z6" s="2">
        <v>17.100000000000001</v>
      </c>
      <c r="AB6" s="2" t="s">
        <v>8</v>
      </c>
      <c r="AC6" s="2">
        <v>100</v>
      </c>
      <c r="AD6" s="2">
        <v>0</v>
      </c>
      <c r="AE6" s="2">
        <v>17.399999999999999</v>
      </c>
      <c r="AF6" s="2">
        <v>0.24</v>
      </c>
      <c r="AG6" s="2">
        <v>0.08</v>
      </c>
      <c r="AH6" s="2">
        <v>0.15</v>
      </c>
      <c r="AI6" s="2">
        <v>17</v>
      </c>
      <c r="AK6" s="2" t="s">
        <v>8</v>
      </c>
      <c r="AL6" s="2">
        <v>100</v>
      </c>
      <c r="AM6" s="2">
        <v>0</v>
      </c>
      <c r="AN6" s="2">
        <v>17.5</v>
      </c>
      <c r="AO6" s="2">
        <v>0.23</v>
      </c>
      <c r="AP6" s="2">
        <v>0.1</v>
      </c>
      <c r="AQ6" s="2">
        <v>0.16</v>
      </c>
      <c r="AR6" s="2">
        <v>17.100000000000001</v>
      </c>
    </row>
    <row r="7" spans="1:44" x14ac:dyDescent="0.2">
      <c r="A7" s="2" t="s">
        <v>8</v>
      </c>
      <c r="B7" s="2">
        <v>100</v>
      </c>
      <c r="C7" s="2">
        <v>0</v>
      </c>
      <c r="D7" s="2">
        <v>34.6</v>
      </c>
      <c r="E7" s="2">
        <v>0.22</v>
      </c>
      <c r="F7" s="2">
        <v>0.11</v>
      </c>
      <c r="G7" s="2">
        <v>0.16</v>
      </c>
      <c r="H7" s="2">
        <v>33.299999999999997</v>
      </c>
      <c r="J7" s="2" t="s">
        <v>8</v>
      </c>
      <c r="K7" s="2">
        <v>100</v>
      </c>
      <c r="L7" s="2">
        <v>0</v>
      </c>
      <c r="M7" s="2">
        <v>34.4</v>
      </c>
      <c r="N7" s="2">
        <v>0.24</v>
      </c>
      <c r="O7" s="2">
        <v>0.09</v>
      </c>
      <c r="P7" s="2">
        <v>0.15</v>
      </c>
      <c r="Q7" s="2">
        <v>33.200000000000003</v>
      </c>
      <c r="S7" s="2" t="s">
        <v>8</v>
      </c>
      <c r="T7" s="2">
        <v>100</v>
      </c>
      <c r="U7" s="2">
        <v>0</v>
      </c>
      <c r="V7" s="2">
        <v>34.4</v>
      </c>
      <c r="W7" s="2">
        <v>0.22</v>
      </c>
      <c r="X7" s="2">
        <v>0.09</v>
      </c>
      <c r="Y7" s="2">
        <v>0.16</v>
      </c>
      <c r="Z7" s="2">
        <v>33.200000000000003</v>
      </c>
      <c r="AB7" s="2" t="s">
        <v>8</v>
      </c>
      <c r="AC7" s="2">
        <v>100</v>
      </c>
      <c r="AD7" s="2">
        <v>0</v>
      </c>
      <c r="AE7" s="2">
        <v>34</v>
      </c>
      <c r="AF7" s="2">
        <v>0.22</v>
      </c>
      <c r="AG7" s="2">
        <v>7.0000000000000007E-2</v>
      </c>
      <c r="AH7" s="2">
        <v>0.16</v>
      </c>
      <c r="AI7" s="2">
        <v>33.200000000000003</v>
      </c>
      <c r="AK7" s="2" t="s">
        <v>8</v>
      </c>
      <c r="AL7" s="2">
        <v>100</v>
      </c>
      <c r="AM7" s="2">
        <v>0</v>
      </c>
      <c r="AN7" s="2">
        <v>34.1</v>
      </c>
      <c r="AO7" s="2">
        <v>0.23</v>
      </c>
      <c r="AP7" s="2">
        <v>7.0000000000000007E-2</v>
      </c>
      <c r="AQ7" s="2">
        <v>0.15</v>
      </c>
      <c r="AR7" s="2">
        <v>33.200000000000003</v>
      </c>
    </row>
    <row r="8" spans="1:44" x14ac:dyDescent="0.2">
      <c r="A8" s="2" t="s">
        <v>8</v>
      </c>
      <c r="B8" s="2">
        <v>100</v>
      </c>
      <c r="C8" s="2">
        <v>0</v>
      </c>
      <c r="D8" s="2">
        <v>65.7</v>
      </c>
      <c r="E8" s="2">
        <v>0.49</v>
      </c>
      <c r="F8" s="2">
        <v>0.11</v>
      </c>
      <c r="G8" s="2">
        <v>0.32</v>
      </c>
      <c r="H8" s="2">
        <v>61.2</v>
      </c>
      <c r="J8" s="2" t="s">
        <v>8</v>
      </c>
      <c r="K8" s="2">
        <v>100</v>
      </c>
      <c r="L8" s="2">
        <v>0</v>
      </c>
      <c r="M8" s="2">
        <v>67.099999999999994</v>
      </c>
      <c r="N8" s="2">
        <v>0.52</v>
      </c>
      <c r="O8" s="2">
        <v>0.15</v>
      </c>
      <c r="P8" s="2">
        <v>0.34</v>
      </c>
      <c r="Q8" s="2">
        <v>60.7</v>
      </c>
      <c r="S8" s="2" t="s">
        <v>8</v>
      </c>
      <c r="T8" s="2">
        <v>100</v>
      </c>
      <c r="U8" s="2">
        <v>0</v>
      </c>
      <c r="V8" s="2">
        <v>66.2</v>
      </c>
      <c r="W8" s="2">
        <v>0.47</v>
      </c>
      <c r="X8" s="2">
        <v>0.15</v>
      </c>
      <c r="Y8" s="2">
        <v>0.32</v>
      </c>
      <c r="Z8" s="2">
        <v>59.8</v>
      </c>
      <c r="AB8" s="2" t="s">
        <v>8</v>
      </c>
      <c r="AC8" s="2">
        <v>100</v>
      </c>
      <c r="AD8" s="2">
        <v>0</v>
      </c>
      <c r="AE8" s="2">
        <v>66.099999999999994</v>
      </c>
      <c r="AF8" s="2">
        <v>0.49</v>
      </c>
      <c r="AG8" s="2">
        <v>0.12</v>
      </c>
      <c r="AH8" s="2">
        <v>0.33</v>
      </c>
      <c r="AI8" s="2">
        <v>61.2</v>
      </c>
      <c r="AK8" s="2" t="s">
        <v>8</v>
      </c>
      <c r="AL8" s="2">
        <v>100</v>
      </c>
      <c r="AM8" s="2">
        <v>0</v>
      </c>
      <c r="AN8" s="2">
        <v>65.5</v>
      </c>
      <c r="AO8" s="2">
        <v>0.41</v>
      </c>
      <c r="AP8" s="2">
        <v>0.1</v>
      </c>
      <c r="AQ8" s="2">
        <v>0.27</v>
      </c>
      <c r="AR8" s="2">
        <v>60.6</v>
      </c>
    </row>
    <row r="9" spans="1:44" x14ac:dyDescent="0.2">
      <c r="A9" s="2" t="s">
        <v>8</v>
      </c>
      <c r="B9" s="2">
        <v>100</v>
      </c>
      <c r="C9" s="2">
        <v>0</v>
      </c>
      <c r="D9" s="2">
        <v>126.9</v>
      </c>
      <c r="E9" s="2">
        <v>1</v>
      </c>
      <c r="F9" s="2">
        <v>0.46</v>
      </c>
      <c r="G9" s="2">
        <v>0.76</v>
      </c>
      <c r="H9" s="2">
        <v>76.7</v>
      </c>
      <c r="J9" s="2" t="s">
        <v>8</v>
      </c>
      <c r="K9" s="2">
        <v>100</v>
      </c>
      <c r="L9" s="2">
        <v>0</v>
      </c>
      <c r="M9" s="2">
        <v>127.6</v>
      </c>
      <c r="N9" s="2">
        <v>1.01</v>
      </c>
      <c r="O9" s="2">
        <v>0.54</v>
      </c>
      <c r="P9" s="2">
        <v>0.76</v>
      </c>
      <c r="Q9" s="2">
        <v>74.900000000000006</v>
      </c>
      <c r="S9" s="2" t="s">
        <v>8</v>
      </c>
      <c r="T9" s="2">
        <v>100</v>
      </c>
      <c r="U9" s="2">
        <v>0</v>
      </c>
      <c r="V9" s="2">
        <v>124.1</v>
      </c>
      <c r="W9" s="2">
        <v>1.06</v>
      </c>
      <c r="X9" s="2">
        <v>0.57999999999999996</v>
      </c>
      <c r="Y9" s="2">
        <v>0.84</v>
      </c>
      <c r="Z9" s="2">
        <v>71.599999999999994</v>
      </c>
      <c r="AB9" s="2" t="s">
        <v>8</v>
      </c>
      <c r="AC9" s="2">
        <v>100</v>
      </c>
      <c r="AD9" s="2">
        <v>0</v>
      </c>
      <c r="AE9" s="2">
        <v>130.4</v>
      </c>
      <c r="AF9" s="2">
        <v>0.99</v>
      </c>
      <c r="AG9" s="2">
        <v>0.52</v>
      </c>
      <c r="AH9" s="2">
        <v>0.77</v>
      </c>
      <c r="AI9" s="2">
        <v>76.099999999999994</v>
      </c>
      <c r="AK9" s="2" t="s">
        <v>8</v>
      </c>
      <c r="AL9" s="2">
        <v>100</v>
      </c>
      <c r="AM9" s="2">
        <v>0</v>
      </c>
      <c r="AN9" s="2">
        <v>128.69999999999999</v>
      </c>
      <c r="AO9" s="2">
        <v>1.02</v>
      </c>
      <c r="AP9" s="2">
        <v>0.56000000000000005</v>
      </c>
      <c r="AQ9" s="2">
        <v>0.8</v>
      </c>
      <c r="AR9" s="2">
        <v>74.7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241</v>
      </c>
      <c r="E10" s="2">
        <v>1.1599999999999999</v>
      </c>
      <c r="F10" s="2">
        <v>0.63</v>
      </c>
      <c r="G10" s="2">
        <v>0.91</v>
      </c>
      <c r="H10" s="2">
        <v>77.900000000000006</v>
      </c>
      <c r="J10" s="2" t="s">
        <v>8</v>
      </c>
      <c r="K10" s="2">
        <v>100</v>
      </c>
      <c r="L10" s="2">
        <v>0</v>
      </c>
      <c r="M10" s="2">
        <v>199.6</v>
      </c>
      <c r="N10" s="2">
        <v>1.0900000000000001</v>
      </c>
      <c r="O10" s="2">
        <v>0.66</v>
      </c>
      <c r="P10" s="2">
        <v>0.86</v>
      </c>
      <c r="Q10" s="2">
        <v>78.3</v>
      </c>
      <c r="S10" s="2" t="s">
        <v>8</v>
      </c>
      <c r="T10" s="2">
        <v>100</v>
      </c>
      <c r="U10" s="2">
        <v>0</v>
      </c>
      <c r="V10" s="2">
        <v>206.6</v>
      </c>
      <c r="W10" s="2">
        <v>1.06</v>
      </c>
      <c r="X10" s="2">
        <v>0.66</v>
      </c>
      <c r="Y10" s="2">
        <v>0.86</v>
      </c>
      <c r="Z10" s="2">
        <v>78.599999999999994</v>
      </c>
      <c r="AB10" s="2" t="s">
        <v>8</v>
      </c>
      <c r="AC10" s="2">
        <v>100</v>
      </c>
      <c r="AD10" s="2">
        <v>0</v>
      </c>
      <c r="AE10" s="2">
        <v>200.4</v>
      </c>
      <c r="AF10" s="2">
        <v>1.08</v>
      </c>
      <c r="AG10" s="2">
        <v>0.64</v>
      </c>
      <c r="AH10" s="2">
        <v>0.87</v>
      </c>
      <c r="AI10" s="2">
        <v>77.5</v>
      </c>
      <c r="AK10" s="2" t="s">
        <v>8</v>
      </c>
      <c r="AL10" s="2">
        <v>100</v>
      </c>
      <c r="AM10" s="2">
        <v>0</v>
      </c>
      <c r="AN10" s="2">
        <v>208.3</v>
      </c>
      <c r="AO10" s="2">
        <v>1.1000000000000001</v>
      </c>
      <c r="AP10" s="2">
        <v>0.57999999999999996</v>
      </c>
      <c r="AQ10" s="2">
        <v>0.83</v>
      </c>
      <c r="AR10" s="2">
        <v>80.400000000000006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0.05</v>
      </c>
      <c r="F11" s="2">
        <v>0.01</v>
      </c>
      <c r="G11" s="2">
        <v>0.03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0.09</v>
      </c>
      <c r="O11" s="2">
        <v>0.01</v>
      </c>
      <c r="P11" s="2">
        <v>0.03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7.0000000000000007E-2</v>
      </c>
      <c r="AG11" s="2">
        <v>0.01</v>
      </c>
      <c r="AH11" s="2">
        <v>0.03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0.11</v>
      </c>
      <c r="AP11" s="2">
        <v>0.01</v>
      </c>
      <c r="AQ11" s="2">
        <v>0.04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2.2000000000000002</v>
      </c>
      <c r="E12" s="2">
        <v>7.0000000000000007E-2</v>
      </c>
      <c r="F12" s="2">
        <v>0.01</v>
      </c>
      <c r="G12" s="2">
        <v>0.03</v>
      </c>
      <c r="H12" s="2">
        <v>2.2000000000000002</v>
      </c>
      <c r="J12" s="2" t="s">
        <v>9</v>
      </c>
      <c r="K12" s="2">
        <v>100</v>
      </c>
      <c r="L12" s="2">
        <v>0</v>
      </c>
      <c r="M12" s="2">
        <v>2.2000000000000002</v>
      </c>
      <c r="N12" s="2">
        <v>0.06</v>
      </c>
      <c r="O12" s="2">
        <v>0.01</v>
      </c>
      <c r="P12" s="2">
        <v>0.03</v>
      </c>
      <c r="Q12" s="2">
        <v>2.2000000000000002</v>
      </c>
      <c r="S12" s="2" t="s">
        <v>9</v>
      </c>
      <c r="T12" s="2">
        <v>100</v>
      </c>
      <c r="U12" s="2">
        <v>0</v>
      </c>
      <c r="V12" s="2">
        <v>2.2000000000000002</v>
      </c>
      <c r="W12" s="2">
        <v>0.09</v>
      </c>
      <c r="X12" s="2">
        <v>0.01</v>
      </c>
      <c r="Y12" s="2">
        <v>0.03</v>
      </c>
      <c r="Z12" s="2">
        <v>2.2000000000000002</v>
      </c>
      <c r="AB12" s="2" t="s">
        <v>9</v>
      </c>
      <c r="AC12" s="2">
        <v>100</v>
      </c>
      <c r="AD12" s="2">
        <v>0</v>
      </c>
      <c r="AE12" s="2">
        <v>2.2000000000000002</v>
      </c>
      <c r="AF12" s="2">
        <v>0.05</v>
      </c>
      <c r="AG12" s="2">
        <v>0.01</v>
      </c>
      <c r="AH12" s="2">
        <v>0.03</v>
      </c>
      <c r="AI12" s="2">
        <v>2.2000000000000002</v>
      </c>
      <c r="AK12" s="2" t="s">
        <v>9</v>
      </c>
      <c r="AL12" s="2">
        <v>100</v>
      </c>
      <c r="AM12" s="2">
        <v>0</v>
      </c>
      <c r="AN12" s="2">
        <v>2.2000000000000002</v>
      </c>
      <c r="AO12" s="2">
        <v>0.04</v>
      </c>
      <c r="AP12" s="2">
        <v>0.01</v>
      </c>
      <c r="AQ12" s="2">
        <v>0.02</v>
      </c>
      <c r="AR12" s="2">
        <v>2.2000000000000002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4.4000000000000004</v>
      </c>
      <c r="E13" s="2">
        <v>0.08</v>
      </c>
      <c r="F13" s="2">
        <v>0.02</v>
      </c>
      <c r="G13" s="2">
        <v>0.03</v>
      </c>
      <c r="H13" s="2">
        <v>4.4000000000000004</v>
      </c>
      <c r="J13" s="2" t="s">
        <v>9</v>
      </c>
      <c r="K13" s="2">
        <v>100</v>
      </c>
      <c r="L13" s="2">
        <v>0</v>
      </c>
      <c r="M13" s="2">
        <v>4.4000000000000004</v>
      </c>
      <c r="N13" s="2">
        <v>0.08</v>
      </c>
      <c r="O13" s="2">
        <v>0.02</v>
      </c>
      <c r="P13" s="2">
        <v>0.03</v>
      </c>
      <c r="Q13" s="2">
        <v>4.4000000000000004</v>
      </c>
      <c r="S13" s="2" t="s">
        <v>9</v>
      </c>
      <c r="T13" s="2">
        <v>100</v>
      </c>
      <c r="U13" s="2">
        <v>0</v>
      </c>
      <c r="V13" s="2">
        <v>4.4000000000000004</v>
      </c>
      <c r="W13" s="2">
        <v>0.05</v>
      </c>
      <c r="X13" s="2">
        <v>0.01</v>
      </c>
      <c r="Y13" s="2">
        <v>0.03</v>
      </c>
      <c r="Z13" s="2">
        <v>4.4000000000000004</v>
      </c>
      <c r="AB13" s="2" t="s">
        <v>9</v>
      </c>
      <c r="AC13" s="2">
        <v>100</v>
      </c>
      <c r="AD13" s="2">
        <v>0</v>
      </c>
      <c r="AE13" s="2">
        <v>4.4000000000000004</v>
      </c>
      <c r="AF13" s="2">
        <v>0.05</v>
      </c>
      <c r="AG13" s="2">
        <v>0.01</v>
      </c>
      <c r="AH13" s="2">
        <v>0.02</v>
      </c>
      <c r="AI13" s="2">
        <v>4.4000000000000004</v>
      </c>
      <c r="AK13" s="2" t="s">
        <v>9</v>
      </c>
      <c r="AL13" s="2">
        <v>100</v>
      </c>
      <c r="AM13" s="2">
        <v>0</v>
      </c>
      <c r="AN13" s="2">
        <v>4.4000000000000004</v>
      </c>
      <c r="AO13" s="2">
        <v>0.09</v>
      </c>
      <c r="AP13" s="2">
        <v>0.01</v>
      </c>
      <c r="AQ13" s="2">
        <v>0.04</v>
      </c>
      <c r="AR13" s="2">
        <v>4.4000000000000004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8.8000000000000007</v>
      </c>
      <c r="E14" s="2">
        <v>0.04</v>
      </c>
      <c r="F14" s="2">
        <v>0.01</v>
      </c>
      <c r="G14" s="2">
        <v>0.02</v>
      </c>
      <c r="H14" s="2">
        <v>8.8000000000000007</v>
      </c>
      <c r="J14" s="2" t="s">
        <v>9</v>
      </c>
      <c r="K14" s="2">
        <v>100</v>
      </c>
      <c r="L14" s="2">
        <v>0</v>
      </c>
      <c r="M14" s="2">
        <v>8.8000000000000007</v>
      </c>
      <c r="N14" s="2">
        <v>7.0000000000000007E-2</v>
      </c>
      <c r="O14" s="2">
        <v>0.02</v>
      </c>
      <c r="P14" s="2">
        <v>0.03</v>
      </c>
      <c r="Q14" s="2">
        <v>8.8000000000000007</v>
      </c>
      <c r="S14" s="2" t="s">
        <v>9</v>
      </c>
      <c r="T14" s="2">
        <v>100</v>
      </c>
      <c r="U14" s="2">
        <v>0</v>
      </c>
      <c r="V14" s="2">
        <v>8.8000000000000007</v>
      </c>
      <c r="W14" s="2">
        <v>0.09</v>
      </c>
      <c r="X14" s="2">
        <v>0.01</v>
      </c>
      <c r="Y14" s="2">
        <v>0.03</v>
      </c>
      <c r="Z14" s="2">
        <v>8.8000000000000007</v>
      </c>
      <c r="AB14" s="2" t="s">
        <v>9</v>
      </c>
      <c r="AC14" s="2">
        <v>100</v>
      </c>
      <c r="AD14" s="2">
        <v>0</v>
      </c>
      <c r="AE14" s="2">
        <v>8.8000000000000007</v>
      </c>
      <c r="AF14" s="2">
        <v>0.04</v>
      </c>
      <c r="AG14" s="2">
        <v>0.01</v>
      </c>
      <c r="AH14" s="2">
        <v>0.02</v>
      </c>
      <c r="AI14" s="2">
        <v>8.8000000000000007</v>
      </c>
      <c r="AK14" s="2" t="s">
        <v>9</v>
      </c>
      <c r="AL14" s="2">
        <v>100</v>
      </c>
      <c r="AM14" s="2">
        <v>0</v>
      </c>
      <c r="AN14" s="2">
        <v>8.8000000000000007</v>
      </c>
      <c r="AO14" s="2">
        <v>0.05</v>
      </c>
      <c r="AP14" s="2">
        <v>0.01</v>
      </c>
      <c r="AQ14" s="2">
        <v>0.02</v>
      </c>
      <c r="AR14" s="2">
        <v>8.8000000000000007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17.600000000000001</v>
      </c>
      <c r="E15" s="2">
        <v>7.0000000000000007E-2</v>
      </c>
      <c r="F15" s="2">
        <v>0.01</v>
      </c>
      <c r="G15" s="2">
        <v>0.04</v>
      </c>
      <c r="H15" s="2">
        <v>17.5</v>
      </c>
      <c r="J15" s="2" t="s">
        <v>9</v>
      </c>
      <c r="K15" s="2">
        <v>100</v>
      </c>
      <c r="L15" s="2">
        <v>0</v>
      </c>
      <c r="M15" s="2">
        <v>17.2</v>
      </c>
      <c r="N15" s="2">
        <v>0.06</v>
      </c>
      <c r="O15" s="2">
        <v>0.01</v>
      </c>
      <c r="P15" s="2">
        <v>0.02</v>
      </c>
      <c r="Q15" s="2">
        <v>17.100000000000001</v>
      </c>
      <c r="S15" s="2" t="s">
        <v>9</v>
      </c>
      <c r="T15" s="2">
        <v>100</v>
      </c>
      <c r="U15" s="2">
        <v>0</v>
      </c>
      <c r="V15" s="2">
        <v>16.899999999999999</v>
      </c>
      <c r="W15" s="2">
        <v>7.0000000000000007E-2</v>
      </c>
      <c r="X15" s="2">
        <v>0.01</v>
      </c>
      <c r="Y15" s="2">
        <v>0.03</v>
      </c>
      <c r="Z15" s="2">
        <v>16.899999999999999</v>
      </c>
      <c r="AB15" s="2" t="s">
        <v>9</v>
      </c>
      <c r="AC15" s="2">
        <v>100</v>
      </c>
      <c r="AD15" s="2">
        <v>0</v>
      </c>
      <c r="AE15" s="2">
        <v>17.100000000000001</v>
      </c>
      <c r="AF15" s="2">
        <v>0.03</v>
      </c>
      <c r="AG15" s="2">
        <v>0.01</v>
      </c>
      <c r="AH15" s="2">
        <v>0.02</v>
      </c>
      <c r="AI15" s="2">
        <v>17</v>
      </c>
      <c r="AK15" s="2" t="s">
        <v>9</v>
      </c>
      <c r="AL15" s="2">
        <v>100</v>
      </c>
      <c r="AM15" s="2">
        <v>0</v>
      </c>
      <c r="AN15" s="2">
        <v>17.600000000000001</v>
      </c>
      <c r="AO15" s="2">
        <v>0.1</v>
      </c>
      <c r="AP15" s="2">
        <v>0.01</v>
      </c>
      <c r="AQ15" s="2">
        <v>0.04</v>
      </c>
      <c r="AR15" s="2">
        <v>17.5</v>
      </c>
    </row>
    <row r="16" spans="1:44" x14ac:dyDescent="0.2">
      <c r="A16" s="2" t="s">
        <v>9</v>
      </c>
      <c r="B16" s="2">
        <v>100</v>
      </c>
      <c r="C16" s="2">
        <v>0</v>
      </c>
      <c r="D16" s="2">
        <v>34.4</v>
      </c>
      <c r="E16" s="2">
        <v>7.0000000000000007E-2</v>
      </c>
      <c r="F16" s="2">
        <v>0.01</v>
      </c>
      <c r="G16" s="2">
        <v>0.03</v>
      </c>
      <c r="H16" s="2">
        <v>34.200000000000003</v>
      </c>
      <c r="J16" s="2" t="s">
        <v>9</v>
      </c>
      <c r="K16" s="2">
        <v>100</v>
      </c>
      <c r="L16" s="2">
        <v>0</v>
      </c>
      <c r="M16" s="2">
        <v>33.700000000000003</v>
      </c>
      <c r="N16" s="2">
        <v>7.0000000000000007E-2</v>
      </c>
      <c r="O16" s="2">
        <v>0.01</v>
      </c>
      <c r="P16" s="2">
        <v>0.03</v>
      </c>
      <c r="Q16" s="2">
        <v>33.5</v>
      </c>
      <c r="S16" s="2" t="s">
        <v>9</v>
      </c>
      <c r="T16" s="2">
        <v>100</v>
      </c>
      <c r="U16" s="2">
        <v>0</v>
      </c>
      <c r="V16" s="2">
        <v>33.9</v>
      </c>
      <c r="W16" s="2">
        <v>0.08</v>
      </c>
      <c r="X16" s="2">
        <v>0.01</v>
      </c>
      <c r="Y16" s="2">
        <v>0.03</v>
      </c>
      <c r="Z16" s="2">
        <v>33.700000000000003</v>
      </c>
      <c r="AB16" s="2" t="s">
        <v>9</v>
      </c>
      <c r="AC16" s="2">
        <v>100</v>
      </c>
      <c r="AD16" s="2">
        <v>0</v>
      </c>
      <c r="AE16" s="2">
        <v>34.1</v>
      </c>
      <c r="AF16" s="2">
        <v>0.09</v>
      </c>
      <c r="AG16" s="2">
        <v>0.01</v>
      </c>
      <c r="AH16" s="2">
        <v>0.03</v>
      </c>
      <c r="AI16" s="2">
        <v>33.9</v>
      </c>
      <c r="AK16" s="2" t="s">
        <v>9</v>
      </c>
      <c r="AL16" s="2">
        <v>100</v>
      </c>
      <c r="AM16" s="2">
        <v>0</v>
      </c>
      <c r="AN16" s="2">
        <v>33.6</v>
      </c>
      <c r="AO16" s="2">
        <v>0.08</v>
      </c>
      <c r="AP16" s="2">
        <v>0.01</v>
      </c>
      <c r="AQ16" s="2">
        <v>0.04</v>
      </c>
      <c r="AR16" s="2">
        <v>33.299999999999997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64.900000000000006</v>
      </c>
      <c r="E17" s="2">
        <v>0.05</v>
      </c>
      <c r="F17" s="2">
        <v>0.01</v>
      </c>
      <c r="G17" s="2">
        <v>0.02</v>
      </c>
      <c r="H17" s="2">
        <v>64.2</v>
      </c>
      <c r="J17" s="2" t="s">
        <v>9</v>
      </c>
      <c r="K17" s="2">
        <v>100</v>
      </c>
      <c r="L17" s="2">
        <v>0</v>
      </c>
      <c r="M17" s="2">
        <v>67.8</v>
      </c>
      <c r="N17" s="2">
        <v>0.1</v>
      </c>
      <c r="O17" s="2">
        <v>0.01</v>
      </c>
      <c r="P17" s="2">
        <v>0.04</v>
      </c>
      <c r="Q17" s="2">
        <v>66.400000000000006</v>
      </c>
      <c r="S17" s="2" t="s">
        <v>9</v>
      </c>
      <c r="T17" s="2">
        <v>100</v>
      </c>
      <c r="U17" s="2">
        <v>0</v>
      </c>
      <c r="V17" s="2">
        <v>64.3</v>
      </c>
      <c r="W17" s="2">
        <v>0.04</v>
      </c>
      <c r="X17" s="2">
        <v>0.01</v>
      </c>
      <c r="Y17" s="2">
        <v>0.02</v>
      </c>
      <c r="Z17" s="2">
        <v>63.6</v>
      </c>
      <c r="AB17" s="2" t="s">
        <v>9</v>
      </c>
      <c r="AC17" s="2">
        <v>100</v>
      </c>
      <c r="AD17" s="2">
        <v>0</v>
      </c>
      <c r="AE17" s="2">
        <v>65.7</v>
      </c>
      <c r="AF17" s="2">
        <v>7.0000000000000007E-2</v>
      </c>
      <c r="AG17" s="2">
        <v>0.01</v>
      </c>
      <c r="AH17" s="2">
        <v>0.03</v>
      </c>
      <c r="AI17" s="2">
        <v>65.099999999999994</v>
      </c>
      <c r="AK17" s="2" t="s">
        <v>9</v>
      </c>
      <c r="AL17" s="2">
        <v>100</v>
      </c>
      <c r="AM17" s="2">
        <v>0</v>
      </c>
      <c r="AN17" s="2">
        <v>66.400000000000006</v>
      </c>
      <c r="AO17" s="2">
        <v>0.06</v>
      </c>
      <c r="AP17" s="2">
        <v>0.01</v>
      </c>
      <c r="AQ17" s="2">
        <v>0.02</v>
      </c>
      <c r="AR17" s="2">
        <v>65.599999999999994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124.5</v>
      </c>
      <c r="E18" s="2">
        <v>0.12</v>
      </c>
      <c r="F18" s="2">
        <v>0.02</v>
      </c>
      <c r="G18" s="2">
        <v>0.05</v>
      </c>
      <c r="H18" s="2">
        <v>120.3</v>
      </c>
      <c r="J18" s="2" t="s">
        <v>9</v>
      </c>
      <c r="K18" s="2">
        <v>100</v>
      </c>
      <c r="L18" s="2">
        <v>0</v>
      </c>
      <c r="M18" s="2">
        <v>119.3</v>
      </c>
      <c r="N18" s="2">
        <v>0.09</v>
      </c>
      <c r="O18" s="2">
        <v>0.02</v>
      </c>
      <c r="P18" s="2">
        <v>0.04</v>
      </c>
      <c r="Q18" s="2">
        <v>115.6</v>
      </c>
      <c r="S18" s="2" t="s">
        <v>9</v>
      </c>
      <c r="T18" s="2">
        <v>100</v>
      </c>
      <c r="U18" s="2">
        <v>0</v>
      </c>
      <c r="V18" s="2">
        <v>129</v>
      </c>
      <c r="W18" s="2">
        <v>0.18</v>
      </c>
      <c r="X18" s="2">
        <v>0.02</v>
      </c>
      <c r="Y18" s="2">
        <v>0.06</v>
      </c>
      <c r="Z18" s="2">
        <v>122.4</v>
      </c>
      <c r="AB18" s="2" t="s">
        <v>9</v>
      </c>
      <c r="AC18" s="2">
        <v>100</v>
      </c>
      <c r="AD18" s="2">
        <v>0</v>
      </c>
      <c r="AE18" s="2">
        <v>118.5</v>
      </c>
      <c r="AF18" s="2">
        <v>0.14000000000000001</v>
      </c>
      <c r="AG18" s="2">
        <v>0.01</v>
      </c>
      <c r="AH18" s="2">
        <v>0.05</v>
      </c>
      <c r="AI18" s="2">
        <v>116</v>
      </c>
      <c r="AK18" s="2" t="s">
        <v>9</v>
      </c>
      <c r="AL18" s="2">
        <v>100</v>
      </c>
      <c r="AM18" s="2">
        <v>0</v>
      </c>
      <c r="AN18" s="2">
        <v>124.4</v>
      </c>
      <c r="AO18" s="2">
        <v>0.09</v>
      </c>
      <c r="AP18" s="2">
        <v>0.01</v>
      </c>
      <c r="AQ18" s="2">
        <v>0.04</v>
      </c>
      <c r="AR18" s="2">
        <v>120.8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221.2</v>
      </c>
      <c r="E19" s="2">
        <v>0.35</v>
      </c>
      <c r="F19" s="2">
        <v>0.03</v>
      </c>
      <c r="G19" s="2">
        <v>0.21</v>
      </c>
      <c r="H19" s="2">
        <v>180.2</v>
      </c>
      <c r="J19" s="2" t="s">
        <v>9</v>
      </c>
      <c r="K19" s="2">
        <v>100</v>
      </c>
      <c r="L19" s="2">
        <v>0</v>
      </c>
      <c r="M19" s="2">
        <v>232</v>
      </c>
      <c r="N19" s="2">
        <v>0.38</v>
      </c>
      <c r="O19" s="2">
        <v>0.02</v>
      </c>
      <c r="P19" s="2">
        <v>0.18</v>
      </c>
      <c r="Q19" s="2">
        <v>182.1</v>
      </c>
      <c r="S19" s="2" t="s">
        <v>9</v>
      </c>
      <c r="T19" s="2">
        <v>100</v>
      </c>
      <c r="U19" s="2">
        <v>0</v>
      </c>
      <c r="V19" s="2">
        <v>234.2</v>
      </c>
      <c r="W19" s="2">
        <v>0.43</v>
      </c>
      <c r="X19" s="2">
        <v>0.01</v>
      </c>
      <c r="Y19" s="2">
        <v>0.22</v>
      </c>
      <c r="Z19" s="2">
        <v>177</v>
      </c>
      <c r="AB19" s="2" t="s">
        <v>9</v>
      </c>
      <c r="AC19" s="2">
        <v>100</v>
      </c>
      <c r="AD19" s="2">
        <v>0</v>
      </c>
      <c r="AE19" s="2">
        <v>225.7</v>
      </c>
      <c r="AF19" s="2">
        <v>0.48</v>
      </c>
      <c r="AG19" s="2">
        <v>0.02</v>
      </c>
      <c r="AH19" s="2">
        <v>0.27</v>
      </c>
      <c r="AI19" s="2">
        <v>174.2</v>
      </c>
      <c r="AK19" s="2" t="s">
        <v>9</v>
      </c>
      <c r="AL19" s="2">
        <v>100</v>
      </c>
      <c r="AM19" s="2">
        <v>0</v>
      </c>
      <c r="AN19" s="2">
        <v>227.3</v>
      </c>
      <c r="AO19" s="2">
        <v>0.39</v>
      </c>
      <c r="AP19" s="2">
        <v>0.01</v>
      </c>
      <c r="AQ19" s="2">
        <v>0.21</v>
      </c>
      <c r="AR19" s="2">
        <v>174.2</v>
      </c>
    </row>
    <row r="22" spans="1:44" x14ac:dyDescent="0.2">
      <c r="A22">
        <f>AVERAGE(E2,N2,W2,AF2,AO2)</f>
        <v>0.58200000000000007</v>
      </c>
      <c r="B22">
        <f t="shared" ref="B22:D22" si="0">AVERAGE(F2,O2,X2,AG2,AP2)</f>
        <v>9.4E-2</v>
      </c>
      <c r="C22">
        <f t="shared" si="0"/>
        <v>0.246</v>
      </c>
      <c r="D22">
        <f t="shared" si="0"/>
        <v>1.1000000000000001</v>
      </c>
      <c r="F22">
        <f>STDEV(E2,N2,W2,AF2,AO2)</f>
        <v>0.44127089185669155</v>
      </c>
      <c r="G22">
        <f t="shared" ref="G22:I22" si="1">STDEV(F2,O2,X2,AG2,AP2)</f>
        <v>1.5165750888103135E-2</v>
      </c>
      <c r="H22">
        <f t="shared" si="1"/>
        <v>5.5497747702046553E-2</v>
      </c>
      <c r="I22">
        <f t="shared" si="1"/>
        <v>0</v>
      </c>
    </row>
    <row r="23" spans="1:44" x14ac:dyDescent="0.2">
      <c r="A23">
        <f t="shared" ref="A23:A38" si="2">AVERAGE(E3,N3,W3,AF3,AO3)</f>
        <v>0.27200000000000002</v>
      </c>
      <c r="B23">
        <f t="shared" ref="B23:B39" si="3">AVERAGE(F3,O3,X3,AG3,AP3)</f>
        <v>7.8E-2</v>
      </c>
      <c r="C23">
        <f t="shared" ref="C23:C39" si="4">AVERAGE(G3,P3,Y3,AH3,AQ3)</f>
        <v>0.17200000000000001</v>
      </c>
      <c r="D23">
        <f t="shared" ref="D23:D39" si="5">AVERAGE(H3,Q3,Z3,AI3,AR3)</f>
        <v>2.2000000000000002</v>
      </c>
      <c r="F23">
        <f t="shared" ref="F23:F33" si="6">STDEV(E3,N3,W3,AF3,AO3)</f>
        <v>3.5637059362410635E-2</v>
      </c>
      <c r="G23">
        <f t="shared" ref="G23:G34" si="7">STDEV(F3,O3,X3,AG3,AP3)</f>
        <v>1.4832396974191316E-2</v>
      </c>
      <c r="H23">
        <f t="shared" ref="H23:H34" si="8">STDEV(G3,P3,Y3,AH3,AQ3)</f>
        <v>1.4832396974191328E-2</v>
      </c>
      <c r="I23">
        <f t="shared" ref="I23:I34" si="9">STDEV(H3,Q3,Z3,AI3,AR3)</f>
        <v>0</v>
      </c>
    </row>
    <row r="24" spans="1:44" x14ac:dyDescent="0.2">
      <c r="A24">
        <f t="shared" si="2"/>
        <v>0.248</v>
      </c>
      <c r="B24">
        <f t="shared" si="3"/>
        <v>7.2000000000000008E-2</v>
      </c>
      <c r="C24">
        <f t="shared" si="4"/>
        <v>0.156</v>
      </c>
      <c r="D24">
        <f t="shared" si="5"/>
        <v>4.4000000000000004</v>
      </c>
      <c r="F24">
        <f t="shared" si="6"/>
        <v>3.8340579025361796E-2</v>
      </c>
      <c r="G24">
        <f t="shared" si="7"/>
        <v>4.4721359549995772E-3</v>
      </c>
      <c r="H24">
        <f t="shared" si="8"/>
        <v>5.4772255750516656E-3</v>
      </c>
      <c r="I24">
        <f t="shared" si="9"/>
        <v>0</v>
      </c>
    </row>
    <row r="25" spans="1:44" x14ac:dyDescent="0.2">
      <c r="A25">
        <f t="shared" si="2"/>
        <v>0.25</v>
      </c>
      <c r="B25">
        <f t="shared" si="3"/>
        <v>8.2000000000000003E-2</v>
      </c>
      <c r="C25">
        <f t="shared" si="4"/>
        <v>0.152</v>
      </c>
      <c r="D25">
        <f t="shared" si="5"/>
        <v>8.6999999999999993</v>
      </c>
      <c r="F25">
        <f t="shared" si="6"/>
        <v>2.0000000000000014E-2</v>
      </c>
      <c r="G25">
        <f t="shared" si="7"/>
        <v>8.3666002653407512E-3</v>
      </c>
      <c r="H25">
        <f t="shared" si="8"/>
        <v>4.4721359549995832E-3</v>
      </c>
      <c r="I25">
        <f t="shared" si="9"/>
        <v>0</v>
      </c>
    </row>
    <row r="26" spans="1:44" x14ac:dyDescent="0.2">
      <c r="A26">
        <f t="shared" si="2"/>
        <v>0.24</v>
      </c>
      <c r="B26">
        <f t="shared" si="3"/>
        <v>7.8E-2</v>
      </c>
      <c r="C26">
        <f t="shared" si="4"/>
        <v>0.154</v>
      </c>
      <c r="D26">
        <f t="shared" si="5"/>
        <v>17.060000000000002</v>
      </c>
      <c r="F26">
        <f t="shared" si="6"/>
        <v>9.999999999999995E-3</v>
      </c>
      <c r="G26">
        <f t="shared" si="7"/>
        <v>1.3038404810405298E-2</v>
      </c>
      <c r="H26">
        <f t="shared" si="8"/>
        <v>5.4772255750516656E-3</v>
      </c>
      <c r="I26">
        <f t="shared" si="9"/>
        <v>5.477225575051739E-2</v>
      </c>
    </row>
    <row r="27" spans="1:44" x14ac:dyDescent="0.2">
      <c r="A27">
        <f t="shared" si="2"/>
        <v>0.22599999999999998</v>
      </c>
      <c r="B27">
        <f t="shared" si="3"/>
        <v>8.6000000000000007E-2</v>
      </c>
      <c r="C27">
        <f t="shared" si="4"/>
        <v>0.156</v>
      </c>
      <c r="D27">
        <f t="shared" si="5"/>
        <v>33.220000000000006</v>
      </c>
      <c r="F27">
        <f t="shared" si="6"/>
        <v>8.9442719099991561E-3</v>
      </c>
      <c r="G27">
        <f t="shared" si="7"/>
        <v>1.6733200530681482E-2</v>
      </c>
      <c r="H27">
        <f t="shared" si="8"/>
        <v>5.4772255750516656E-3</v>
      </c>
      <c r="I27">
        <f t="shared" si="9"/>
        <v>4.4721359549993255E-2</v>
      </c>
    </row>
    <row r="28" spans="1:44" x14ac:dyDescent="0.2">
      <c r="A28">
        <f t="shared" si="2"/>
        <v>0.47599999999999998</v>
      </c>
      <c r="B28">
        <f t="shared" si="3"/>
        <v>0.126</v>
      </c>
      <c r="C28">
        <f t="shared" si="4"/>
        <v>0.316</v>
      </c>
      <c r="D28">
        <f t="shared" si="5"/>
        <v>60.7</v>
      </c>
      <c r="F28">
        <f t="shared" si="6"/>
        <v>4.098780306383841E-2</v>
      </c>
      <c r="G28">
        <f t="shared" si="7"/>
        <v>2.3021728866442583E-2</v>
      </c>
      <c r="H28">
        <f t="shared" si="8"/>
        <v>2.7018512172212593E-2</v>
      </c>
      <c r="I28">
        <f t="shared" si="9"/>
        <v>0.57445626465380517</v>
      </c>
    </row>
    <row r="29" spans="1:44" x14ac:dyDescent="0.2">
      <c r="A29">
        <f t="shared" si="2"/>
        <v>1.016</v>
      </c>
      <c r="B29">
        <f t="shared" si="3"/>
        <v>0.53200000000000003</v>
      </c>
      <c r="C29">
        <f t="shared" si="4"/>
        <v>0.78599999999999992</v>
      </c>
      <c r="D29">
        <f t="shared" si="5"/>
        <v>74.8</v>
      </c>
      <c r="F29">
        <f t="shared" si="6"/>
        <v>2.7018512172212617E-2</v>
      </c>
      <c r="G29">
        <f t="shared" si="7"/>
        <v>4.6043457732885346E-2</v>
      </c>
      <c r="H29">
        <f t="shared" si="8"/>
        <v>3.435112807463532E-2</v>
      </c>
      <c r="I29">
        <f t="shared" si="9"/>
        <v>1.972308292331604</v>
      </c>
    </row>
    <row r="30" spans="1:44" x14ac:dyDescent="0.2">
      <c r="A30">
        <f t="shared" si="2"/>
        <v>1.0980000000000001</v>
      </c>
      <c r="B30">
        <f t="shared" si="3"/>
        <v>0.63400000000000012</v>
      </c>
      <c r="C30">
        <f t="shared" si="4"/>
        <v>0.86599999999999999</v>
      </c>
      <c r="D30">
        <f t="shared" si="5"/>
        <v>78.539999999999992</v>
      </c>
      <c r="F30">
        <f t="shared" si="6"/>
        <v>3.7682887362833484E-2</v>
      </c>
      <c r="G30">
        <f t="shared" si="7"/>
        <v>3.2863353450309996E-2</v>
      </c>
      <c r="H30">
        <f t="shared" si="8"/>
        <v>2.8809720581775892E-2</v>
      </c>
      <c r="I30">
        <f t="shared" si="9"/>
        <v>1.1193748255164593</v>
      </c>
    </row>
    <row r="31" spans="1:44" x14ac:dyDescent="0.2">
      <c r="A31">
        <f t="shared" si="2"/>
        <v>7.3999999999999996E-2</v>
      </c>
      <c r="B31">
        <f t="shared" si="3"/>
        <v>0.01</v>
      </c>
      <c r="C31">
        <f t="shared" si="4"/>
        <v>3.2000000000000001E-2</v>
      </c>
      <c r="D31">
        <f t="shared" si="5"/>
        <v>1.1000000000000001</v>
      </c>
      <c r="F31">
        <f t="shared" si="6"/>
        <v>2.6076809620810614E-2</v>
      </c>
      <c r="G31">
        <f t="shared" si="7"/>
        <v>0</v>
      </c>
      <c r="H31">
        <f t="shared" si="8"/>
        <v>4.4721359549995798E-3</v>
      </c>
      <c r="I31">
        <f t="shared" si="9"/>
        <v>0</v>
      </c>
    </row>
    <row r="32" spans="1:44" x14ac:dyDescent="0.2">
      <c r="A32">
        <f t="shared" si="2"/>
        <v>6.2E-2</v>
      </c>
      <c r="B32">
        <f t="shared" si="3"/>
        <v>0.01</v>
      </c>
      <c r="C32">
        <f t="shared" si="4"/>
        <v>2.7999999999999997E-2</v>
      </c>
      <c r="D32">
        <f t="shared" si="5"/>
        <v>2.2000000000000002</v>
      </c>
      <c r="F32">
        <f t="shared" si="6"/>
        <v>1.9235384061671336E-2</v>
      </c>
      <c r="G32">
        <f t="shared" si="7"/>
        <v>0</v>
      </c>
      <c r="H32">
        <f t="shared" si="8"/>
        <v>4.472135954999578E-3</v>
      </c>
      <c r="I32">
        <f t="shared" si="9"/>
        <v>0</v>
      </c>
    </row>
    <row r="33" spans="1:9" x14ac:dyDescent="0.2">
      <c r="A33">
        <f t="shared" si="2"/>
        <v>6.9999999999999993E-2</v>
      </c>
      <c r="B33">
        <f t="shared" si="3"/>
        <v>1.4000000000000002E-2</v>
      </c>
      <c r="C33">
        <f t="shared" si="4"/>
        <v>0.03</v>
      </c>
      <c r="D33">
        <f t="shared" si="5"/>
        <v>4.4000000000000004</v>
      </c>
      <c r="F33">
        <f t="shared" si="6"/>
        <v>1.8708286933869743E-2</v>
      </c>
      <c r="G33">
        <f t="shared" si="7"/>
        <v>5.4772255750516587E-3</v>
      </c>
      <c r="H33">
        <f t="shared" si="8"/>
        <v>7.0710678118654849E-3</v>
      </c>
      <c r="I33">
        <f t="shared" si="9"/>
        <v>0</v>
      </c>
    </row>
    <row r="34" spans="1:9" x14ac:dyDescent="0.2">
      <c r="A34">
        <f t="shared" si="2"/>
        <v>5.800000000000001E-2</v>
      </c>
      <c r="B34">
        <f t="shared" si="3"/>
        <v>1.2E-2</v>
      </c>
      <c r="C34">
        <f t="shared" si="4"/>
        <v>2.4E-2</v>
      </c>
      <c r="D34">
        <f t="shared" si="5"/>
        <v>8.8000000000000007</v>
      </c>
      <c r="F34">
        <f>STDEV(E14,N14,W14,AF14,AO14)</f>
        <v>2.167948338867878E-2</v>
      </c>
      <c r="G34">
        <f t="shared" si="7"/>
        <v>4.4721359549995789E-3</v>
      </c>
      <c r="H34">
        <f t="shared" si="8"/>
        <v>5.4772255750516483E-3</v>
      </c>
      <c r="I34">
        <f t="shared" si="9"/>
        <v>0</v>
      </c>
    </row>
    <row r="35" spans="1:9" x14ac:dyDescent="0.2">
      <c r="A35">
        <f t="shared" si="2"/>
        <v>6.6000000000000003E-2</v>
      </c>
      <c r="B35">
        <f t="shared" si="3"/>
        <v>0.01</v>
      </c>
      <c r="C35">
        <f t="shared" si="4"/>
        <v>0.03</v>
      </c>
      <c r="D35">
        <f t="shared" si="5"/>
        <v>17.2</v>
      </c>
      <c r="F35">
        <f t="shared" ref="F35:F39" si="10">STDEV(E15,N15,W15,AF15,AO15)</f>
        <v>2.5099800796022274E-2</v>
      </c>
      <c r="G35">
        <f t="shared" ref="G35:G39" si="11">STDEV(F15,O15,X15,AG15,AP15)</f>
        <v>0</v>
      </c>
      <c r="H35">
        <f t="shared" ref="H35:H39" si="12">STDEV(G15,P15,Y15,AH15,AQ15)</f>
        <v>1.0000000000000002E-2</v>
      </c>
      <c r="I35">
        <f t="shared" ref="I35:I39" si="13">STDEV(H15,Q15,Z15,AI15,AR15)</f>
        <v>0.28284271247461928</v>
      </c>
    </row>
    <row r="36" spans="1:9" x14ac:dyDescent="0.2">
      <c r="A36">
        <f t="shared" si="2"/>
        <v>7.8000000000000014E-2</v>
      </c>
      <c r="B36">
        <f t="shared" si="3"/>
        <v>0.01</v>
      </c>
      <c r="C36">
        <f t="shared" si="4"/>
        <v>3.2000000000000001E-2</v>
      </c>
      <c r="D36">
        <f t="shared" si="5"/>
        <v>33.720000000000006</v>
      </c>
      <c r="F36">
        <f t="shared" si="10"/>
        <v>8.3666002653407512E-3</v>
      </c>
      <c r="G36">
        <f t="shared" si="11"/>
        <v>0</v>
      </c>
      <c r="H36">
        <f t="shared" si="12"/>
        <v>4.4721359549995798E-3</v>
      </c>
      <c r="I36">
        <f t="shared" si="13"/>
        <v>0.34928498393146118</v>
      </c>
    </row>
    <row r="37" spans="1:9" x14ac:dyDescent="0.2">
      <c r="A37">
        <f t="shared" si="2"/>
        <v>6.4000000000000001E-2</v>
      </c>
      <c r="B37">
        <f t="shared" si="3"/>
        <v>0.01</v>
      </c>
      <c r="C37">
        <f t="shared" si="4"/>
        <v>2.6000000000000002E-2</v>
      </c>
      <c r="D37">
        <f t="shared" si="5"/>
        <v>64.97999999999999</v>
      </c>
      <c r="F37">
        <f t="shared" si="10"/>
        <v>2.302172886644268E-2</v>
      </c>
      <c r="G37">
        <f t="shared" si="11"/>
        <v>0</v>
      </c>
      <c r="H37">
        <f t="shared" si="12"/>
        <v>8.9442719099991578E-3</v>
      </c>
      <c r="I37">
        <f t="shared" si="13"/>
        <v>1.1099549540409286</v>
      </c>
    </row>
    <row r="38" spans="1:9" x14ac:dyDescent="0.2">
      <c r="A38">
        <f t="shared" si="2"/>
        <v>0.124</v>
      </c>
      <c r="B38">
        <f t="shared" si="3"/>
        <v>1.5999999999999997E-2</v>
      </c>
      <c r="C38">
        <f t="shared" si="4"/>
        <v>4.8000000000000001E-2</v>
      </c>
      <c r="D38">
        <f t="shared" si="5"/>
        <v>119.01999999999998</v>
      </c>
      <c r="F38">
        <f t="shared" si="10"/>
        <v>3.7815340802378035E-2</v>
      </c>
      <c r="G38">
        <f t="shared" si="11"/>
        <v>5.4772255750516786E-3</v>
      </c>
      <c r="H38">
        <f t="shared" si="12"/>
        <v>8.3666002653407408E-3</v>
      </c>
      <c r="I38">
        <f t="shared" si="13"/>
        <v>3.0433534135883753</v>
      </c>
    </row>
    <row r="39" spans="1:9" x14ac:dyDescent="0.2">
      <c r="A39">
        <f>AVERAGE(E19,N19,W19,AF19,AO19)</f>
        <v>0.40599999999999997</v>
      </c>
      <c r="B39">
        <f t="shared" si="3"/>
        <v>1.7999999999999999E-2</v>
      </c>
      <c r="C39">
        <f t="shared" si="4"/>
        <v>0.21800000000000003</v>
      </c>
      <c r="D39">
        <f t="shared" si="5"/>
        <v>177.54000000000002</v>
      </c>
      <c r="F39">
        <f t="shared" si="10"/>
        <v>5.029910535983749E-2</v>
      </c>
      <c r="G39">
        <f t="shared" si="11"/>
        <v>8.3666002653407564E-3</v>
      </c>
      <c r="H39">
        <f t="shared" si="12"/>
        <v>3.271085446759206E-2</v>
      </c>
      <c r="I39">
        <f t="shared" si="13"/>
        <v>3.5521824277477658</v>
      </c>
    </row>
    <row r="42" spans="1:9" x14ac:dyDescent="0.2">
      <c r="A42" t="str">
        <f>TEXT(A22,"0.000")&amp;"@"&amp;TEXT(F22,"0.000")</f>
        <v>0.582@0.441</v>
      </c>
      <c r="B42" t="str">
        <f t="shared" ref="B42:D42" si="14">TEXT(B22,"0.000")&amp;"@"&amp;TEXT(G22,"0.000")</f>
        <v>0.094@0.015</v>
      </c>
      <c r="C42" t="str">
        <f t="shared" si="14"/>
        <v>0.246@0.055</v>
      </c>
      <c r="D42" t="str">
        <f t="shared" si="14"/>
        <v>1.100@0.000</v>
      </c>
    </row>
    <row r="43" spans="1:9" x14ac:dyDescent="0.2">
      <c r="A43" t="str">
        <f t="shared" ref="A43:A57" si="15">TEXT(A23,"0.000")&amp;"@"&amp;TEXT(F23,"0.000")</f>
        <v>0.272@0.036</v>
      </c>
      <c r="B43" t="str">
        <f t="shared" ref="B43:B58" si="16">TEXT(B23,"0.000")&amp;"@"&amp;TEXT(G23,"0.000")</f>
        <v>0.078@0.015</v>
      </c>
      <c r="C43" t="str">
        <f t="shared" ref="C43:C58" si="17">TEXT(C23,"0.000")&amp;"@"&amp;TEXT(H23,"0.000")</f>
        <v>0.172@0.015</v>
      </c>
      <c r="D43" t="str">
        <f t="shared" ref="D43:D58" si="18">TEXT(D23,"0.000")&amp;"@"&amp;TEXT(I23,"0.000")</f>
        <v>2.200@0.000</v>
      </c>
    </row>
    <row r="44" spans="1:9" x14ac:dyDescent="0.2">
      <c r="A44" t="str">
        <f t="shared" si="15"/>
        <v>0.248@0.038</v>
      </c>
      <c r="B44" t="str">
        <f t="shared" si="16"/>
        <v>0.072@0.004</v>
      </c>
      <c r="C44" t="str">
        <f t="shared" si="17"/>
        <v>0.156@0.005</v>
      </c>
      <c r="D44" t="str">
        <f t="shared" si="18"/>
        <v>4.400@0.000</v>
      </c>
    </row>
    <row r="45" spans="1:9" x14ac:dyDescent="0.2">
      <c r="A45" t="str">
        <f t="shared" si="15"/>
        <v>0.250@0.020</v>
      </c>
      <c r="B45" t="str">
        <f t="shared" si="16"/>
        <v>0.082@0.008</v>
      </c>
      <c r="C45" t="str">
        <f t="shared" si="17"/>
        <v>0.152@0.004</v>
      </c>
      <c r="D45" t="str">
        <f t="shared" si="18"/>
        <v>8.700@0.000</v>
      </c>
    </row>
    <row r="46" spans="1:9" x14ac:dyDescent="0.2">
      <c r="A46" t="str">
        <f t="shared" si="15"/>
        <v>0.240@0.010</v>
      </c>
      <c r="B46" t="str">
        <f t="shared" si="16"/>
        <v>0.078@0.013</v>
      </c>
      <c r="C46" t="str">
        <f t="shared" si="17"/>
        <v>0.154@0.005</v>
      </c>
      <c r="D46" t="str">
        <f t="shared" si="18"/>
        <v>17.060@0.055</v>
      </c>
    </row>
    <row r="47" spans="1:9" x14ac:dyDescent="0.2">
      <c r="A47" t="str">
        <f t="shared" si="15"/>
        <v>0.226@0.009</v>
      </c>
      <c r="B47" t="str">
        <f t="shared" si="16"/>
        <v>0.086@0.017</v>
      </c>
      <c r="C47" t="str">
        <f t="shared" si="17"/>
        <v>0.156@0.005</v>
      </c>
      <c r="D47" t="str">
        <f t="shared" si="18"/>
        <v>33.220@0.045</v>
      </c>
    </row>
    <row r="48" spans="1:9" x14ac:dyDescent="0.2">
      <c r="A48" t="str">
        <f t="shared" si="15"/>
        <v>0.476@0.041</v>
      </c>
      <c r="B48" t="str">
        <f t="shared" si="16"/>
        <v>0.126@0.023</v>
      </c>
      <c r="C48" t="str">
        <f t="shared" si="17"/>
        <v>0.316@0.027</v>
      </c>
      <c r="D48" t="str">
        <f t="shared" si="18"/>
        <v>60.700@0.574</v>
      </c>
    </row>
    <row r="49" spans="1:4" x14ac:dyDescent="0.2">
      <c r="A49" t="str">
        <f t="shared" si="15"/>
        <v>1.016@0.027</v>
      </c>
      <c r="B49" t="str">
        <f t="shared" si="16"/>
        <v>0.532@0.046</v>
      </c>
      <c r="C49" t="str">
        <f t="shared" si="17"/>
        <v>0.786@0.034</v>
      </c>
      <c r="D49" t="str">
        <f t="shared" si="18"/>
        <v>74.800@1.972</v>
      </c>
    </row>
    <row r="50" spans="1:4" x14ac:dyDescent="0.2">
      <c r="A50" t="str">
        <f t="shared" si="15"/>
        <v>1.098@0.038</v>
      </c>
      <c r="B50" t="str">
        <f t="shared" si="16"/>
        <v>0.634@0.033</v>
      </c>
      <c r="C50" t="str">
        <f t="shared" si="17"/>
        <v>0.866@0.029</v>
      </c>
      <c r="D50" t="str">
        <f t="shared" si="18"/>
        <v>78.540@1.119</v>
      </c>
    </row>
    <row r="51" spans="1:4" x14ac:dyDescent="0.2">
      <c r="A51" t="str">
        <f t="shared" si="15"/>
        <v>0.074@0.026</v>
      </c>
      <c r="B51" t="str">
        <f t="shared" si="16"/>
        <v>0.010@0.000</v>
      </c>
      <c r="C51" t="str">
        <f t="shared" si="17"/>
        <v>0.032@0.004</v>
      </c>
      <c r="D51" t="str">
        <f t="shared" si="18"/>
        <v>1.100@0.000</v>
      </c>
    </row>
    <row r="52" spans="1:4" x14ac:dyDescent="0.2">
      <c r="A52" t="str">
        <f t="shared" si="15"/>
        <v>0.062@0.019</v>
      </c>
      <c r="B52" t="str">
        <f t="shared" si="16"/>
        <v>0.010@0.000</v>
      </c>
      <c r="C52" t="str">
        <f t="shared" si="17"/>
        <v>0.028@0.004</v>
      </c>
      <c r="D52" t="str">
        <f t="shared" si="18"/>
        <v>2.200@0.000</v>
      </c>
    </row>
    <row r="53" spans="1:4" x14ac:dyDescent="0.2">
      <c r="A53" t="str">
        <f t="shared" si="15"/>
        <v>0.070@0.019</v>
      </c>
      <c r="B53" t="str">
        <f t="shared" si="16"/>
        <v>0.014@0.005</v>
      </c>
      <c r="C53" t="str">
        <f t="shared" si="17"/>
        <v>0.030@0.007</v>
      </c>
      <c r="D53" t="str">
        <f t="shared" si="18"/>
        <v>4.400@0.000</v>
      </c>
    </row>
    <row r="54" spans="1:4" x14ac:dyDescent="0.2">
      <c r="A54" t="str">
        <f t="shared" si="15"/>
        <v>0.058@0.022</v>
      </c>
      <c r="B54" t="str">
        <f t="shared" si="16"/>
        <v>0.012@0.004</v>
      </c>
      <c r="C54" t="str">
        <f t="shared" si="17"/>
        <v>0.024@0.005</v>
      </c>
      <c r="D54" t="str">
        <f t="shared" si="18"/>
        <v>8.800@0.000</v>
      </c>
    </row>
    <row r="55" spans="1:4" x14ac:dyDescent="0.2">
      <c r="A55" t="str">
        <f t="shared" si="15"/>
        <v>0.066@0.025</v>
      </c>
      <c r="B55" t="str">
        <f t="shared" si="16"/>
        <v>0.010@0.000</v>
      </c>
      <c r="C55" t="str">
        <f t="shared" si="17"/>
        <v>0.030@0.010</v>
      </c>
      <c r="D55" t="str">
        <f t="shared" si="18"/>
        <v>17.200@0.283</v>
      </c>
    </row>
    <row r="56" spans="1:4" x14ac:dyDescent="0.2">
      <c r="A56" t="str">
        <f t="shared" si="15"/>
        <v>0.078@0.008</v>
      </c>
      <c r="B56" t="str">
        <f t="shared" si="16"/>
        <v>0.010@0.000</v>
      </c>
      <c r="C56" t="str">
        <f t="shared" si="17"/>
        <v>0.032@0.004</v>
      </c>
      <c r="D56" t="str">
        <f t="shared" si="18"/>
        <v>33.720@0.349</v>
      </c>
    </row>
    <row r="57" spans="1:4" x14ac:dyDescent="0.2">
      <c r="A57" t="str">
        <f t="shared" si="15"/>
        <v>0.064@0.023</v>
      </c>
      <c r="B57" t="str">
        <f t="shared" si="16"/>
        <v>0.010@0.000</v>
      </c>
      <c r="C57" t="str">
        <f t="shared" si="17"/>
        <v>0.026@0.009</v>
      </c>
      <c r="D57" t="str">
        <f t="shared" si="18"/>
        <v>64.980@1.110</v>
      </c>
    </row>
    <row r="58" spans="1:4" x14ac:dyDescent="0.2">
      <c r="A58" t="str">
        <f>TEXT(A38,"0.000")&amp;"@"&amp;TEXT(F38,"0.000")</f>
        <v>0.124@0.038</v>
      </c>
      <c r="B58" t="str">
        <f t="shared" si="16"/>
        <v>0.016@0.005</v>
      </c>
      <c r="C58" t="str">
        <f t="shared" si="17"/>
        <v>0.048@0.008</v>
      </c>
      <c r="D58" t="str">
        <f t="shared" si="18"/>
        <v>119.020@3.043</v>
      </c>
    </row>
    <row r="59" spans="1:4" x14ac:dyDescent="0.2">
      <c r="A59" t="str">
        <f t="shared" ref="A59" si="19">TEXT(A39,"0.000")&amp;"@"&amp;TEXT(F39,"0.000")</f>
        <v>0.406@0.050</v>
      </c>
      <c r="B59" t="str">
        <f t="shared" ref="B59" si="20">TEXT(B39,"0.000")&amp;"@"&amp;TEXT(G39,"0.000")</f>
        <v>0.018@0.008</v>
      </c>
      <c r="C59" t="str">
        <f t="shared" ref="C59" si="21">TEXT(C39,"0.000")&amp;"@"&amp;TEXT(H39,"0.000")</f>
        <v>0.218@0.033</v>
      </c>
      <c r="D59" t="str">
        <f t="shared" ref="D59" si="22">TEXT(D39,"0.000")&amp;"@"&amp;TEXT(I39,"0.000")</f>
        <v>177.540@3.552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6CA6-E808-2A49-AA2D-BD46483D078C}">
  <dimension ref="A1:AR61"/>
  <sheetViews>
    <sheetView topLeftCell="A40" workbookViewId="0">
      <selection activeCell="A44" sqref="A44:D6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0.3</v>
      </c>
      <c r="E2" s="2">
        <v>0.83</v>
      </c>
      <c r="F2" s="2">
        <v>0.2</v>
      </c>
      <c r="G2" s="2">
        <v>0.46</v>
      </c>
      <c r="H2" s="2">
        <v>0.3</v>
      </c>
      <c r="J2" s="2" t="s">
        <v>8</v>
      </c>
      <c r="K2" s="2">
        <v>100</v>
      </c>
      <c r="L2" s="2">
        <v>0</v>
      </c>
      <c r="M2" s="2">
        <v>0.3</v>
      </c>
      <c r="N2" s="2">
        <v>0.72</v>
      </c>
      <c r="O2" s="2">
        <v>0.27</v>
      </c>
      <c r="P2" s="2">
        <v>0.47</v>
      </c>
      <c r="Q2" s="2">
        <v>0.3</v>
      </c>
      <c r="S2" s="2" t="s">
        <v>8</v>
      </c>
      <c r="T2" s="2">
        <v>100</v>
      </c>
      <c r="U2" s="2">
        <v>0</v>
      </c>
      <c r="V2" s="2">
        <v>0.3</v>
      </c>
      <c r="W2" s="2">
        <v>1.31</v>
      </c>
      <c r="X2" s="2">
        <v>0.21</v>
      </c>
      <c r="Y2" s="2">
        <v>0.63</v>
      </c>
      <c r="Z2" s="2">
        <v>0.3</v>
      </c>
      <c r="AB2" s="2" t="s">
        <v>8</v>
      </c>
      <c r="AC2" s="2">
        <v>100</v>
      </c>
      <c r="AD2" s="2">
        <v>0</v>
      </c>
      <c r="AE2" s="2">
        <v>0.3</v>
      </c>
      <c r="AF2" s="2">
        <v>0.74</v>
      </c>
      <c r="AG2" s="2">
        <v>0.1</v>
      </c>
      <c r="AH2" s="2">
        <v>0.46</v>
      </c>
      <c r="AI2" s="2">
        <v>0.3</v>
      </c>
      <c r="AK2" s="2" t="s">
        <v>8</v>
      </c>
      <c r="AL2" s="2">
        <v>100</v>
      </c>
      <c r="AM2" s="2">
        <v>0</v>
      </c>
      <c r="AN2" s="2">
        <v>0.3</v>
      </c>
      <c r="AO2" s="2">
        <v>0.72</v>
      </c>
      <c r="AP2" s="2">
        <v>0.1</v>
      </c>
      <c r="AQ2" s="2">
        <v>0.42</v>
      </c>
      <c r="AR2" s="2">
        <v>0.3</v>
      </c>
    </row>
    <row r="3" spans="1:44" x14ac:dyDescent="0.2">
      <c r="A3" s="2" t="s">
        <v>8</v>
      </c>
      <c r="B3" s="2">
        <v>100</v>
      </c>
      <c r="C3" s="2">
        <v>0</v>
      </c>
      <c r="D3" s="2">
        <v>0.6</v>
      </c>
      <c r="E3" s="2">
        <v>0.64</v>
      </c>
      <c r="F3" s="2">
        <v>0.21</v>
      </c>
      <c r="G3" s="2">
        <v>0.43</v>
      </c>
      <c r="H3" s="2">
        <v>0.6</v>
      </c>
      <c r="J3" s="2" t="s">
        <v>8</v>
      </c>
      <c r="K3" s="2">
        <v>98</v>
      </c>
      <c r="L3" s="2">
        <v>2</v>
      </c>
      <c r="M3" s="2">
        <v>0.6</v>
      </c>
      <c r="N3" s="2">
        <v>4.03</v>
      </c>
      <c r="O3" s="2">
        <v>0.27</v>
      </c>
      <c r="P3" s="2">
        <v>0.49</v>
      </c>
      <c r="Q3" s="2">
        <v>0.5</v>
      </c>
      <c r="S3" s="2" t="s">
        <v>8</v>
      </c>
      <c r="T3" s="2">
        <v>100</v>
      </c>
      <c r="U3" s="2">
        <v>0</v>
      </c>
      <c r="V3" s="2">
        <v>0.6</v>
      </c>
      <c r="W3" s="2">
        <v>4.0599999999999996</v>
      </c>
      <c r="X3" s="2">
        <v>0.24</v>
      </c>
      <c r="Y3" s="2">
        <v>0.48</v>
      </c>
      <c r="Z3" s="2">
        <v>0.6</v>
      </c>
      <c r="AB3" s="2" t="s">
        <v>8</v>
      </c>
      <c r="AC3" s="2">
        <v>99</v>
      </c>
      <c r="AD3" s="2">
        <v>1</v>
      </c>
      <c r="AE3" s="2">
        <v>0.6</v>
      </c>
      <c r="AF3" s="2">
        <v>0.6</v>
      </c>
      <c r="AG3" s="2">
        <v>0.17</v>
      </c>
      <c r="AH3" s="2">
        <v>0.41</v>
      </c>
      <c r="AI3" s="2">
        <v>0.5</v>
      </c>
      <c r="AK3" s="2" t="s">
        <v>8</v>
      </c>
      <c r="AL3" s="2">
        <v>98</v>
      </c>
      <c r="AM3" s="2">
        <v>2</v>
      </c>
      <c r="AN3" s="2">
        <v>0.6</v>
      </c>
      <c r="AO3" s="2">
        <v>0.79</v>
      </c>
      <c r="AP3" s="2">
        <v>0.18</v>
      </c>
      <c r="AQ3" s="2">
        <v>0.45</v>
      </c>
      <c r="AR3" s="2">
        <v>0.5</v>
      </c>
    </row>
    <row r="4" spans="1:44" x14ac:dyDescent="0.2">
      <c r="A4" s="2" t="s">
        <v>8</v>
      </c>
      <c r="B4" s="2">
        <v>99</v>
      </c>
      <c r="C4" s="2">
        <v>1</v>
      </c>
      <c r="D4" s="2">
        <v>1.1000000000000001</v>
      </c>
      <c r="E4" s="2">
        <v>4.01</v>
      </c>
      <c r="F4" s="2">
        <v>0.21</v>
      </c>
      <c r="G4" s="2">
        <v>0.43</v>
      </c>
      <c r="H4" s="2">
        <v>1</v>
      </c>
      <c r="J4" s="2" t="s">
        <v>8</v>
      </c>
      <c r="K4" s="2">
        <v>99</v>
      </c>
      <c r="L4" s="2">
        <v>1</v>
      </c>
      <c r="M4" s="2">
        <v>1.1000000000000001</v>
      </c>
      <c r="N4" s="2">
        <v>0.66</v>
      </c>
      <c r="O4" s="2">
        <v>0.27</v>
      </c>
      <c r="P4" s="2">
        <v>0.41</v>
      </c>
      <c r="Q4" s="2">
        <v>1</v>
      </c>
      <c r="S4" s="2" t="s">
        <v>8</v>
      </c>
      <c r="T4" s="2">
        <v>97</v>
      </c>
      <c r="U4" s="2">
        <v>3</v>
      </c>
      <c r="V4" s="2">
        <v>1.1000000000000001</v>
      </c>
      <c r="W4" s="2">
        <v>0.66</v>
      </c>
      <c r="X4" s="2">
        <v>0.23</v>
      </c>
      <c r="Y4" s="2">
        <v>0.41</v>
      </c>
      <c r="Z4" s="2">
        <v>1</v>
      </c>
      <c r="AB4" s="2" t="s">
        <v>8</v>
      </c>
      <c r="AC4" s="2">
        <v>100</v>
      </c>
      <c r="AD4" s="2">
        <v>0</v>
      </c>
      <c r="AE4" s="2">
        <v>1.1000000000000001</v>
      </c>
      <c r="AF4" s="2">
        <v>4.04</v>
      </c>
      <c r="AG4" s="2">
        <v>0.24</v>
      </c>
      <c r="AH4" s="2">
        <v>0.47</v>
      </c>
      <c r="AI4" s="2">
        <v>1.1000000000000001</v>
      </c>
      <c r="AK4" s="2" t="s">
        <v>8</v>
      </c>
      <c r="AL4" s="2">
        <v>100</v>
      </c>
      <c r="AM4" s="2">
        <v>0</v>
      </c>
      <c r="AN4" s="2">
        <v>1.1000000000000001</v>
      </c>
      <c r="AO4" s="2">
        <v>4.0199999999999996</v>
      </c>
      <c r="AP4" s="2">
        <v>0.24</v>
      </c>
      <c r="AQ4" s="2">
        <v>0.45</v>
      </c>
      <c r="AR4" s="2">
        <v>1.1000000000000001</v>
      </c>
    </row>
    <row r="5" spans="1:44" x14ac:dyDescent="0.2">
      <c r="A5" s="2" t="s">
        <v>8</v>
      </c>
      <c r="B5" s="2">
        <v>98</v>
      </c>
      <c r="C5" s="2">
        <v>2</v>
      </c>
      <c r="D5" s="2">
        <v>2.2000000000000002</v>
      </c>
      <c r="E5" s="2">
        <v>0.79</v>
      </c>
      <c r="F5" s="2">
        <v>0.26</v>
      </c>
      <c r="G5" s="2">
        <v>0.51</v>
      </c>
      <c r="H5" s="2">
        <v>1</v>
      </c>
      <c r="J5" s="2" t="s">
        <v>8</v>
      </c>
      <c r="K5" s="2">
        <v>97</v>
      </c>
      <c r="L5" s="2">
        <v>3</v>
      </c>
      <c r="M5" s="2">
        <v>2.2000000000000002</v>
      </c>
      <c r="N5" s="2">
        <v>0.56999999999999995</v>
      </c>
      <c r="O5" s="2">
        <v>0.19</v>
      </c>
      <c r="P5" s="2">
        <v>0.34</v>
      </c>
      <c r="Q5" s="2">
        <v>1</v>
      </c>
      <c r="S5" s="2" t="s">
        <v>8</v>
      </c>
      <c r="T5" s="2">
        <v>98</v>
      </c>
      <c r="U5" s="2">
        <v>2</v>
      </c>
      <c r="V5" s="2">
        <v>2.2000000000000002</v>
      </c>
      <c r="W5" s="2">
        <v>0.59</v>
      </c>
      <c r="X5" s="2">
        <v>0.26</v>
      </c>
      <c r="Y5" s="2">
        <v>0.39</v>
      </c>
      <c r="Z5" s="2">
        <v>1</v>
      </c>
      <c r="AB5" s="2" t="s">
        <v>8</v>
      </c>
      <c r="AC5" s="2">
        <v>99</v>
      </c>
      <c r="AD5" s="2">
        <v>1</v>
      </c>
      <c r="AE5" s="2">
        <v>2.2000000000000002</v>
      </c>
      <c r="AF5" s="2">
        <v>0.56999999999999995</v>
      </c>
      <c r="AG5" s="2">
        <v>0.16</v>
      </c>
      <c r="AH5" s="2">
        <v>0.36</v>
      </c>
      <c r="AI5" s="2">
        <v>1</v>
      </c>
      <c r="AK5" s="2" t="s">
        <v>8</v>
      </c>
      <c r="AL5" s="2">
        <v>98</v>
      </c>
      <c r="AM5" s="2">
        <v>2</v>
      </c>
      <c r="AN5" s="2">
        <v>2.2000000000000002</v>
      </c>
      <c r="AO5" s="2">
        <v>0.73</v>
      </c>
      <c r="AP5" s="2">
        <v>0.18</v>
      </c>
      <c r="AQ5" s="2">
        <v>0.4</v>
      </c>
      <c r="AR5" s="2">
        <v>1</v>
      </c>
    </row>
    <row r="6" spans="1:44" x14ac:dyDescent="0.2">
      <c r="A6" s="2" t="s">
        <v>8</v>
      </c>
      <c r="B6" s="2">
        <v>100</v>
      </c>
      <c r="C6" s="2">
        <v>0</v>
      </c>
      <c r="D6" s="2">
        <v>4.4000000000000004</v>
      </c>
      <c r="E6" s="2">
        <v>0.44</v>
      </c>
      <c r="F6" s="2">
        <v>0.23</v>
      </c>
      <c r="G6" s="2">
        <v>0.34</v>
      </c>
      <c r="H6" s="2">
        <v>4.4000000000000004</v>
      </c>
      <c r="J6" s="2" t="s">
        <v>8</v>
      </c>
      <c r="K6" s="2">
        <v>98</v>
      </c>
      <c r="L6" s="2">
        <v>2</v>
      </c>
      <c r="M6" s="2">
        <v>4.4000000000000004</v>
      </c>
      <c r="N6" s="2">
        <v>0.48</v>
      </c>
      <c r="O6" s="2">
        <v>0.24</v>
      </c>
      <c r="P6" s="2">
        <v>0.34</v>
      </c>
      <c r="Q6" s="2">
        <v>1</v>
      </c>
      <c r="S6" s="2" t="s">
        <v>8</v>
      </c>
      <c r="T6" s="2">
        <v>92</v>
      </c>
      <c r="U6" s="2">
        <v>8</v>
      </c>
      <c r="V6" s="2">
        <v>4.4000000000000004</v>
      </c>
      <c r="W6" s="2">
        <v>0.56000000000000005</v>
      </c>
      <c r="X6" s="2">
        <v>0.23</v>
      </c>
      <c r="Y6" s="2">
        <v>0.35</v>
      </c>
      <c r="Z6" s="2">
        <v>0.9</v>
      </c>
      <c r="AB6" s="2" t="s">
        <v>8</v>
      </c>
      <c r="AC6" s="2">
        <v>96</v>
      </c>
      <c r="AD6" s="2">
        <v>4</v>
      </c>
      <c r="AE6" s="2">
        <v>4.4000000000000004</v>
      </c>
      <c r="AF6" s="2">
        <v>0.49</v>
      </c>
      <c r="AG6" s="2">
        <v>0.24</v>
      </c>
      <c r="AH6" s="2">
        <v>0.35</v>
      </c>
      <c r="AI6" s="2">
        <v>0.9</v>
      </c>
      <c r="AK6" s="2" t="s">
        <v>8</v>
      </c>
      <c r="AL6" s="2">
        <v>96</v>
      </c>
      <c r="AM6" s="2">
        <v>4</v>
      </c>
      <c r="AN6" s="2">
        <v>4.4000000000000004</v>
      </c>
      <c r="AO6" s="2">
        <v>0.48</v>
      </c>
      <c r="AP6" s="2">
        <v>0.27</v>
      </c>
      <c r="AQ6" s="2">
        <v>0.35</v>
      </c>
      <c r="AR6" s="2">
        <v>0.9</v>
      </c>
    </row>
    <row r="7" spans="1:44" x14ac:dyDescent="0.2">
      <c r="A7" s="2" t="s">
        <v>8</v>
      </c>
      <c r="B7" s="2">
        <v>100</v>
      </c>
      <c r="C7" s="2">
        <v>0</v>
      </c>
      <c r="D7" s="2">
        <v>8.6999999999999993</v>
      </c>
      <c r="E7" s="2">
        <v>0.61</v>
      </c>
      <c r="F7" s="2">
        <v>0.28999999999999998</v>
      </c>
      <c r="G7" s="2">
        <v>0.41</v>
      </c>
      <c r="H7" s="2">
        <v>8.5</v>
      </c>
      <c r="J7" s="2" t="s">
        <v>8</v>
      </c>
      <c r="K7" s="2">
        <v>100</v>
      </c>
      <c r="L7" s="2">
        <v>0</v>
      </c>
      <c r="M7" s="2">
        <v>8.9</v>
      </c>
      <c r="N7" s="2">
        <v>0.59</v>
      </c>
      <c r="O7" s="2">
        <v>0.28999999999999998</v>
      </c>
      <c r="P7" s="2">
        <v>0.41</v>
      </c>
      <c r="Q7" s="2">
        <v>8.6</v>
      </c>
      <c r="S7" s="2" t="s">
        <v>8</v>
      </c>
      <c r="T7" s="2">
        <v>100</v>
      </c>
      <c r="U7" s="2">
        <v>0</v>
      </c>
      <c r="V7" s="2">
        <v>8.9</v>
      </c>
      <c r="W7" s="2">
        <v>0.56000000000000005</v>
      </c>
      <c r="X7" s="2">
        <v>0.09</v>
      </c>
      <c r="Y7" s="2">
        <v>0.38</v>
      </c>
      <c r="Z7" s="2">
        <v>8.6999999999999993</v>
      </c>
      <c r="AB7" s="2" t="s">
        <v>8</v>
      </c>
      <c r="AC7" s="2">
        <v>100</v>
      </c>
      <c r="AD7" s="2">
        <v>0</v>
      </c>
      <c r="AE7" s="2">
        <v>8.6999999999999993</v>
      </c>
      <c r="AF7" s="2">
        <v>0.57999999999999996</v>
      </c>
      <c r="AG7" s="2">
        <v>0.28999999999999998</v>
      </c>
      <c r="AH7" s="2">
        <v>0.42</v>
      </c>
      <c r="AI7" s="2">
        <v>8.4</v>
      </c>
      <c r="AK7" s="2" t="s">
        <v>8</v>
      </c>
      <c r="AL7" s="2">
        <v>100</v>
      </c>
      <c r="AM7" s="2">
        <v>0</v>
      </c>
      <c r="AN7" s="2">
        <v>8.8000000000000007</v>
      </c>
      <c r="AO7" s="2">
        <v>0.55000000000000004</v>
      </c>
      <c r="AP7" s="2">
        <v>0.25</v>
      </c>
      <c r="AQ7" s="2">
        <v>0.38</v>
      </c>
      <c r="AR7" s="2">
        <v>8.5</v>
      </c>
    </row>
    <row r="8" spans="1:44" x14ac:dyDescent="0.2">
      <c r="A8" s="2" t="s">
        <v>8</v>
      </c>
      <c r="B8" s="2">
        <v>100</v>
      </c>
      <c r="C8" s="2">
        <v>0</v>
      </c>
      <c r="D8" s="2">
        <v>17.3</v>
      </c>
      <c r="E8" s="2">
        <v>0.83</v>
      </c>
      <c r="F8" s="2">
        <v>0.28999999999999998</v>
      </c>
      <c r="G8" s="2">
        <v>0.54</v>
      </c>
      <c r="H8" s="2">
        <v>16.5</v>
      </c>
      <c r="J8" s="2" t="s">
        <v>8</v>
      </c>
      <c r="K8" s="2">
        <v>97</v>
      </c>
      <c r="L8" s="2">
        <v>3</v>
      </c>
      <c r="M8" s="2">
        <v>17.100000000000001</v>
      </c>
      <c r="N8" s="2">
        <v>1.97</v>
      </c>
      <c r="O8" s="2">
        <v>0.28999999999999998</v>
      </c>
      <c r="P8" s="2">
        <v>1.17</v>
      </c>
      <c r="Q8" s="2">
        <v>1</v>
      </c>
      <c r="S8" s="2" t="s">
        <v>8</v>
      </c>
      <c r="T8" s="2">
        <v>97</v>
      </c>
      <c r="U8" s="2">
        <v>3</v>
      </c>
      <c r="V8" s="2">
        <v>17</v>
      </c>
      <c r="W8" s="2">
        <v>0.85</v>
      </c>
      <c r="X8" s="2">
        <v>0.28999999999999998</v>
      </c>
      <c r="Y8" s="2">
        <v>0.59</v>
      </c>
      <c r="Z8" s="2">
        <v>1</v>
      </c>
      <c r="AB8" s="2" t="s">
        <v>8</v>
      </c>
      <c r="AC8" s="2">
        <v>100</v>
      </c>
      <c r="AD8" s="2">
        <v>0</v>
      </c>
      <c r="AE8" s="2">
        <v>16.899999999999999</v>
      </c>
      <c r="AF8" s="2">
        <v>0.97</v>
      </c>
      <c r="AG8" s="2">
        <v>0.28999999999999998</v>
      </c>
      <c r="AH8" s="2">
        <v>0.61</v>
      </c>
      <c r="AI8" s="2">
        <v>16.100000000000001</v>
      </c>
      <c r="AK8" s="2" t="s">
        <v>8</v>
      </c>
      <c r="AL8" s="2">
        <v>100</v>
      </c>
      <c r="AM8" s="2">
        <v>0</v>
      </c>
      <c r="AN8" s="2">
        <v>17.3</v>
      </c>
      <c r="AO8" s="2">
        <v>0.95</v>
      </c>
      <c r="AP8" s="2">
        <v>0.28999999999999998</v>
      </c>
      <c r="AQ8" s="2">
        <v>0.65</v>
      </c>
      <c r="AR8" s="2">
        <v>16.5</v>
      </c>
    </row>
    <row r="9" spans="1:44" x14ac:dyDescent="0.2">
      <c r="A9" s="2" t="s">
        <v>8</v>
      </c>
      <c r="B9" s="2">
        <v>94</v>
      </c>
      <c r="C9" s="2">
        <v>6</v>
      </c>
      <c r="D9" s="2">
        <v>33</v>
      </c>
      <c r="E9" s="2">
        <v>1.08</v>
      </c>
      <c r="F9" s="2">
        <v>0.06</v>
      </c>
      <c r="G9" s="2">
        <v>0.88</v>
      </c>
      <c r="H9" s="2">
        <v>0.9</v>
      </c>
      <c r="J9" s="2" t="s">
        <v>8</v>
      </c>
      <c r="K9" s="2">
        <v>100</v>
      </c>
      <c r="L9" s="2">
        <v>0</v>
      </c>
      <c r="M9" s="2">
        <v>34.6</v>
      </c>
      <c r="N9" s="2">
        <v>1.04</v>
      </c>
      <c r="O9" s="2">
        <v>0.06</v>
      </c>
      <c r="P9" s="2">
        <v>0.81</v>
      </c>
      <c r="Q9" s="2">
        <v>33.9</v>
      </c>
      <c r="S9" s="2" t="s">
        <v>8</v>
      </c>
      <c r="T9" s="2">
        <v>100</v>
      </c>
      <c r="U9" s="2">
        <v>0</v>
      </c>
      <c r="V9" s="2">
        <v>33.700000000000003</v>
      </c>
      <c r="W9" s="2">
        <v>1.17</v>
      </c>
      <c r="X9" s="2">
        <v>0.06</v>
      </c>
      <c r="Y9" s="2">
        <v>0.92</v>
      </c>
      <c r="Z9" s="2">
        <v>30.7</v>
      </c>
      <c r="AB9" s="2" t="s">
        <v>8</v>
      </c>
      <c r="AC9" s="2">
        <v>94</v>
      </c>
      <c r="AD9" s="2">
        <v>6</v>
      </c>
      <c r="AE9" s="2">
        <v>33.200000000000003</v>
      </c>
      <c r="AF9" s="2">
        <v>1.1499999999999999</v>
      </c>
      <c r="AG9" s="2">
        <v>0.06</v>
      </c>
      <c r="AH9" s="2">
        <v>0.86</v>
      </c>
      <c r="AI9" s="2">
        <v>0.9</v>
      </c>
      <c r="AK9" s="2" t="s">
        <v>8</v>
      </c>
      <c r="AL9" s="2">
        <v>97</v>
      </c>
      <c r="AM9" s="2">
        <v>3</v>
      </c>
      <c r="AN9" s="2">
        <v>34.299999999999997</v>
      </c>
      <c r="AO9" s="2">
        <v>1</v>
      </c>
      <c r="AP9" s="2">
        <v>0.06</v>
      </c>
      <c r="AQ9" s="2">
        <v>0.82</v>
      </c>
      <c r="AR9" s="2">
        <v>1</v>
      </c>
    </row>
    <row r="10" spans="1:44" x14ac:dyDescent="0.2">
      <c r="A10" s="2" t="s">
        <v>8</v>
      </c>
      <c r="B10" s="2">
        <v>91</v>
      </c>
      <c r="C10" s="2">
        <v>9</v>
      </c>
      <c r="D10" s="2">
        <v>60.5</v>
      </c>
      <c r="E10" s="2">
        <v>1.49</v>
      </c>
      <c r="F10" s="2">
        <v>0.08</v>
      </c>
      <c r="G10" s="2">
        <v>1.06</v>
      </c>
      <c r="H10" s="2">
        <v>0.9</v>
      </c>
      <c r="J10" s="2" t="s">
        <v>8</v>
      </c>
      <c r="K10" s="2">
        <v>100</v>
      </c>
      <c r="L10" s="2">
        <v>0</v>
      </c>
      <c r="M10" s="2">
        <v>64.900000000000006</v>
      </c>
      <c r="N10" s="2">
        <v>1.35</v>
      </c>
      <c r="O10" s="2">
        <v>0.22</v>
      </c>
      <c r="P10" s="2">
        <v>0.96</v>
      </c>
      <c r="Q10" s="2">
        <v>56.9</v>
      </c>
      <c r="S10" s="2" t="s">
        <v>8</v>
      </c>
      <c r="T10" s="2">
        <v>94</v>
      </c>
      <c r="U10" s="2">
        <v>6</v>
      </c>
      <c r="V10" s="2">
        <v>60.4</v>
      </c>
      <c r="W10" s="2">
        <v>2.16</v>
      </c>
      <c r="X10" s="2">
        <v>0.77</v>
      </c>
      <c r="Y10" s="2">
        <v>1.08</v>
      </c>
      <c r="Z10" s="2">
        <v>0.9</v>
      </c>
      <c r="AB10" s="2" t="s">
        <v>8</v>
      </c>
      <c r="AC10" s="2">
        <v>91</v>
      </c>
      <c r="AD10" s="2">
        <v>9</v>
      </c>
      <c r="AE10" s="2">
        <v>70.099999999999994</v>
      </c>
      <c r="AF10" s="2">
        <v>1.57</v>
      </c>
      <c r="AG10" s="2">
        <v>0.33</v>
      </c>
      <c r="AH10" s="2">
        <v>1.1100000000000001</v>
      </c>
      <c r="AI10" s="2">
        <v>0.9</v>
      </c>
      <c r="AK10" s="2" t="s">
        <v>8</v>
      </c>
      <c r="AL10" s="2">
        <v>94</v>
      </c>
      <c r="AM10" s="2">
        <v>6</v>
      </c>
      <c r="AN10" s="2">
        <v>60</v>
      </c>
      <c r="AO10" s="2">
        <v>1.45</v>
      </c>
      <c r="AP10" s="2">
        <v>0.09</v>
      </c>
      <c r="AQ10" s="2">
        <v>0.97</v>
      </c>
      <c r="AR10" s="2">
        <v>0.9</v>
      </c>
    </row>
    <row r="11" spans="1:44" x14ac:dyDescent="0.2">
      <c r="A11" s="2" t="s">
        <v>9</v>
      </c>
      <c r="B11" s="2">
        <v>100</v>
      </c>
      <c r="C11" s="2">
        <v>0</v>
      </c>
      <c r="D11" s="2">
        <v>0.3</v>
      </c>
      <c r="E11" s="2">
        <v>0.15</v>
      </c>
      <c r="F11" s="2">
        <v>0.01</v>
      </c>
      <c r="G11" s="2">
        <v>0.05</v>
      </c>
      <c r="H11" s="2">
        <v>0.3</v>
      </c>
      <c r="J11" s="2" t="s">
        <v>9</v>
      </c>
      <c r="K11" s="2">
        <v>100</v>
      </c>
      <c r="L11" s="2">
        <v>0</v>
      </c>
      <c r="M11" s="2">
        <v>0.3</v>
      </c>
      <c r="N11" s="2">
        <v>0.1</v>
      </c>
      <c r="O11" s="2">
        <v>0.01</v>
      </c>
      <c r="P11" s="2">
        <v>0.03</v>
      </c>
      <c r="Q11" s="2">
        <v>0.3</v>
      </c>
      <c r="S11" s="2" t="s">
        <v>9</v>
      </c>
      <c r="T11" s="2">
        <v>100</v>
      </c>
      <c r="U11" s="2">
        <v>0</v>
      </c>
      <c r="V11" s="2">
        <v>0.3</v>
      </c>
      <c r="W11" s="2">
        <v>0.13</v>
      </c>
      <c r="X11" s="2">
        <v>0.01</v>
      </c>
      <c r="Y11" s="2">
        <v>0.06</v>
      </c>
      <c r="Z11" s="2">
        <v>0.3</v>
      </c>
      <c r="AB11" s="2" t="s">
        <v>9</v>
      </c>
      <c r="AC11" s="2">
        <v>100</v>
      </c>
      <c r="AD11" s="2">
        <v>0</v>
      </c>
      <c r="AE11" s="2">
        <v>0.3</v>
      </c>
      <c r="AF11" s="2">
        <v>0.16</v>
      </c>
      <c r="AG11" s="2">
        <v>0.01</v>
      </c>
      <c r="AH11" s="2">
        <v>0.05</v>
      </c>
      <c r="AI11" s="2">
        <v>0.3</v>
      </c>
      <c r="AK11" s="2" t="s">
        <v>9</v>
      </c>
      <c r="AL11" s="2">
        <v>100</v>
      </c>
      <c r="AM11" s="2">
        <v>0</v>
      </c>
      <c r="AN11" s="2">
        <v>0.3</v>
      </c>
      <c r="AO11" s="2">
        <v>0.14000000000000001</v>
      </c>
      <c r="AP11" s="2">
        <v>0.01</v>
      </c>
      <c r="AQ11" s="2">
        <v>0.06</v>
      </c>
      <c r="AR11" s="2">
        <v>0.3</v>
      </c>
    </row>
    <row r="12" spans="1:44" x14ac:dyDescent="0.2">
      <c r="A12" s="2" t="s">
        <v>9</v>
      </c>
      <c r="B12" s="2">
        <v>100</v>
      </c>
      <c r="C12" s="2">
        <v>0</v>
      </c>
      <c r="D12" s="2">
        <v>0.6</v>
      </c>
      <c r="E12" s="2">
        <v>0.16</v>
      </c>
      <c r="F12" s="2">
        <v>0.01</v>
      </c>
      <c r="G12" s="2">
        <v>7.0000000000000007E-2</v>
      </c>
      <c r="H12" s="2">
        <v>0.6</v>
      </c>
      <c r="J12" s="2" t="s">
        <v>9</v>
      </c>
      <c r="K12" s="2">
        <v>100</v>
      </c>
      <c r="L12" s="2">
        <v>0</v>
      </c>
      <c r="M12" s="2">
        <v>0.6</v>
      </c>
      <c r="N12" s="2">
        <v>0.1</v>
      </c>
      <c r="O12" s="2">
        <v>0.01</v>
      </c>
      <c r="P12" s="2">
        <v>0.04</v>
      </c>
      <c r="Q12" s="2">
        <v>0.6</v>
      </c>
      <c r="S12" s="2" t="s">
        <v>9</v>
      </c>
      <c r="T12" s="2">
        <v>100</v>
      </c>
      <c r="U12" s="2">
        <v>0</v>
      </c>
      <c r="V12" s="2">
        <v>0.6</v>
      </c>
      <c r="W12" s="2">
        <v>0.16</v>
      </c>
      <c r="X12" s="2">
        <v>0.01</v>
      </c>
      <c r="Y12" s="2">
        <v>0.05</v>
      </c>
      <c r="Z12" s="2">
        <v>0.6</v>
      </c>
      <c r="AB12" s="2" t="s">
        <v>9</v>
      </c>
      <c r="AC12" s="2">
        <v>100</v>
      </c>
      <c r="AD12" s="2">
        <v>0</v>
      </c>
      <c r="AE12" s="2">
        <v>0.6</v>
      </c>
      <c r="AF12" s="2">
        <v>0.15</v>
      </c>
      <c r="AG12" s="2">
        <v>0.01</v>
      </c>
      <c r="AH12" s="2">
        <v>0.05</v>
      </c>
      <c r="AI12" s="2">
        <v>0.6</v>
      </c>
      <c r="AK12" s="2" t="s">
        <v>9</v>
      </c>
      <c r="AL12" s="2">
        <v>100</v>
      </c>
      <c r="AM12" s="2">
        <v>0</v>
      </c>
      <c r="AN12" s="2">
        <v>0.6</v>
      </c>
      <c r="AO12" s="2">
        <v>0.14000000000000001</v>
      </c>
      <c r="AP12" s="2">
        <v>0.01</v>
      </c>
      <c r="AQ12" s="2">
        <v>0.05</v>
      </c>
      <c r="AR12" s="2">
        <v>0.6</v>
      </c>
    </row>
    <row r="13" spans="1:44" x14ac:dyDescent="0.2">
      <c r="A13" s="2" t="s">
        <v>9</v>
      </c>
      <c r="B13" s="2">
        <v>100</v>
      </c>
      <c r="C13" s="2">
        <v>0</v>
      </c>
      <c r="D13" s="2">
        <v>1.1000000000000001</v>
      </c>
      <c r="E13" s="2">
        <v>0.1</v>
      </c>
      <c r="F13" s="2">
        <v>0.01</v>
      </c>
      <c r="G13" s="2">
        <v>0.03</v>
      </c>
      <c r="H13" s="2">
        <v>1.1000000000000001</v>
      </c>
      <c r="J13" s="2" t="s">
        <v>9</v>
      </c>
      <c r="K13" s="2">
        <v>100</v>
      </c>
      <c r="L13" s="2">
        <v>0</v>
      </c>
      <c r="M13" s="2">
        <v>1.1000000000000001</v>
      </c>
      <c r="N13" s="2">
        <v>0.13</v>
      </c>
      <c r="O13" s="2">
        <v>0.01</v>
      </c>
      <c r="P13" s="2">
        <v>0.04</v>
      </c>
      <c r="Q13" s="2">
        <v>1.1000000000000001</v>
      </c>
      <c r="S13" s="2" t="s">
        <v>9</v>
      </c>
      <c r="T13" s="2">
        <v>100</v>
      </c>
      <c r="U13" s="2">
        <v>0</v>
      </c>
      <c r="V13" s="2">
        <v>1.1000000000000001</v>
      </c>
      <c r="W13" s="2">
        <v>0.1</v>
      </c>
      <c r="X13" s="2">
        <v>0.01</v>
      </c>
      <c r="Y13" s="2">
        <v>0.04</v>
      </c>
      <c r="Z13" s="2">
        <v>1.1000000000000001</v>
      </c>
      <c r="AB13" s="2" t="s">
        <v>9</v>
      </c>
      <c r="AC13" s="2">
        <v>100</v>
      </c>
      <c r="AD13" s="2">
        <v>0</v>
      </c>
      <c r="AE13" s="2">
        <v>1.1000000000000001</v>
      </c>
      <c r="AF13" s="2">
        <v>0.11</v>
      </c>
      <c r="AG13" s="2">
        <v>0.01</v>
      </c>
      <c r="AH13" s="2">
        <v>0.04</v>
      </c>
      <c r="AI13" s="2">
        <v>1.1000000000000001</v>
      </c>
      <c r="AK13" s="2" t="s">
        <v>9</v>
      </c>
      <c r="AL13" s="2">
        <v>100</v>
      </c>
      <c r="AM13" s="2">
        <v>0</v>
      </c>
      <c r="AN13" s="2">
        <v>1.1000000000000001</v>
      </c>
      <c r="AO13" s="2">
        <v>0.16</v>
      </c>
      <c r="AP13" s="2">
        <v>0.01</v>
      </c>
      <c r="AQ13" s="2">
        <v>0.05</v>
      </c>
      <c r="AR13" s="2">
        <v>1.1000000000000001</v>
      </c>
    </row>
    <row r="14" spans="1:44" x14ac:dyDescent="0.2">
      <c r="A14" s="2" t="s">
        <v>9</v>
      </c>
      <c r="B14" s="2">
        <v>100</v>
      </c>
      <c r="C14" s="2">
        <v>0</v>
      </c>
      <c r="D14" s="2">
        <v>2.2000000000000002</v>
      </c>
      <c r="E14" s="2">
        <v>0.1</v>
      </c>
      <c r="F14" s="2">
        <v>0.01</v>
      </c>
      <c r="G14" s="2">
        <v>0.03</v>
      </c>
      <c r="H14" s="2">
        <v>2.2000000000000002</v>
      </c>
      <c r="J14" s="2" t="s">
        <v>9</v>
      </c>
      <c r="K14" s="2">
        <v>100</v>
      </c>
      <c r="L14" s="2">
        <v>0</v>
      </c>
      <c r="M14" s="2">
        <v>2.2000000000000002</v>
      </c>
      <c r="N14" s="2">
        <v>0.11</v>
      </c>
      <c r="O14" s="2">
        <v>0.01</v>
      </c>
      <c r="P14" s="2">
        <v>0.04</v>
      </c>
      <c r="Q14" s="2">
        <v>2.2000000000000002</v>
      </c>
      <c r="S14" s="2" t="s">
        <v>9</v>
      </c>
      <c r="T14" s="2">
        <v>100</v>
      </c>
      <c r="U14" s="2">
        <v>0</v>
      </c>
      <c r="V14" s="2">
        <v>2.2000000000000002</v>
      </c>
      <c r="W14" s="2">
        <v>0.12</v>
      </c>
      <c r="X14" s="2">
        <v>0.01</v>
      </c>
      <c r="Y14" s="2">
        <v>0.04</v>
      </c>
      <c r="Z14" s="2">
        <v>2.2000000000000002</v>
      </c>
      <c r="AB14" s="2" t="s">
        <v>9</v>
      </c>
      <c r="AC14" s="2">
        <v>100</v>
      </c>
      <c r="AD14" s="2">
        <v>0</v>
      </c>
      <c r="AE14" s="2">
        <v>2.2000000000000002</v>
      </c>
      <c r="AF14" s="2">
        <v>0.34</v>
      </c>
      <c r="AG14" s="2">
        <v>0.02</v>
      </c>
      <c r="AH14" s="2">
        <v>0.2</v>
      </c>
      <c r="AI14" s="2">
        <v>2.2000000000000002</v>
      </c>
      <c r="AK14" s="2" t="s">
        <v>9</v>
      </c>
      <c r="AL14" s="2">
        <v>100</v>
      </c>
      <c r="AM14" s="2">
        <v>0</v>
      </c>
      <c r="AN14" s="2">
        <v>2.2000000000000002</v>
      </c>
      <c r="AO14" s="2">
        <v>0.14000000000000001</v>
      </c>
      <c r="AP14" s="2">
        <v>0.01</v>
      </c>
      <c r="AQ14" s="2">
        <v>0.04</v>
      </c>
      <c r="AR14" s="2">
        <v>2.2000000000000002</v>
      </c>
    </row>
    <row r="15" spans="1:44" x14ac:dyDescent="0.2">
      <c r="A15" s="2" t="s">
        <v>9</v>
      </c>
      <c r="B15" s="2">
        <v>100</v>
      </c>
      <c r="C15" s="2">
        <v>0</v>
      </c>
      <c r="D15" s="2">
        <v>4.4000000000000004</v>
      </c>
      <c r="E15" s="2">
        <v>0.09</v>
      </c>
      <c r="F15" s="2">
        <v>0.01</v>
      </c>
      <c r="G15" s="2">
        <v>0.03</v>
      </c>
      <c r="H15" s="2">
        <v>4.4000000000000004</v>
      </c>
      <c r="J15" s="2" t="s">
        <v>9</v>
      </c>
      <c r="K15" s="2">
        <v>100</v>
      </c>
      <c r="L15" s="2">
        <v>0</v>
      </c>
      <c r="M15" s="2">
        <v>4.4000000000000004</v>
      </c>
      <c r="N15" s="2">
        <v>0.24</v>
      </c>
      <c r="O15" s="2">
        <v>0.01</v>
      </c>
      <c r="P15" s="2">
        <v>0.06</v>
      </c>
      <c r="Q15" s="2">
        <v>4.4000000000000004</v>
      </c>
      <c r="S15" s="2" t="s">
        <v>9</v>
      </c>
      <c r="T15" s="2">
        <v>100</v>
      </c>
      <c r="U15" s="2">
        <v>0</v>
      </c>
      <c r="V15" s="2">
        <v>4.4000000000000004</v>
      </c>
      <c r="W15" s="2">
        <v>0.1</v>
      </c>
      <c r="X15" s="2">
        <v>0.01</v>
      </c>
      <c r="Y15" s="2">
        <v>0.03</v>
      </c>
      <c r="Z15" s="2">
        <v>4.4000000000000004</v>
      </c>
      <c r="AB15" s="2" t="s">
        <v>9</v>
      </c>
      <c r="AC15" s="2">
        <v>100</v>
      </c>
      <c r="AD15" s="2">
        <v>0</v>
      </c>
      <c r="AE15" s="2">
        <v>4.4000000000000004</v>
      </c>
      <c r="AF15" s="2">
        <v>7.0000000000000007E-2</v>
      </c>
      <c r="AG15" s="2">
        <v>0.01</v>
      </c>
      <c r="AH15" s="2">
        <v>0.03</v>
      </c>
      <c r="AI15" s="2">
        <v>4.4000000000000004</v>
      </c>
      <c r="AK15" s="2" t="s">
        <v>9</v>
      </c>
      <c r="AL15" s="2">
        <v>100</v>
      </c>
      <c r="AM15" s="2">
        <v>0</v>
      </c>
      <c r="AN15" s="2">
        <v>4.4000000000000004</v>
      </c>
      <c r="AO15" s="2">
        <v>7.0000000000000007E-2</v>
      </c>
      <c r="AP15" s="2">
        <v>0.01</v>
      </c>
      <c r="AQ15" s="2">
        <v>0.03</v>
      </c>
      <c r="AR15" s="2">
        <v>4.4000000000000004</v>
      </c>
    </row>
    <row r="16" spans="1:44" x14ac:dyDescent="0.2">
      <c r="A16" s="2" t="s">
        <v>9</v>
      </c>
      <c r="B16" s="2">
        <v>100</v>
      </c>
      <c r="C16" s="2">
        <v>0</v>
      </c>
      <c r="D16" s="2">
        <v>8.8000000000000007</v>
      </c>
      <c r="E16" s="2">
        <v>7.0000000000000007E-2</v>
      </c>
      <c r="F16" s="2">
        <v>0.01</v>
      </c>
      <c r="G16" s="2">
        <v>0.03</v>
      </c>
      <c r="H16" s="2">
        <v>8.8000000000000007</v>
      </c>
      <c r="J16" s="2" t="s">
        <v>9</v>
      </c>
      <c r="K16" s="2">
        <v>100</v>
      </c>
      <c r="L16" s="2">
        <v>0</v>
      </c>
      <c r="M16" s="2">
        <v>8.6999999999999993</v>
      </c>
      <c r="N16" s="2">
        <v>0.13</v>
      </c>
      <c r="O16" s="2">
        <v>0.01</v>
      </c>
      <c r="P16" s="2">
        <v>0.05</v>
      </c>
      <c r="Q16" s="2">
        <v>8.6999999999999993</v>
      </c>
      <c r="S16" s="2" t="s">
        <v>9</v>
      </c>
      <c r="T16" s="2">
        <v>100</v>
      </c>
      <c r="U16" s="2">
        <v>0</v>
      </c>
      <c r="V16" s="2">
        <v>8.8000000000000007</v>
      </c>
      <c r="W16" s="2">
        <v>0.08</v>
      </c>
      <c r="X16" s="2">
        <v>0.01</v>
      </c>
      <c r="Y16" s="2">
        <v>0.03</v>
      </c>
      <c r="Z16" s="2">
        <v>8.8000000000000007</v>
      </c>
      <c r="AB16" s="2" t="s">
        <v>9</v>
      </c>
      <c r="AC16" s="2">
        <v>100</v>
      </c>
      <c r="AD16" s="2">
        <v>0</v>
      </c>
      <c r="AE16" s="2">
        <v>8.8000000000000007</v>
      </c>
      <c r="AF16" s="2">
        <v>0.18</v>
      </c>
      <c r="AG16" s="2">
        <v>0.02</v>
      </c>
      <c r="AH16" s="2">
        <v>0.06</v>
      </c>
      <c r="AI16" s="2">
        <v>8.8000000000000007</v>
      </c>
      <c r="AK16" s="2" t="s">
        <v>9</v>
      </c>
      <c r="AL16" s="2">
        <v>100</v>
      </c>
      <c r="AM16" s="2">
        <v>0</v>
      </c>
      <c r="AN16" s="2">
        <v>8.8000000000000007</v>
      </c>
      <c r="AO16" s="2">
        <v>0.09</v>
      </c>
      <c r="AP16" s="2">
        <v>0.01</v>
      </c>
      <c r="AQ16" s="2">
        <v>0.03</v>
      </c>
      <c r="AR16" s="2">
        <v>8.8000000000000007</v>
      </c>
    </row>
    <row r="17" spans="1:44" x14ac:dyDescent="0.2">
      <c r="A17" s="2" t="s">
        <v>9</v>
      </c>
      <c r="B17" s="2">
        <v>100</v>
      </c>
      <c r="C17" s="2">
        <v>0</v>
      </c>
      <c r="D17" s="2">
        <v>17.100000000000001</v>
      </c>
      <c r="E17" s="2">
        <v>0.19</v>
      </c>
      <c r="F17" s="2">
        <v>0.01</v>
      </c>
      <c r="G17" s="2">
        <v>0.08</v>
      </c>
      <c r="H17" s="2">
        <v>17.100000000000001</v>
      </c>
      <c r="J17" s="2" t="s">
        <v>9</v>
      </c>
      <c r="K17" s="2">
        <v>100</v>
      </c>
      <c r="L17" s="2">
        <v>0</v>
      </c>
      <c r="M17" s="2">
        <v>17.399999999999999</v>
      </c>
      <c r="N17" s="2">
        <v>0.1</v>
      </c>
      <c r="O17" s="2">
        <v>0.01</v>
      </c>
      <c r="P17" s="2">
        <v>0.04</v>
      </c>
      <c r="Q17" s="2">
        <v>17.3</v>
      </c>
      <c r="S17" s="2" t="s">
        <v>9</v>
      </c>
      <c r="T17" s="2">
        <v>100</v>
      </c>
      <c r="U17" s="2">
        <v>0</v>
      </c>
      <c r="V17" s="2">
        <v>16.899999999999999</v>
      </c>
      <c r="W17" s="2">
        <v>0.18</v>
      </c>
      <c r="X17" s="2">
        <v>0.01</v>
      </c>
      <c r="Y17" s="2">
        <v>0.06</v>
      </c>
      <c r="Z17" s="2">
        <v>16.899999999999999</v>
      </c>
      <c r="AB17" s="2" t="s">
        <v>9</v>
      </c>
      <c r="AC17" s="2">
        <v>100</v>
      </c>
      <c r="AD17" s="2">
        <v>0</v>
      </c>
      <c r="AE17" s="2">
        <v>17</v>
      </c>
      <c r="AF17" s="2">
        <v>0.08</v>
      </c>
      <c r="AG17" s="2">
        <v>0.01</v>
      </c>
      <c r="AH17" s="2">
        <v>0.03</v>
      </c>
      <c r="AI17" s="2">
        <v>16.899999999999999</v>
      </c>
      <c r="AK17" s="2" t="s">
        <v>9</v>
      </c>
      <c r="AL17" s="2">
        <v>100</v>
      </c>
      <c r="AM17" s="2">
        <v>0</v>
      </c>
      <c r="AN17" s="2">
        <v>17.2</v>
      </c>
      <c r="AO17" s="2">
        <v>0.06</v>
      </c>
      <c r="AP17" s="2">
        <v>0.01</v>
      </c>
      <c r="AQ17" s="2">
        <v>0.03</v>
      </c>
      <c r="AR17" s="2">
        <v>17.100000000000001</v>
      </c>
    </row>
    <row r="18" spans="1:44" x14ac:dyDescent="0.2">
      <c r="A18" s="2" t="s">
        <v>9</v>
      </c>
      <c r="B18" s="2">
        <v>100</v>
      </c>
      <c r="C18" s="2">
        <v>0</v>
      </c>
      <c r="D18" s="2">
        <v>31.8</v>
      </c>
      <c r="E18" s="2">
        <v>0.2</v>
      </c>
      <c r="F18" s="2">
        <v>0.01</v>
      </c>
      <c r="G18" s="2">
        <v>7.0000000000000007E-2</v>
      </c>
      <c r="H18" s="2">
        <v>31.7</v>
      </c>
      <c r="J18" s="2" t="s">
        <v>9</v>
      </c>
      <c r="K18" s="2">
        <v>100</v>
      </c>
      <c r="L18" s="2">
        <v>0</v>
      </c>
      <c r="M18" s="2">
        <v>33.700000000000003</v>
      </c>
      <c r="N18" s="2">
        <v>0.16</v>
      </c>
      <c r="O18" s="2">
        <v>0.01</v>
      </c>
      <c r="P18" s="2">
        <v>0.08</v>
      </c>
      <c r="Q18" s="2">
        <v>33.5</v>
      </c>
      <c r="S18" s="2" t="s">
        <v>9</v>
      </c>
      <c r="T18" s="2">
        <v>100</v>
      </c>
      <c r="U18" s="2">
        <v>0</v>
      </c>
      <c r="V18" s="2">
        <v>32.4</v>
      </c>
      <c r="W18" s="2">
        <v>0.17</v>
      </c>
      <c r="X18" s="2">
        <v>0.01</v>
      </c>
      <c r="Y18" s="2">
        <v>7.0000000000000007E-2</v>
      </c>
      <c r="Z18" s="2">
        <v>32.299999999999997</v>
      </c>
      <c r="AB18" s="2" t="s">
        <v>9</v>
      </c>
      <c r="AC18" s="2">
        <v>100</v>
      </c>
      <c r="AD18" s="2">
        <v>0</v>
      </c>
      <c r="AE18" s="2">
        <v>29.8</v>
      </c>
      <c r="AF18" s="2">
        <v>0.88</v>
      </c>
      <c r="AG18" s="2">
        <v>0.01</v>
      </c>
      <c r="AH18" s="2">
        <v>0.45</v>
      </c>
      <c r="AI18" s="2">
        <v>29.7</v>
      </c>
      <c r="AK18" s="2" t="s">
        <v>9</v>
      </c>
      <c r="AL18" s="2">
        <v>100</v>
      </c>
      <c r="AM18" s="2">
        <v>0</v>
      </c>
      <c r="AN18" s="2">
        <v>33.299999999999997</v>
      </c>
      <c r="AO18" s="2">
        <v>0.18</v>
      </c>
      <c r="AP18" s="2">
        <v>0.01</v>
      </c>
      <c r="AQ18" s="2">
        <v>7.0000000000000007E-2</v>
      </c>
      <c r="AR18" s="2">
        <v>33.1</v>
      </c>
    </row>
    <row r="19" spans="1:44" x14ac:dyDescent="0.2">
      <c r="A19" s="2" t="s">
        <v>9</v>
      </c>
      <c r="B19" s="2">
        <v>100</v>
      </c>
      <c r="C19" s="2">
        <v>0</v>
      </c>
      <c r="D19" s="2">
        <v>56.4</v>
      </c>
      <c r="E19" s="2">
        <v>0.46</v>
      </c>
      <c r="F19" s="2">
        <v>0.01</v>
      </c>
      <c r="G19" s="2">
        <v>0.25</v>
      </c>
      <c r="H19" s="2">
        <v>55.8</v>
      </c>
      <c r="J19" s="2" t="s">
        <v>9</v>
      </c>
      <c r="K19" s="2">
        <v>100</v>
      </c>
      <c r="L19" s="2">
        <v>0</v>
      </c>
      <c r="M19" s="2">
        <v>63.6</v>
      </c>
      <c r="N19" s="2">
        <v>0.48</v>
      </c>
      <c r="O19" s="2">
        <v>0.01</v>
      </c>
      <c r="P19" s="2">
        <v>0.24</v>
      </c>
      <c r="Q19" s="2">
        <v>62.9</v>
      </c>
      <c r="S19" s="2" t="s">
        <v>9</v>
      </c>
      <c r="T19" s="2">
        <v>100</v>
      </c>
      <c r="U19" s="2">
        <v>0</v>
      </c>
      <c r="V19" s="2">
        <v>67.400000000000006</v>
      </c>
      <c r="W19" s="2">
        <v>0.45</v>
      </c>
      <c r="X19" s="2">
        <v>0.01</v>
      </c>
      <c r="Y19" s="2">
        <v>0.22</v>
      </c>
      <c r="Z19" s="2">
        <v>66.7</v>
      </c>
      <c r="AB19" s="2" t="s">
        <v>9</v>
      </c>
      <c r="AC19" s="2">
        <v>100</v>
      </c>
      <c r="AD19" s="2">
        <v>0</v>
      </c>
      <c r="AE19" s="2">
        <v>61.5</v>
      </c>
      <c r="AF19" s="2">
        <v>0.5</v>
      </c>
      <c r="AG19" s="2">
        <v>0.01</v>
      </c>
      <c r="AH19" s="2">
        <v>0.25</v>
      </c>
      <c r="AI19" s="2">
        <v>60.9</v>
      </c>
      <c r="AK19" s="2" t="s">
        <v>9</v>
      </c>
      <c r="AL19" s="2">
        <v>100</v>
      </c>
      <c r="AM19" s="2">
        <v>0</v>
      </c>
      <c r="AN19" s="2">
        <v>71.099999999999994</v>
      </c>
      <c r="AO19" s="2">
        <v>0.36</v>
      </c>
      <c r="AP19" s="2">
        <v>0.01</v>
      </c>
      <c r="AQ19" s="2">
        <v>0.16</v>
      </c>
      <c r="AR19" s="2">
        <v>70.400000000000006</v>
      </c>
    </row>
    <row r="23" spans="1:44" x14ac:dyDescent="0.2">
      <c r="A23">
        <f>AVERAGE(E2,N2,W2,AF2,AO2)</f>
        <v>0.86399999999999988</v>
      </c>
      <c r="B23">
        <f t="shared" ref="B23:D23" si="0">AVERAGE(F2,O2,X2,AG2,AP2)</f>
        <v>0.17599999999999999</v>
      </c>
      <c r="C23">
        <f t="shared" si="0"/>
        <v>0.48799999999999999</v>
      </c>
      <c r="D23">
        <f t="shared" si="0"/>
        <v>0.3</v>
      </c>
      <c r="F23">
        <f>STDEV(E2,N2,W2,AF2,AO2)</f>
        <v>0.25343638254994139</v>
      </c>
      <c r="G23">
        <f t="shared" ref="G23:I23" si="1">STDEV(F2,O2,X2,AG2,AP2)</f>
        <v>7.4363969770312871E-2</v>
      </c>
      <c r="H23">
        <f t="shared" si="1"/>
        <v>8.167006795638139E-2</v>
      </c>
      <c r="I23">
        <f t="shared" si="1"/>
        <v>0</v>
      </c>
    </row>
    <row r="24" spans="1:44" x14ac:dyDescent="0.2">
      <c r="A24">
        <f t="shared" ref="A24:A34" si="2">AVERAGE(E3,N3,W3,AF3,AO3)</f>
        <v>2.024</v>
      </c>
      <c r="B24">
        <f t="shared" ref="B24:B35" si="3">AVERAGE(F3,O3,X3,AG3,AP3)</f>
        <v>0.21400000000000002</v>
      </c>
      <c r="C24">
        <f t="shared" ref="C24:C35" si="4">AVERAGE(G3,P3,Y3,AH3,AQ3)</f>
        <v>0.45199999999999996</v>
      </c>
      <c r="D24">
        <f t="shared" ref="D24:D35" si="5">AVERAGE(H3,Q3,Z3,AI3,AR3)</f>
        <v>0.54</v>
      </c>
      <c r="F24">
        <f t="shared" ref="F24:F32" si="6">STDEV(E3,N3,W3,AF3,AO3)</f>
        <v>1.8463017088222606</v>
      </c>
      <c r="G24">
        <f t="shared" ref="G24:G33" si="7">STDEV(F3,O3,X3,AG3,AP3)</f>
        <v>4.159326868617079E-2</v>
      </c>
      <c r="H24">
        <f t="shared" ref="H24:H33" si="8">STDEV(G3,P3,Y3,AH3,AQ3)</f>
        <v>3.3466401061363026E-2</v>
      </c>
      <c r="I24">
        <f t="shared" ref="I24:I33" si="9">STDEV(H3,Q3,Z3,AI3,AR3)</f>
        <v>5.4772255750516599E-2</v>
      </c>
    </row>
    <row r="25" spans="1:44" x14ac:dyDescent="0.2">
      <c r="A25">
        <f t="shared" si="2"/>
        <v>2.6779999999999999</v>
      </c>
      <c r="B25">
        <f t="shared" si="3"/>
        <v>0.23799999999999999</v>
      </c>
      <c r="C25">
        <f t="shared" si="4"/>
        <v>0.434</v>
      </c>
      <c r="D25">
        <f t="shared" si="5"/>
        <v>1.0399999999999998</v>
      </c>
      <c r="F25">
        <f t="shared" si="6"/>
        <v>1.842205200296644</v>
      </c>
      <c r="G25">
        <f t="shared" si="7"/>
        <v>2.1679483388678811E-2</v>
      </c>
      <c r="H25">
        <f t="shared" si="8"/>
        <v>2.6076809620810597E-2</v>
      </c>
      <c r="I25">
        <f t="shared" si="9"/>
        <v>5.4772255750516662E-2</v>
      </c>
    </row>
    <row r="26" spans="1:44" x14ac:dyDescent="0.2">
      <c r="A26">
        <f t="shared" si="2"/>
        <v>0.64999999999999991</v>
      </c>
      <c r="B26">
        <f t="shared" si="3"/>
        <v>0.21000000000000002</v>
      </c>
      <c r="C26">
        <f t="shared" si="4"/>
        <v>0.4</v>
      </c>
      <c r="D26">
        <f t="shared" si="5"/>
        <v>1</v>
      </c>
      <c r="F26">
        <f t="shared" si="6"/>
        <v>0.10295630140987026</v>
      </c>
      <c r="G26">
        <f t="shared" si="7"/>
        <v>4.6904157598234304E-2</v>
      </c>
      <c r="H26">
        <f t="shared" si="8"/>
        <v>6.5954529791364541E-2</v>
      </c>
      <c r="I26">
        <f t="shared" si="9"/>
        <v>0</v>
      </c>
    </row>
    <row r="27" spans="1:44" x14ac:dyDescent="0.2">
      <c r="A27">
        <f t="shared" si="2"/>
        <v>0.49000000000000005</v>
      </c>
      <c r="B27">
        <f t="shared" si="3"/>
        <v>0.24199999999999999</v>
      </c>
      <c r="C27">
        <f t="shared" si="4"/>
        <v>0.34599999999999997</v>
      </c>
      <c r="D27">
        <f t="shared" si="5"/>
        <v>1.6200000000000003</v>
      </c>
      <c r="F27">
        <f t="shared" si="6"/>
        <v>4.3588989435406761E-2</v>
      </c>
      <c r="G27">
        <f t="shared" si="7"/>
        <v>1.6431676725154987E-2</v>
      </c>
      <c r="H27">
        <f t="shared" si="8"/>
        <v>5.4772255750516361E-3</v>
      </c>
      <c r="I27">
        <f t="shared" si="9"/>
        <v>1.5546703830716009</v>
      </c>
    </row>
    <row r="28" spans="1:44" x14ac:dyDescent="0.2">
      <c r="A28">
        <f t="shared" si="2"/>
        <v>0.57799999999999996</v>
      </c>
      <c r="B28">
        <f t="shared" si="3"/>
        <v>0.24199999999999999</v>
      </c>
      <c r="C28">
        <f t="shared" si="4"/>
        <v>0.4</v>
      </c>
      <c r="D28">
        <f t="shared" si="5"/>
        <v>8.5400000000000009</v>
      </c>
      <c r="F28">
        <f t="shared" si="6"/>
        <v>2.3874672772626612E-2</v>
      </c>
      <c r="G28">
        <f t="shared" si="7"/>
        <v>8.6717933554715187E-2</v>
      </c>
      <c r="H28">
        <f t="shared" si="8"/>
        <v>1.8708286933869694E-2</v>
      </c>
      <c r="I28">
        <f t="shared" si="9"/>
        <v>0.11401754250991339</v>
      </c>
    </row>
    <row r="29" spans="1:44" x14ac:dyDescent="0.2">
      <c r="A29">
        <f t="shared" si="2"/>
        <v>1.1140000000000001</v>
      </c>
      <c r="B29">
        <f t="shared" si="3"/>
        <v>0.28999999999999998</v>
      </c>
      <c r="C29">
        <f t="shared" si="4"/>
        <v>0.71199999999999997</v>
      </c>
      <c r="D29">
        <f t="shared" si="5"/>
        <v>10.220000000000001</v>
      </c>
      <c r="F29">
        <f t="shared" si="6"/>
        <v>0.48236915324261748</v>
      </c>
      <c r="G29">
        <f t="shared" si="7"/>
        <v>0</v>
      </c>
      <c r="H29">
        <f t="shared" si="8"/>
        <v>0.25907527863538077</v>
      </c>
      <c r="I29">
        <f t="shared" si="9"/>
        <v>8.4182539757363006</v>
      </c>
    </row>
    <row r="30" spans="1:44" x14ac:dyDescent="0.2">
      <c r="A30">
        <f t="shared" si="2"/>
        <v>1.0879999999999999</v>
      </c>
      <c r="B30">
        <f t="shared" si="3"/>
        <v>0.06</v>
      </c>
      <c r="C30">
        <f t="shared" si="4"/>
        <v>0.85799999999999998</v>
      </c>
      <c r="D30">
        <f t="shared" si="5"/>
        <v>13.48</v>
      </c>
      <c r="F30">
        <f t="shared" si="6"/>
        <v>7.1902712048990153E-2</v>
      </c>
      <c r="G30">
        <f t="shared" si="7"/>
        <v>0</v>
      </c>
      <c r="H30">
        <f t="shared" si="8"/>
        <v>4.4944410108488472E-2</v>
      </c>
      <c r="I30">
        <f t="shared" si="9"/>
        <v>17.21749110643011</v>
      </c>
    </row>
    <row r="31" spans="1:44" x14ac:dyDescent="0.2">
      <c r="A31">
        <f t="shared" si="2"/>
        <v>1.6039999999999999</v>
      </c>
      <c r="B31">
        <f t="shared" si="3"/>
        <v>0.29800000000000004</v>
      </c>
      <c r="C31">
        <f t="shared" si="4"/>
        <v>1.036</v>
      </c>
      <c r="D31">
        <f t="shared" si="5"/>
        <v>12.099999999999998</v>
      </c>
      <c r="F31">
        <f t="shared" si="6"/>
        <v>0.32074912314767245</v>
      </c>
      <c r="G31">
        <f t="shared" si="7"/>
        <v>0.28314307337457495</v>
      </c>
      <c r="H31">
        <f t="shared" si="8"/>
        <v>6.7305274681855418E-2</v>
      </c>
      <c r="I31">
        <f t="shared" si="9"/>
        <v>25.043961347997644</v>
      </c>
    </row>
    <row r="32" spans="1:44" x14ac:dyDescent="0.2">
      <c r="A32">
        <f t="shared" si="2"/>
        <v>0.13600000000000001</v>
      </c>
      <c r="B32">
        <f t="shared" si="3"/>
        <v>0.01</v>
      </c>
      <c r="C32">
        <f t="shared" si="4"/>
        <v>0.05</v>
      </c>
      <c r="D32">
        <f t="shared" si="5"/>
        <v>0.3</v>
      </c>
      <c r="F32">
        <f t="shared" si="6"/>
        <v>2.3021728866442583E-2</v>
      </c>
      <c r="G32">
        <f t="shared" si="7"/>
        <v>0</v>
      </c>
      <c r="H32">
        <f t="shared" si="8"/>
        <v>1.2247448713915889E-2</v>
      </c>
      <c r="I32">
        <f t="shared" si="9"/>
        <v>0</v>
      </c>
    </row>
    <row r="33" spans="1:9" x14ac:dyDescent="0.2">
      <c r="A33">
        <f t="shared" si="2"/>
        <v>0.14200000000000002</v>
      </c>
      <c r="B33">
        <f t="shared" si="3"/>
        <v>0.01</v>
      </c>
      <c r="C33">
        <f t="shared" si="4"/>
        <v>5.2000000000000005E-2</v>
      </c>
      <c r="D33">
        <f t="shared" si="5"/>
        <v>0.6</v>
      </c>
      <c r="F33">
        <f>STDEV(E12,N12,W12,AF12,AO12)</f>
        <v>2.4899799195977377E-2</v>
      </c>
      <c r="G33">
        <f t="shared" si="7"/>
        <v>0</v>
      </c>
      <c r="H33">
        <f t="shared" si="8"/>
        <v>1.0954451150103336E-2</v>
      </c>
      <c r="I33">
        <f t="shared" si="9"/>
        <v>0</v>
      </c>
    </row>
    <row r="34" spans="1:9" x14ac:dyDescent="0.2">
      <c r="A34">
        <f t="shared" si="2"/>
        <v>0.12</v>
      </c>
      <c r="B34">
        <f t="shared" si="3"/>
        <v>0.01</v>
      </c>
      <c r="C34">
        <f t="shared" si="4"/>
        <v>0.04</v>
      </c>
      <c r="D34">
        <f t="shared" si="5"/>
        <v>1.1000000000000001</v>
      </c>
      <c r="F34">
        <f t="shared" ref="F34:F40" si="10">STDEV(E13,N13,W13,AF13,AO13)</f>
        <v>2.5495097567963948E-2</v>
      </c>
      <c r="G34">
        <f t="shared" ref="G34:G40" si="11">STDEV(F13,O13,X13,AG13,AP13)</f>
        <v>0</v>
      </c>
      <c r="H34">
        <f t="shared" ref="H34:H40" si="12">STDEV(G13,P13,Y13,AH13,AQ13)</f>
        <v>7.0710678118654537E-3</v>
      </c>
      <c r="I34">
        <f t="shared" ref="I34:I40" si="13">STDEV(H13,Q13,Z13,AI13,AR13)</f>
        <v>0</v>
      </c>
    </row>
    <row r="35" spans="1:9" x14ac:dyDescent="0.2">
      <c r="A35">
        <f>AVERAGE(E14,N14,W14,AF14,AO14)</f>
        <v>0.16200000000000001</v>
      </c>
      <c r="B35">
        <f t="shared" si="3"/>
        <v>1.2E-2</v>
      </c>
      <c r="C35">
        <f t="shared" si="4"/>
        <v>7.0000000000000007E-2</v>
      </c>
      <c r="D35">
        <f t="shared" si="5"/>
        <v>2.2000000000000002</v>
      </c>
      <c r="F35">
        <f t="shared" si="10"/>
        <v>0.10059821071967431</v>
      </c>
      <c r="G35">
        <f t="shared" si="11"/>
        <v>4.4721359549995789E-3</v>
      </c>
      <c r="H35">
        <f t="shared" si="12"/>
        <v>7.2801098892805186E-2</v>
      </c>
      <c r="I35">
        <f t="shared" si="13"/>
        <v>0</v>
      </c>
    </row>
    <row r="36" spans="1:9" x14ac:dyDescent="0.2">
      <c r="A36">
        <f t="shared" ref="A36:A38" si="14">AVERAGE(E15,N15,W15,AF15,AO15)</f>
        <v>0.11399999999999999</v>
      </c>
      <c r="B36">
        <f t="shared" ref="B36:B40" si="15">AVERAGE(F15,O15,X15,AG15,AP15)</f>
        <v>0.01</v>
      </c>
      <c r="C36">
        <f t="shared" ref="C36:C40" si="16">AVERAGE(G15,P15,Y15,AH15,AQ15)</f>
        <v>3.5999999999999997E-2</v>
      </c>
      <c r="D36">
        <f t="shared" ref="D36:D40" si="17">AVERAGE(H15,Q15,Z15,AI15,AR15)</f>
        <v>4.4000000000000004</v>
      </c>
      <c r="F36">
        <f t="shared" si="10"/>
        <v>7.1624018317879928E-2</v>
      </c>
      <c r="G36">
        <f t="shared" si="11"/>
        <v>0</v>
      </c>
      <c r="H36">
        <f t="shared" si="12"/>
        <v>1.3416407864998732E-2</v>
      </c>
      <c r="I36">
        <f t="shared" si="13"/>
        <v>0</v>
      </c>
    </row>
    <row r="37" spans="1:9" x14ac:dyDescent="0.2">
      <c r="A37">
        <f t="shared" si="14"/>
        <v>0.11000000000000001</v>
      </c>
      <c r="B37">
        <f t="shared" si="15"/>
        <v>1.2E-2</v>
      </c>
      <c r="C37">
        <f t="shared" si="16"/>
        <v>3.9999999999999994E-2</v>
      </c>
      <c r="D37">
        <f t="shared" si="17"/>
        <v>8.7800000000000011</v>
      </c>
      <c r="F37">
        <f t="shared" si="10"/>
        <v>4.5276925690687045E-2</v>
      </c>
      <c r="G37">
        <f t="shared" si="11"/>
        <v>4.4721359549995789E-3</v>
      </c>
      <c r="H37">
        <f t="shared" si="12"/>
        <v>1.414213562373097E-2</v>
      </c>
      <c r="I37">
        <f t="shared" si="13"/>
        <v>4.4721359549996433E-2</v>
      </c>
    </row>
    <row r="38" spans="1:9" x14ac:dyDescent="0.2">
      <c r="A38">
        <f t="shared" si="14"/>
        <v>0.12200000000000003</v>
      </c>
      <c r="B38">
        <f t="shared" si="15"/>
        <v>0.01</v>
      </c>
      <c r="C38">
        <f t="shared" si="16"/>
        <v>4.8000000000000001E-2</v>
      </c>
      <c r="D38">
        <f t="shared" si="17"/>
        <v>17.060000000000002</v>
      </c>
      <c r="F38">
        <f t="shared" si="10"/>
        <v>5.9329587896765297E-2</v>
      </c>
      <c r="G38">
        <f t="shared" si="11"/>
        <v>0</v>
      </c>
      <c r="H38">
        <f t="shared" si="12"/>
        <v>2.1679483388678797E-2</v>
      </c>
      <c r="I38">
        <f t="shared" si="13"/>
        <v>0.16733200530681622</v>
      </c>
    </row>
    <row r="39" spans="1:9" x14ac:dyDescent="0.2">
      <c r="A39">
        <f>AVERAGE(E18,N18,W18,AF18,AO18)</f>
        <v>0.318</v>
      </c>
      <c r="B39">
        <f t="shared" si="15"/>
        <v>0.01</v>
      </c>
      <c r="C39">
        <f t="shared" si="16"/>
        <v>0.14799999999999999</v>
      </c>
      <c r="D39">
        <f t="shared" si="17"/>
        <v>32.06</v>
      </c>
      <c r="F39">
        <f t="shared" si="10"/>
        <v>0.31451550041293669</v>
      </c>
      <c r="G39">
        <f t="shared" si="11"/>
        <v>0</v>
      </c>
      <c r="H39">
        <f t="shared" si="12"/>
        <v>0.16887865466067639</v>
      </c>
      <c r="I39">
        <f t="shared" si="13"/>
        <v>1.4926486525636238</v>
      </c>
    </row>
    <row r="40" spans="1:9" x14ac:dyDescent="0.2">
      <c r="A40">
        <f t="shared" ref="A40" si="18">AVERAGE(E19,N19,W19,AF19,AO19)</f>
        <v>0.45</v>
      </c>
      <c r="B40">
        <f t="shared" si="15"/>
        <v>0.01</v>
      </c>
      <c r="C40">
        <f t="shared" si="16"/>
        <v>0.22399999999999998</v>
      </c>
      <c r="D40">
        <f t="shared" si="17"/>
        <v>63.339999999999996</v>
      </c>
      <c r="F40">
        <f t="shared" si="10"/>
        <v>5.3851648071345168E-2</v>
      </c>
      <c r="G40">
        <f t="shared" si="11"/>
        <v>0</v>
      </c>
      <c r="H40">
        <f t="shared" si="12"/>
        <v>3.7815340802378264E-2</v>
      </c>
      <c r="I40">
        <f t="shared" si="13"/>
        <v>5.5707270620629075</v>
      </c>
    </row>
    <row r="44" spans="1:9" x14ac:dyDescent="0.2">
      <c r="A44" t="str">
        <f>TEXT(A23,"0.000")&amp;"@"&amp;TEXT(F23,"0.000")</f>
        <v>0.864@0.253</v>
      </c>
      <c r="B44" t="str">
        <f t="shared" ref="B44:D44" si="19">TEXT(B23,"0.000")&amp;"@"&amp;TEXT(G23,"0.000")</f>
        <v>0.176@0.074</v>
      </c>
      <c r="C44" t="str">
        <f t="shared" si="19"/>
        <v>0.488@0.082</v>
      </c>
      <c r="D44" t="str">
        <f t="shared" si="19"/>
        <v>0.300@0.000</v>
      </c>
    </row>
    <row r="45" spans="1:9" x14ac:dyDescent="0.2">
      <c r="A45" t="str">
        <f t="shared" ref="A45:A56" si="20">TEXT(A24,"0.000")&amp;"@"&amp;TEXT(F24,"0.000")</f>
        <v>2.024@1.846</v>
      </c>
      <c r="B45" t="str">
        <f t="shared" ref="B45:B57" si="21">TEXT(B24,"0.000")&amp;"@"&amp;TEXT(G24,"0.000")</f>
        <v>0.214@0.042</v>
      </c>
      <c r="C45" t="str">
        <f t="shared" ref="C45:C57" si="22">TEXT(C24,"0.000")&amp;"@"&amp;TEXT(H24,"0.000")</f>
        <v>0.452@0.033</v>
      </c>
      <c r="D45" t="str">
        <f t="shared" ref="D45:D57" si="23">TEXT(D24,"0.000")&amp;"@"&amp;TEXT(I24,"0.000")</f>
        <v>0.540@0.055</v>
      </c>
    </row>
    <row r="46" spans="1:9" x14ac:dyDescent="0.2">
      <c r="A46" t="str">
        <f t="shared" si="20"/>
        <v>2.678@1.842</v>
      </c>
      <c r="B46" t="str">
        <f t="shared" si="21"/>
        <v>0.238@0.022</v>
      </c>
      <c r="C46" t="str">
        <f t="shared" si="22"/>
        <v>0.434@0.026</v>
      </c>
      <c r="D46" t="str">
        <f t="shared" si="23"/>
        <v>1.040@0.055</v>
      </c>
    </row>
    <row r="47" spans="1:9" x14ac:dyDescent="0.2">
      <c r="A47" t="str">
        <f t="shared" si="20"/>
        <v>0.650@0.103</v>
      </c>
      <c r="B47" t="str">
        <f t="shared" si="21"/>
        <v>0.210@0.047</v>
      </c>
      <c r="C47" t="str">
        <f t="shared" si="22"/>
        <v>0.400@0.066</v>
      </c>
      <c r="D47" t="str">
        <f t="shared" si="23"/>
        <v>1.000@0.000</v>
      </c>
    </row>
    <row r="48" spans="1:9" x14ac:dyDescent="0.2">
      <c r="A48" t="str">
        <f t="shared" si="20"/>
        <v>0.490@0.044</v>
      </c>
      <c r="B48" t="str">
        <f t="shared" si="21"/>
        <v>0.242@0.016</v>
      </c>
      <c r="C48" t="str">
        <f t="shared" si="22"/>
        <v>0.346@0.005</v>
      </c>
      <c r="D48" t="str">
        <f t="shared" si="23"/>
        <v>1.620@1.555</v>
      </c>
    </row>
    <row r="49" spans="1:4" x14ac:dyDescent="0.2">
      <c r="A49" t="str">
        <f t="shared" si="20"/>
        <v>0.578@0.024</v>
      </c>
      <c r="B49" t="str">
        <f t="shared" si="21"/>
        <v>0.242@0.087</v>
      </c>
      <c r="C49" t="str">
        <f t="shared" si="22"/>
        <v>0.400@0.019</v>
      </c>
      <c r="D49" t="str">
        <f t="shared" si="23"/>
        <v>8.540@0.114</v>
      </c>
    </row>
    <row r="50" spans="1:4" x14ac:dyDescent="0.2">
      <c r="A50" t="str">
        <f t="shared" si="20"/>
        <v>1.114@0.482</v>
      </c>
      <c r="B50" t="str">
        <f t="shared" si="21"/>
        <v>0.290@0.000</v>
      </c>
      <c r="C50" t="str">
        <f t="shared" si="22"/>
        <v>0.712@0.259</v>
      </c>
      <c r="D50" t="str">
        <f t="shared" si="23"/>
        <v>10.220@8.418</v>
      </c>
    </row>
    <row r="51" spans="1:4" x14ac:dyDescent="0.2">
      <c r="A51" t="str">
        <f t="shared" si="20"/>
        <v>1.088@0.072</v>
      </c>
      <c r="B51" t="str">
        <f t="shared" si="21"/>
        <v>0.060@0.000</v>
      </c>
      <c r="C51" t="str">
        <f t="shared" si="22"/>
        <v>0.858@0.045</v>
      </c>
      <c r="D51" t="str">
        <f t="shared" si="23"/>
        <v>13.480@17.217</v>
      </c>
    </row>
    <row r="52" spans="1:4" x14ac:dyDescent="0.2">
      <c r="A52" t="str">
        <f t="shared" si="20"/>
        <v>1.604@0.321</v>
      </c>
      <c r="B52" t="str">
        <f t="shared" si="21"/>
        <v>0.298@0.283</v>
      </c>
      <c r="C52" t="str">
        <f t="shared" si="22"/>
        <v>1.036@0.067</v>
      </c>
      <c r="D52" t="str">
        <f t="shared" si="23"/>
        <v>12.100@25.044</v>
      </c>
    </row>
    <row r="53" spans="1:4" x14ac:dyDescent="0.2">
      <c r="A53" t="str">
        <f t="shared" si="20"/>
        <v>0.136@0.023</v>
      </c>
      <c r="B53" t="str">
        <f t="shared" si="21"/>
        <v>0.010@0.000</v>
      </c>
      <c r="C53" t="str">
        <f t="shared" si="22"/>
        <v>0.050@0.012</v>
      </c>
      <c r="D53" t="str">
        <f t="shared" si="23"/>
        <v>0.300@0.000</v>
      </c>
    </row>
    <row r="54" spans="1:4" x14ac:dyDescent="0.2">
      <c r="A54" t="str">
        <f t="shared" si="20"/>
        <v>0.142@0.025</v>
      </c>
      <c r="B54" t="str">
        <f t="shared" si="21"/>
        <v>0.010@0.000</v>
      </c>
      <c r="C54" t="str">
        <f t="shared" si="22"/>
        <v>0.052@0.011</v>
      </c>
      <c r="D54" t="str">
        <f t="shared" si="23"/>
        <v>0.600@0.000</v>
      </c>
    </row>
    <row r="55" spans="1:4" x14ac:dyDescent="0.2">
      <c r="A55" t="str">
        <f t="shared" si="20"/>
        <v>0.120@0.025</v>
      </c>
      <c r="B55" t="str">
        <f t="shared" si="21"/>
        <v>0.010@0.000</v>
      </c>
      <c r="C55" t="str">
        <f t="shared" si="22"/>
        <v>0.040@0.007</v>
      </c>
      <c r="D55" t="str">
        <f t="shared" si="23"/>
        <v>1.100@0.000</v>
      </c>
    </row>
    <row r="56" spans="1:4" x14ac:dyDescent="0.2">
      <c r="A56" t="str">
        <f t="shared" si="20"/>
        <v>0.162@0.101</v>
      </c>
      <c r="B56" t="str">
        <f t="shared" si="21"/>
        <v>0.012@0.004</v>
      </c>
      <c r="C56" t="str">
        <f t="shared" si="22"/>
        <v>0.070@0.073</v>
      </c>
      <c r="D56" t="str">
        <f t="shared" si="23"/>
        <v>2.200@0.000</v>
      </c>
    </row>
    <row r="57" spans="1:4" x14ac:dyDescent="0.2">
      <c r="A57" t="str">
        <f>TEXT(A36,"0.000")&amp;"@"&amp;TEXT(F36,"0.000")</f>
        <v>0.114@0.072</v>
      </c>
      <c r="B57" t="str">
        <f t="shared" si="21"/>
        <v>0.010@0.000</v>
      </c>
      <c r="C57" t="str">
        <f t="shared" si="22"/>
        <v>0.036@0.013</v>
      </c>
      <c r="D57" t="str">
        <f t="shared" si="23"/>
        <v>4.400@0.000</v>
      </c>
    </row>
    <row r="58" spans="1:4" x14ac:dyDescent="0.2">
      <c r="A58" t="str">
        <f t="shared" ref="A58:A60" si="24">TEXT(A37,"0.000")&amp;"@"&amp;TEXT(F37,"0.000")</f>
        <v>0.110@0.045</v>
      </c>
      <c r="B58" t="str">
        <f t="shared" ref="B58:B61" si="25">TEXT(B37,"0.000")&amp;"@"&amp;TEXT(G37,"0.000")</f>
        <v>0.012@0.004</v>
      </c>
      <c r="C58" t="str">
        <f t="shared" ref="C58:C61" si="26">TEXT(C37,"0.000")&amp;"@"&amp;TEXT(H37,"0.000")</f>
        <v>0.040@0.014</v>
      </c>
      <c r="D58" t="str">
        <f t="shared" ref="D58:D61" si="27">TEXT(D37,"0.000")&amp;"@"&amp;TEXT(I37,"0.000")</f>
        <v>8.780@0.045</v>
      </c>
    </row>
    <row r="59" spans="1:4" x14ac:dyDescent="0.2">
      <c r="A59" t="str">
        <f t="shared" si="24"/>
        <v>0.122@0.059</v>
      </c>
      <c r="B59" t="str">
        <f t="shared" si="25"/>
        <v>0.010@0.000</v>
      </c>
      <c r="C59" t="str">
        <f t="shared" si="26"/>
        <v>0.048@0.022</v>
      </c>
      <c r="D59" t="str">
        <f t="shared" si="27"/>
        <v>17.060@0.167</v>
      </c>
    </row>
    <row r="60" spans="1:4" x14ac:dyDescent="0.2">
      <c r="A60" t="str">
        <f t="shared" si="24"/>
        <v>0.318@0.315</v>
      </c>
      <c r="B60" t="str">
        <f t="shared" si="25"/>
        <v>0.010@0.000</v>
      </c>
      <c r="C60" t="str">
        <f t="shared" si="26"/>
        <v>0.148@0.169</v>
      </c>
      <c r="D60" t="str">
        <f t="shared" si="27"/>
        <v>32.060@1.493</v>
      </c>
    </row>
    <row r="61" spans="1:4" x14ac:dyDescent="0.2">
      <c r="A61" t="str">
        <f>TEXT(A40,"0.000")&amp;"@"&amp;TEXT(F40,"0.000")</f>
        <v>0.450@0.054</v>
      </c>
      <c r="B61" t="str">
        <f t="shared" si="25"/>
        <v>0.010@0.000</v>
      </c>
      <c r="C61" t="str">
        <f t="shared" si="26"/>
        <v>0.224@0.038</v>
      </c>
      <c r="D61" t="str">
        <f t="shared" si="27"/>
        <v>63.340@5.571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3BBC-CC57-1443-86EC-04C159D7B851}">
  <dimension ref="A1:AR41"/>
  <sheetViews>
    <sheetView topLeftCell="A19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</v>
      </c>
      <c r="E2" s="2">
        <v>0.41</v>
      </c>
      <c r="F2" s="2">
        <v>0.28999999999999998</v>
      </c>
      <c r="G2" s="2">
        <v>0.3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0.74</v>
      </c>
      <c r="O2" s="2">
        <v>0.28999999999999998</v>
      </c>
      <c r="P2" s="2">
        <v>0.3</v>
      </c>
      <c r="Q2" s="2">
        <v>1</v>
      </c>
      <c r="S2" s="2" t="s">
        <v>8</v>
      </c>
      <c r="T2" s="2">
        <v>100</v>
      </c>
      <c r="U2" s="2">
        <v>0</v>
      </c>
      <c r="V2" s="2">
        <v>1</v>
      </c>
      <c r="W2" s="2">
        <v>0.54</v>
      </c>
      <c r="X2" s="2">
        <v>0.28999999999999998</v>
      </c>
      <c r="Y2" s="2">
        <v>0.3</v>
      </c>
      <c r="Z2" s="2">
        <v>1</v>
      </c>
      <c r="AB2" s="2" t="s">
        <v>8</v>
      </c>
      <c r="AC2" s="2">
        <v>100</v>
      </c>
      <c r="AD2" s="2">
        <v>0</v>
      </c>
      <c r="AE2" s="2">
        <v>1</v>
      </c>
      <c r="AF2" s="2">
        <v>0.74</v>
      </c>
      <c r="AG2" s="2">
        <v>0.28999999999999998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1.22</v>
      </c>
      <c r="AP2" s="2">
        <v>0.28999999999999998</v>
      </c>
      <c r="AQ2" s="2">
        <v>0.32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</v>
      </c>
      <c r="E3" s="2">
        <v>0.36</v>
      </c>
      <c r="F3" s="2">
        <v>0.28999999999999998</v>
      </c>
      <c r="G3" s="2">
        <v>0.3</v>
      </c>
      <c r="H3" s="2">
        <v>2</v>
      </c>
      <c r="J3" s="2" t="s">
        <v>8</v>
      </c>
      <c r="K3" s="2">
        <v>100</v>
      </c>
      <c r="L3" s="2">
        <v>0</v>
      </c>
      <c r="M3" s="2">
        <v>2</v>
      </c>
      <c r="N3" s="2">
        <v>0.34</v>
      </c>
      <c r="O3" s="2">
        <v>0.28999999999999998</v>
      </c>
      <c r="P3" s="2">
        <v>0.3</v>
      </c>
      <c r="Q3" s="2">
        <v>2</v>
      </c>
      <c r="S3" s="2" t="s">
        <v>8</v>
      </c>
      <c r="T3" s="2">
        <v>100</v>
      </c>
      <c r="U3" s="2">
        <v>0</v>
      </c>
      <c r="V3" s="2">
        <v>2</v>
      </c>
      <c r="W3" s="2">
        <v>0.33</v>
      </c>
      <c r="X3" s="2">
        <v>0.28999999999999998</v>
      </c>
      <c r="Y3" s="2">
        <v>0.3</v>
      </c>
      <c r="Z3" s="2">
        <v>2</v>
      </c>
      <c r="AB3" s="2" t="s">
        <v>8</v>
      </c>
      <c r="AC3" s="2">
        <v>100</v>
      </c>
      <c r="AD3" s="2">
        <v>0</v>
      </c>
      <c r="AE3" s="2">
        <v>2</v>
      </c>
      <c r="AF3" s="2">
        <v>0.63</v>
      </c>
      <c r="AG3" s="2">
        <v>0.28999999999999998</v>
      </c>
      <c r="AH3" s="2">
        <v>0.3</v>
      </c>
      <c r="AI3" s="2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0.76</v>
      </c>
      <c r="AP3" s="2">
        <v>0.28999999999999998</v>
      </c>
      <c r="AQ3" s="2">
        <v>0.33</v>
      </c>
      <c r="AR3" s="2">
        <v>2</v>
      </c>
    </row>
    <row r="4" spans="1:44" x14ac:dyDescent="0.2">
      <c r="A4" s="2" t="s">
        <v>8</v>
      </c>
      <c r="B4" s="2">
        <v>100</v>
      </c>
      <c r="C4" s="2">
        <v>0</v>
      </c>
      <c r="D4" s="2">
        <v>4</v>
      </c>
      <c r="E4" s="2">
        <v>0.31</v>
      </c>
      <c r="F4" s="2">
        <v>0.04</v>
      </c>
      <c r="G4" s="2">
        <v>0.21</v>
      </c>
      <c r="H4" s="2">
        <v>4</v>
      </c>
      <c r="J4" s="2" t="s">
        <v>8</v>
      </c>
      <c r="K4" s="2">
        <v>100</v>
      </c>
      <c r="L4" s="2">
        <v>0</v>
      </c>
      <c r="M4" s="2">
        <v>4</v>
      </c>
      <c r="N4" s="2">
        <v>0.3</v>
      </c>
      <c r="O4" s="2">
        <v>0.04</v>
      </c>
      <c r="P4" s="2">
        <v>0.2</v>
      </c>
      <c r="Q4" s="2">
        <v>4</v>
      </c>
      <c r="S4" s="2" t="s">
        <v>8</v>
      </c>
      <c r="T4" s="2">
        <v>100</v>
      </c>
      <c r="U4" s="2">
        <v>0</v>
      </c>
      <c r="V4" s="2">
        <v>4</v>
      </c>
      <c r="W4" s="2">
        <v>0.39</v>
      </c>
      <c r="X4" s="2">
        <v>0.04</v>
      </c>
      <c r="Y4" s="2">
        <v>0.21</v>
      </c>
      <c r="Z4" s="2">
        <v>4</v>
      </c>
      <c r="AB4" s="2" t="s">
        <v>8</v>
      </c>
      <c r="AC4" s="2">
        <v>100</v>
      </c>
      <c r="AD4" s="2">
        <v>0</v>
      </c>
      <c r="AE4" s="2">
        <v>4</v>
      </c>
      <c r="AF4" s="2">
        <v>0.31</v>
      </c>
      <c r="AG4" s="2">
        <v>0.04</v>
      </c>
      <c r="AH4" s="2">
        <v>0.2</v>
      </c>
      <c r="AI4" s="2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1.03</v>
      </c>
      <c r="AP4" s="2">
        <v>0.04</v>
      </c>
      <c r="AQ4" s="2">
        <v>0.24</v>
      </c>
      <c r="AR4" s="2">
        <v>4</v>
      </c>
    </row>
    <row r="5" spans="1:44" x14ac:dyDescent="0.2">
      <c r="A5" s="2" t="s">
        <v>8</v>
      </c>
      <c r="B5" s="2">
        <v>100</v>
      </c>
      <c r="C5" s="2">
        <v>0</v>
      </c>
      <c r="D5" s="2">
        <v>8.1</v>
      </c>
      <c r="E5" s="2">
        <v>0.34</v>
      </c>
      <c r="F5" s="2">
        <v>0.04</v>
      </c>
      <c r="G5" s="2">
        <v>0.2</v>
      </c>
      <c r="H5" s="2">
        <v>8</v>
      </c>
      <c r="J5" s="2" t="s">
        <v>8</v>
      </c>
      <c r="K5" s="2">
        <v>100</v>
      </c>
      <c r="L5" s="2">
        <v>0</v>
      </c>
      <c r="M5" s="2">
        <v>8.1</v>
      </c>
      <c r="N5" s="2">
        <v>0.35</v>
      </c>
      <c r="O5" s="2">
        <v>0.04</v>
      </c>
      <c r="P5" s="2">
        <v>0.2</v>
      </c>
      <c r="Q5" s="2">
        <v>7.9</v>
      </c>
      <c r="S5" s="2" t="s">
        <v>8</v>
      </c>
      <c r="T5" s="2">
        <v>100</v>
      </c>
      <c r="U5" s="2">
        <v>0</v>
      </c>
      <c r="V5" s="2">
        <v>8.1</v>
      </c>
      <c r="W5" s="2">
        <v>0.35</v>
      </c>
      <c r="X5" s="2">
        <v>0.05</v>
      </c>
      <c r="Y5" s="2">
        <v>0.2</v>
      </c>
      <c r="Z5" s="2">
        <v>7.9</v>
      </c>
      <c r="AB5" s="2" t="s">
        <v>8</v>
      </c>
      <c r="AC5" s="2">
        <v>100</v>
      </c>
      <c r="AD5" s="2">
        <v>0</v>
      </c>
      <c r="AE5" s="2">
        <v>8.1</v>
      </c>
      <c r="AF5" s="2">
        <v>0.32</v>
      </c>
      <c r="AG5" s="2">
        <v>0.04</v>
      </c>
      <c r="AH5" s="2">
        <v>0.19</v>
      </c>
      <c r="AI5" s="2">
        <v>8</v>
      </c>
      <c r="AK5" s="2" t="s">
        <v>8</v>
      </c>
      <c r="AL5" s="2">
        <v>100</v>
      </c>
      <c r="AM5" s="2">
        <v>0</v>
      </c>
      <c r="AN5" s="2">
        <v>8.1</v>
      </c>
      <c r="AO5" s="2">
        <v>0.33</v>
      </c>
      <c r="AP5" s="2">
        <v>0.05</v>
      </c>
      <c r="AQ5" s="2">
        <v>0.19</v>
      </c>
      <c r="AR5" s="2">
        <v>8</v>
      </c>
    </row>
    <row r="6" spans="1:44" x14ac:dyDescent="0.2">
      <c r="A6" s="2" t="s">
        <v>8</v>
      </c>
      <c r="B6" s="2">
        <v>100</v>
      </c>
      <c r="C6" s="2">
        <v>0</v>
      </c>
      <c r="D6" s="2">
        <v>16.100000000000001</v>
      </c>
      <c r="E6" s="2">
        <v>0.34</v>
      </c>
      <c r="F6" s="2">
        <v>0.05</v>
      </c>
      <c r="G6" s="2">
        <v>0.19</v>
      </c>
      <c r="H6" s="2">
        <v>16</v>
      </c>
      <c r="J6" s="2" t="s">
        <v>8</v>
      </c>
      <c r="K6" s="2">
        <v>100</v>
      </c>
      <c r="L6" s="2">
        <v>0</v>
      </c>
      <c r="M6" s="2">
        <v>16.2</v>
      </c>
      <c r="N6" s="2">
        <v>0.35</v>
      </c>
      <c r="O6" s="2">
        <v>0.05</v>
      </c>
      <c r="P6" s="2">
        <v>0.2</v>
      </c>
      <c r="Q6" s="2">
        <v>15.7</v>
      </c>
      <c r="S6" s="2" t="s">
        <v>8</v>
      </c>
      <c r="T6" s="2">
        <v>100</v>
      </c>
      <c r="U6" s="2">
        <v>0</v>
      </c>
      <c r="V6" s="2">
        <v>16.2</v>
      </c>
      <c r="W6" s="2">
        <v>0.34</v>
      </c>
      <c r="X6" s="2">
        <v>0.05</v>
      </c>
      <c r="Y6" s="2">
        <v>0.21</v>
      </c>
      <c r="Z6" s="2">
        <v>15.6</v>
      </c>
      <c r="AB6" s="2" t="s">
        <v>8</v>
      </c>
      <c r="AC6" s="2">
        <v>100</v>
      </c>
      <c r="AD6" s="2">
        <v>0</v>
      </c>
      <c r="AE6" s="2">
        <v>16.2</v>
      </c>
      <c r="AF6" s="2">
        <v>0.34</v>
      </c>
      <c r="AG6" s="2">
        <v>0.05</v>
      </c>
      <c r="AH6" s="2">
        <v>0.19</v>
      </c>
      <c r="AI6" s="2">
        <v>15.9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0.37</v>
      </c>
      <c r="F7" s="2">
        <v>0.09</v>
      </c>
      <c r="G7" s="2">
        <v>0.22</v>
      </c>
      <c r="H7" s="2">
        <v>29.6</v>
      </c>
      <c r="J7" s="2" t="s">
        <v>8</v>
      </c>
      <c r="K7" s="2">
        <v>100</v>
      </c>
      <c r="L7" s="2">
        <v>0</v>
      </c>
      <c r="M7" s="2">
        <v>32.299999999999997</v>
      </c>
      <c r="N7" s="2">
        <v>0.38</v>
      </c>
      <c r="O7" s="2">
        <v>7.0000000000000007E-2</v>
      </c>
      <c r="P7" s="2">
        <v>0.22</v>
      </c>
      <c r="Q7" s="2">
        <v>31.5</v>
      </c>
      <c r="S7" s="2" t="s">
        <v>8</v>
      </c>
      <c r="T7" s="2">
        <v>100</v>
      </c>
      <c r="U7" s="2">
        <v>0</v>
      </c>
      <c r="V7" s="2">
        <v>32.299999999999997</v>
      </c>
      <c r="W7" s="2">
        <v>1.31</v>
      </c>
      <c r="X7" s="2">
        <v>0.08</v>
      </c>
      <c r="Y7" s="2">
        <v>0.38</v>
      </c>
      <c r="Z7" s="2">
        <v>25.2</v>
      </c>
      <c r="AB7" s="2" t="s">
        <v>8</v>
      </c>
      <c r="AC7" s="2">
        <v>100</v>
      </c>
      <c r="AD7" s="2">
        <v>0</v>
      </c>
      <c r="AE7" s="2">
        <v>32.299999999999997</v>
      </c>
      <c r="AF7" s="2">
        <v>0.38</v>
      </c>
      <c r="AG7" s="2">
        <v>0.08</v>
      </c>
      <c r="AH7" s="2">
        <v>0.22</v>
      </c>
      <c r="AI7" s="2">
        <v>29.5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0.35</v>
      </c>
      <c r="AP7" s="2">
        <v>7.0000000000000007E-2</v>
      </c>
      <c r="AQ7" s="2">
        <v>0.22</v>
      </c>
      <c r="AR7" s="2">
        <v>29.7</v>
      </c>
    </row>
    <row r="8" spans="1:44" x14ac:dyDescent="0.2">
      <c r="A8" s="2" t="s">
        <v>8</v>
      </c>
      <c r="B8" s="2">
        <v>100</v>
      </c>
      <c r="C8" s="2">
        <v>0</v>
      </c>
      <c r="D8" s="2">
        <v>64.8</v>
      </c>
      <c r="E8" s="2">
        <v>0.4</v>
      </c>
      <c r="F8" s="2">
        <v>0.1</v>
      </c>
      <c r="G8" s="2">
        <v>0.25</v>
      </c>
      <c r="H8" s="2">
        <v>53.8</v>
      </c>
      <c r="J8" s="2" t="s">
        <v>8</v>
      </c>
      <c r="K8" s="2">
        <v>100</v>
      </c>
      <c r="L8" s="2">
        <v>0</v>
      </c>
      <c r="M8" s="2">
        <v>64.2</v>
      </c>
      <c r="N8" s="2">
        <v>0.43</v>
      </c>
      <c r="O8" s="2">
        <v>0.08</v>
      </c>
      <c r="P8" s="2">
        <v>0.27</v>
      </c>
      <c r="Q8" s="2">
        <v>61.1</v>
      </c>
      <c r="S8" s="2" t="s">
        <v>8</v>
      </c>
      <c r="T8" s="2">
        <v>100</v>
      </c>
      <c r="U8" s="2">
        <v>0</v>
      </c>
      <c r="V8" s="2">
        <v>64</v>
      </c>
      <c r="W8" s="2">
        <v>0.33</v>
      </c>
      <c r="X8" s="2">
        <v>7.0000000000000007E-2</v>
      </c>
      <c r="Y8" s="2">
        <v>0.22</v>
      </c>
      <c r="Z8" s="2">
        <v>61.3</v>
      </c>
      <c r="AB8" s="2" t="s">
        <v>8</v>
      </c>
      <c r="AC8" s="2">
        <v>100</v>
      </c>
      <c r="AD8" s="2">
        <v>0</v>
      </c>
      <c r="AE8" s="2">
        <v>64.8</v>
      </c>
      <c r="AF8" s="2">
        <v>0.41</v>
      </c>
      <c r="AG8" s="2">
        <v>0.11</v>
      </c>
      <c r="AH8" s="2">
        <v>0.25</v>
      </c>
      <c r="AI8" s="2">
        <v>60.4</v>
      </c>
      <c r="AK8" s="2" t="s">
        <v>8</v>
      </c>
      <c r="AL8" s="2">
        <v>100</v>
      </c>
      <c r="AM8" s="2">
        <v>0</v>
      </c>
      <c r="AN8" s="2">
        <v>64.7</v>
      </c>
      <c r="AO8" s="2">
        <v>0.31</v>
      </c>
      <c r="AP8" s="2">
        <v>7.0000000000000007E-2</v>
      </c>
      <c r="AQ8" s="2">
        <v>0.21</v>
      </c>
      <c r="AR8" s="2">
        <v>61.8</v>
      </c>
    </row>
    <row r="9" spans="1:44" x14ac:dyDescent="0.2">
      <c r="A9" s="2" t="s">
        <v>8</v>
      </c>
      <c r="B9" s="2">
        <v>100</v>
      </c>
      <c r="C9" s="2">
        <v>0</v>
      </c>
      <c r="D9" s="2">
        <v>92.2</v>
      </c>
      <c r="E9" s="2">
        <v>0.79</v>
      </c>
      <c r="F9" s="2">
        <v>0.3</v>
      </c>
      <c r="G9" s="2">
        <v>0.52</v>
      </c>
      <c r="H9" s="2">
        <v>63</v>
      </c>
      <c r="J9" s="2" t="s">
        <v>8</v>
      </c>
      <c r="K9" s="2">
        <v>100</v>
      </c>
      <c r="L9" s="2">
        <v>0</v>
      </c>
      <c r="M9" s="2">
        <v>127.9</v>
      </c>
      <c r="N9" s="2">
        <v>1.1499999999999999</v>
      </c>
      <c r="O9" s="2">
        <v>0.42</v>
      </c>
      <c r="P9" s="2">
        <v>0.85</v>
      </c>
      <c r="Q9" s="2">
        <v>67</v>
      </c>
      <c r="S9" s="2" t="s">
        <v>8</v>
      </c>
      <c r="T9" s="2">
        <v>100</v>
      </c>
      <c r="U9" s="2">
        <v>0</v>
      </c>
      <c r="V9" s="2">
        <v>118.5</v>
      </c>
      <c r="W9" s="2">
        <v>1.04</v>
      </c>
      <c r="X9" s="2">
        <v>0.13</v>
      </c>
      <c r="Y9" s="2">
        <v>0.72</v>
      </c>
      <c r="Z9" s="2">
        <v>63.6</v>
      </c>
      <c r="AB9" s="2" t="s">
        <v>8</v>
      </c>
      <c r="AC9" s="2">
        <v>100</v>
      </c>
      <c r="AD9" s="2">
        <v>0</v>
      </c>
      <c r="AE9" s="2">
        <v>122.2</v>
      </c>
      <c r="AF9" s="2">
        <v>1.4</v>
      </c>
      <c r="AG9" s="2">
        <v>0.45</v>
      </c>
      <c r="AH9" s="2">
        <v>0.92</v>
      </c>
      <c r="AI9" s="2">
        <v>63.7</v>
      </c>
      <c r="AK9" s="2" t="s">
        <v>8</v>
      </c>
      <c r="AL9" s="2">
        <v>100</v>
      </c>
      <c r="AM9" s="2">
        <v>0</v>
      </c>
      <c r="AN9" s="2">
        <v>114.2</v>
      </c>
      <c r="AO9" s="2">
        <v>1.1100000000000001</v>
      </c>
      <c r="AP9" s="2">
        <v>0.11</v>
      </c>
      <c r="AQ9" s="2">
        <v>0.73</v>
      </c>
      <c r="AR9" s="2">
        <v>63.9</v>
      </c>
    </row>
    <row r="10" spans="1:44" x14ac:dyDescent="0.2">
      <c r="A10" s="2" t="s">
        <v>8</v>
      </c>
      <c r="B10" s="2">
        <v>100</v>
      </c>
      <c r="C10" s="2">
        <v>0</v>
      </c>
      <c r="D10" s="2">
        <v>125.5</v>
      </c>
      <c r="E10" s="2">
        <v>1.1599999999999999</v>
      </c>
      <c r="F10" s="2">
        <v>0.48</v>
      </c>
      <c r="G10" s="2">
        <v>0.88</v>
      </c>
      <c r="H10" s="2">
        <v>72.3</v>
      </c>
      <c r="J10" s="2" t="s">
        <v>8</v>
      </c>
      <c r="K10" s="2">
        <v>100</v>
      </c>
      <c r="L10" s="2">
        <v>0</v>
      </c>
      <c r="M10" s="2">
        <v>122.7</v>
      </c>
      <c r="N10" s="2">
        <v>1.18</v>
      </c>
      <c r="O10" s="2">
        <v>0.5</v>
      </c>
      <c r="P10" s="2">
        <v>0.89</v>
      </c>
      <c r="Q10" s="2">
        <v>71.5</v>
      </c>
      <c r="S10" s="2" t="s">
        <v>8</v>
      </c>
      <c r="T10" s="2">
        <v>100</v>
      </c>
      <c r="U10" s="2">
        <v>0</v>
      </c>
      <c r="V10" s="2">
        <v>125.2</v>
      </c>
      <c r="W10" s="2">
        <v>1.17</v>
      </c>
      <c r="X10" s="2">
        <v>0.55000000000000004</v>
      </c>
      <c r="Y10" s="2">
        <v>0.9</v>
      </c>
      <c r="Z10" s="2">
        <v>71.400000000000006</v>
      </c>
      <c r="AB10" s="2" t="s">
        <v>8</v>
      </c>
      <c r="AC10" s="2">
        <v>100</v>
      </c>
      <c r="AD10" s="2">
        <v>0</v>
      </c>
      <c r="AE10" s="2">
        <v>117.9</v>
      </c>
      <c r="AF10" s="2">
        <v>1.3</v>
      </c>
      <c r="AG10" s="2">
        <v>0.52</v>
      </c>
      <c r="AH10" s="2">
        <v>0.92</v>
      </c>
      <c r="AI10" s="2">
        <v>68.400000000000006</v>
      </c>
      <c r="AK10" s="2" t="s">
        <v>8</v>
      </c>
      <c r="AL10" s="2">
        <v>100</v>
      </c>
      <c r="AM10" s="2">
        <v>0</v>
      </c>
      <c r="AN10" s="2">
        <v>126.4</v>
      </c>
      <c r="AO10" s="2">
        <v>1.27</v>
      </c>
      <c r="AP10" s="2">
        <v>0.44</v>
      </c>
      <c r="AQ10" s="2">
        <v>0.89</v>
      </c>
      <c r="AR10" s="2">
        <v>71.599999999999994</v>
      </c>
    </row>
    <row r="11" spans="1:44" x14ac:dyDescent="0.2">
      <c r="A11" s="2" t="s">
        <v>9</v>
      </c>
      <c r="B11" s="2">
        <v>100</v>
      </c>
      <c r="C11" s="2">
        <v>0</v>
      </c>
      <c r="D11" s="2">
        <v>1</v>
      </c>
      <c r="E11" s="2">
        <v>0.02</v>
      </c>
      <c r="F11" s="2">
        <v>0.01</v>
      </c>
      <c r="G11" s="2">
        <v>0.01</v>
      </c>
      <c r="H11" s="2">
        <v>1</v>
      </c>
      <c r="J11" s="2" t="s">
        <v>9</v>
      </c>
      <c r="K11" s="2">
        <v>100</v>
      </c>
      <c r="L11" s="2">
        <v>0</v>
      </c>
      <c r="M11" s="2">
        <v>1</v>
      </c>
      <c r="N11" s="2">
        <v>0.02</v>
      </c>
      <c r="O11" s="2">
        <v>0.01</v>
      </c>
      <c r="P11" s="2">
        <v>0.02</v>
      </c>
      <c r="Q11" s="2">
        <v>1</v>
      </c>
      <c r="S11" s="2" t="s">
        <v>9</v>
      </c>
      <c r="T11" s="2">
        <v>100</v>
      </c>
      <c r="U11" s="2">
        <v>0</v>
      </c>
      <c r="V11" s="2">
        <v>1</v>
      </c>
      <c r="W11" s="2">
        <v>0.02</v>
      </c>
      <c r="X11" s="2">
        <v>0.01</v>
      </c>
      <c r="Y11" s="2">
        <v>0.01</v>
      </c>
      <c r="Z11" s="2">
        <v>1</v>
      </c>
      <c r="AB11" s="2" t="s">
        <v>9</v>
      </c>
      <c r="AC11" s="2">
        <v>100</v>
      </c>
      <c r="AD11" s="2">
        <v>0</v>
      </c>
      <c r="AE11" s="2">
        <v>1</v>
      </c>
      <c r="AF11" s="2">
        <v>0.15</v>
      </c>
      <c r="AG11" s="2">
        <v>0.01</v>
      </c>
      <c r="AH11" s="2">
        <v>0.02</v>
      </c>
      <c r="AI11" s="2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7.0000000000000007E-2</v>
      </c>
      <c r="AP11" s="2">
        <v>0.01</v>
      </c>
      <c r="AQ11" s="2">
        <v>0.02</v>
      </c>
      <c r="AR11" s="2">
        <v>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</v>
      </c>
      <c r="E12" s="2">
        <v>0.02</v>
      </c>
      <c r="F12" s="2">
        <v>0.01</v>
      </c>
      <c r="G12" s="2">
        <v>0.01</v>
      </c>
      <c r="H12" s="2">
        <v>2</v>
      </c>
      <c r="J12" s="2" t="s">
        <v>9</v>
      </c>
      <c r="K12" s="2">
        <v>100</v>
      </c>
      <c r="L12" s="2">
        <v>0</v>
      </c>
      <c r="M12" s="2">
        <v>2</v>
      </c>
      <c r="N12" s="2">
        <v>0.02</v>
      </c>
      <c r="O12" s="2">
        <v>0.01</v>
      </c>
      <c r="P12" s="2">
        <v>0.02</v>
      </c>
      <c r="Q12" s="2">
        <v>2</v>
      </c>
      <c r="S12" s="2" t="s">
        <v>9</v>
      </c>
      <c r="T12" s="2">
        <v>100</v>
      </c>
      <c r="U12" s="2">
        <v>0</v>
      </c>
      <c r="V12" s="2">
        <v>2</v>
      </c>
      <c r="W12" s="2">
        <v>0.02</v>
      </c>
      <c r="X12" s="2">
        <v>0.01</v>
      </c>
      <c r="Y12" s="2">
        <v>0.01</v>
      </c>
      <c r="Z12" s="2">
        <v>2</v>
      </c>
      <c r="AB12" s="2" t="s">
        <v>9</v>
      </c>
      <c r="AC12" s="2">
        <v>100</v>
      </c>
      <c r="AD12" s="2">
        <v>0</v>
      </c>
      <c r="AE12" s="2">
        <v>2</v>
      </c>
      <c r="AF12" s="2">
        <v>0.09</v>
      </c>
      <c r="AG12" s="2">
        <v>0.01</v>
      </c>
      <c r="AH12" s="2">
        <v>0.02</v>
      </c>
      <c r="AI12" s="2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0.14000000000000001</v>
      </c>
      <c r="AP12" s="2">
        <v>0.01</v>
      </c>
      <c r="AQ12" s="2">
        <v>0.02</v>
      </c>
      <c r="AR12" s="2">
        <v>2</v>
      </c>
    </row>
    <row r="13" spans="1:44" x14ac:dyDescent="0.2">
      <c r="A13" s="2" t="s">
        <v>9</v>
      </c>
      <c r="B13" s="2">
        <v>100</v>
      </c>
      <c r="C13" s="2">
        <v>0</v>
      </c>
      <c r="D13" s="2">
        <v>4</v>
      </c>
      <c r="E13" s="2">
        <v>0.02</v>
      </c>
      <c r="F13" s="2">
        <v>0.01</v>
      </c>
      <c r="G13" s="2">
        <v>0.01</v>
      </c>
      <c r="H13" s="2">
        <v>4</v>
      </c>
      <c r="J13" s="2" t="s">
        <v>9</v>
      </c>
      <c r="K13" s="2">
        <v>100</v>
      </c>
      <c r="L13" s="2">
        <v>0</v>
      </c>
      <c r="M13" s="2">
        <v>4</v>
      </c>
      <c r="N13" s="2">
        <v>0.02</v>
      </c>
      <c r="O13" s="2">
        <v>0.01</v>
      </c>
      <c r="P13" s="2">
        <v>0.02</v>
      </c>
      <c r="Q13" s="2">
        <v>4</v>
      </c>
      <c r="S13" s="2" t="s">
        <v>9</v>
      </c>
      <c r="T13" s="2">
        <v>100</v>
      </c>
      <c r="U13" s="2">
        <v>0</v>
      </c>
      <c r="V13" s="2">
        <v>4</v>
      </c>
      <c r="W13" s="2">
        <v>0.02</v>
      </c>
      <c r="X13" s="2">
        <v>0.01</v>
      </c>
      <c r="Y13" s="2">
        <v>0.02</v>
      </c>
      <c r="Z13" s="2">
        <v>4</v>
      </c>
      <c r="AB13" s="2" t="s">
        <v>9</v>
      </c>
      <c r="AC13" s="2">
        <v>100</v>
      </c>
      <c r="AD13" s="2">
        <v>0</v>
      </c>
      <c r="AE13" s="2">
        <v>4</v>
      </c>
      <c r="AF13" s="2">
        <v>0.14000000000000001</v>
      </c>
      <c r="AG13" s="2">
        <v>0.01</v>
      </c>
      <c r="AH13" s="2">
        <v>0.03</v>
      </c>
      <c r="AI13" s="2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0.18</v>
      </c>
      <c r="AP13" s="2">
        <v>0.01</v>
      </c>
      <c r="AQ13" s="2">
        <v>0.02</v>
      </c>
      <c r="AR13" s="2">
        <v>4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8.1</v>
      </c>
      <c r="E14" s="2">
        <v>0.02</v>
      </c>
      <c r="F14" s="2">
        <v>0.01</v>
      </c>
      <c r="G14" s="2">
        <v>0.01</v>
      </c>
      <c r="H14" s="2">
        <v>8.1</v>
      </c>
      <c r="J14" s="2" t="s">
        <v>9</v>
      </c>
      <c r="K14" s="2">
        <v>100</v>
      </c>
      <c r="L14" s="2">
        <v>0</v>
      </c>
      <c r="M14" s="2">
        <v>8.1</v>
      </c>
      <c r="N14" s="2">
        <v>0.14000000000000001</v>
      </c>
      <c r="O14" s="2">
        <v>0.01</v>
      </c>
      <c r="P14" s="2">
        <v>0.02</v>
      </c>
      <c r="Q14" s="2">
        <v>8.1</v>
      </c>
      <c r="S14" s="2" t="s">
        <v>9</v>
      </c>
      <c r="T14" s="2">
        <v>100</v>
      </c>
      <c r="U14" s="2">
        <v>0</v>
      </c>
      <c r="V14" s="2">
        <v>8.1</v>
      </c>
      <c r="W14" s="2">
        <v>0.02</v>
      </c>
      <c r="X14" s="2">
        <v>0.01</v>
      </c>
      <c r="Y14" s="2">
        <v>0.02</v>
      </c>
      <c r="Z14" s="2">
        <v>8.1</v>
      </c>
      <c r="AB14" s="2" t="s">
        <v>9</v>
      </c>
      <c r="AC14" s="2">
        <v>100</v>
      </c>
      <c r="AD14" s="2">
        <v>0</v>
      </c>
      <c r="AE14" s="2">
        <v>8.1</v>
      </c>
      <c r="AF14" s="2">
        <v>0.03</v>
      </c>
      <c r="AG14" s="2">
        <v>0.01</v>
      </c>
      <c r="AH14" s="2">
        <v>0.02</v>
      </c>
      <c r="AI14" s="2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0.91</v>
      </c>
      <c r="AP14" s="2">
        <v>0.01</v>
      </c>
      <c r="AQ14" s="2">
        <v>0.05</v>
      </c>
      <c r="AR14" s="2">
        <v>8.1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16.2</v>
      </c>
      <c r="E15" s="2">
        <v>0.02</v>
      </c>
      <c r="F15" s="2">
        <v>0.01</v>
      </c>
      <c r="G15" s="2">
        <v>0.01</v>
      </c>
      <c r="H15" s="2">
        <v>16.100000000000001</v>
      </c>
      <c r="J15" s="2" t="s">
        <v>9</v>
      </c>
      <c r="K15" s="2">
        <v>100</v>
      </c>
      <c r="L15" s="2">
        <v>0</v>
      </c>
      <c r="M15" s="2">
        <v>16.100000000000001</v>
      </c>
      <c r="N15" s="2">
        <v>0.02</v>
      </c>
      <c r="O15" s="2">
        <v>0.01</v>
      </c>
      <c r="P15" s="2">
        <v>0.02</v>
      </c>
      <c r="Q15" s="2">
        <v>16.100000000000001</v>
      </c>
      <c r="S15" s="2" t="s">
        <v>9</v>
      </c>
      <c r="T15" s="2">
        <v>100</v>
      </c>
      <c r="U15" s="2">
        <v>0</v>
      </c>
      <c r="V15" s="2">
        <v>16.2</v>
      </c>
      <c r="W15" s="2">
        <v>0.02</v>
      </c>
      <c r="X15" s="2">
        <v>0.01</v>
      </c>
      <c r="Y15" s="2">
        <v>0.01</v>
      </c>
      <c r="Z15" s="2">
        <v>16.100000000000001</v>
      </c>
      <c r="AB15" s="2" t="s">
        <v>9</v>
      </c>
      <c r="AC15" s="2">
        <v>100</v>
      </c>
      <c r="AD15" s="2">
        <v>0</v>
      </c>
      <c r="AE15" s="2">
        <v>16.2</v>
      </c>
      <c r="AF15" s="2">
        <v>0.03</v>
      </c>
      <c r="AG15" s="2">
        <v>0.01</v>
      </c>
      <c r="AH15" s="2">
        <v>0.02</v>
      </c>
      <c r="AI15" s="2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0.03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32.299999999999997</v>
      </c>
      <c r="E16" s="2">
        <v>0.02</v>
      </c>
      <c r="F16" s="2">
        <v>0.01</v>
      </c>
      <c r="G16" s="2">
        <v>0.01</v>
      </c>
      <c r="H16" s="2">
        <v>32.1</v>
      </c>
      <c r="J16" s="2" t="s">
        <v>9</v>
      </c>
      <c r="K16" s="2">
        <v>100</v>
      </c>
      <c r="L16" s="2">
        <v>0</v>
      </c>
      <c r="M16" s="2">
        <v>32.299999999999997</v>
      </c>
      <c r="N16" s="2">
        <v>0.03</v>
      </c>
      <c r="O16" s="2">
        <v>0.01</v>
      </c>
      <c r="P16" s="2">
        <v>0.02</v>
      </c>
      <c r="Q16" s="2">
        <v>32.1</v>
      </c>
      <c r="S16" s="2" t="s">
        <v>9</v>
      </c>
      <c r="T16" s="2">
        <v>100</v>
      </c>
      <c r="U16" s="2">
        <v>0</v>
      </c>
      <c r="V16" s="2">
        <v>32.299999999999997</v>
      </c>
      <c r="W16" s="2">
        <v>0.03</v>
      </c>
      <c r="X16" s="2">
        <v>0.01</v>
      </c>
      <c r="Y16" s="2">
        <v>0.02</v>
      </c>
      <c r="Z16" s="2">
        <v>32.1</v>
      </c>
      <c r="AB16" s="2" t="s">
        <v>9</v>
      </c>
      <c r="AC16" s="2">
        <v>100</v>
      </c>
      <c r="AD16" s="2">
        <v>0</v>
      </c>
      <c r="AE16" s="2">
        <v>32.299999999999997</v>
      </c>
      <c r="AF16" s="2">
        <v>0.02</v>
      </c>
      <c r="AG16" s="2">
        <v>0.01</v>
      </c>
      <c r="AH16" s="2">
        <v>0.02</v>
      </c>
      <c r="AI16" s="2">
        <v>32.1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0.05</v>
      </c>
      <c r="AP16" s="2">
        <v>0.01</v>
      </c>
      <c r="AQ16" s="2">
        <v>0.02</v>
      </c>
      <c r="AR16" s="2">
        <v>32.1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64.7</v>
      </c>
      <c r="E17" s="2">
        <v>0.02</v>
      </c>
      <c r="F17" s="2">
        <v>0.01</v>
      </c>
      <c r="G17" s="2">
        <v>0.02</v>
      </c>
      <c r="H17" s="2">
        <v>64.099999999999994</v>
      </c>
      <c r="J17" s="2" t="s">
        <v>9</v>
      </c>
      <c r="K17" s="2">
        <v>100</v>
      </c>
      <c r="L17" s="2">
        <v>0</v>
      </c>
      <c r="M17" s="2">
        <v>64.599999999999994</v>
      </c>
      <c r="N17" s="2">
        <v>0.04</v>
      </c>
      <c r="O17" s="2">
        <v>0.01</v>
      </c>
      <c r="P17" s="2">
        <v>0.02</v>
      </c>
      <c r="Q17" s="2">
        <v>64</v>
      </c>
      <c r="S17" s="2" t="s">
        <v>9</v>
      </c>
      <c r="T17" s="2">
        <v>100</v>
      </c>
      <c r="U17" s="2">
        <v>0</v>
      </c>
      <c r="V17" s="2">
        <v>64.7</v>
      </c>
      <c r="W17" s="2">
        <v>0.04</v>
      </c>
      <c r="X17" s="2">
        <v>0.01</v>
      </c>
      <c r="Y17" s="2">
        <v>0.02</v>
      </c>
      <c r="Z17" s="2">
        <v>63.8</v>
      </c>
      <c r="AB17" s="2" t="s">
        <v>9</v>
      </c>
      <c r="AC17" s="2">
        <v>100</v>
      </c>
      <c r="AD17" s="2">
        <v>0</v>
      </c>
      <c r="AE17" s="2">
        <v>64.7</v>
      </c>
      <c r="AF17" s="2">
        <v>0.05</v>
      </c>
      <c r="AG17" s="2">
        <v>0.01</v>
      </c>
      <c r="AH17" s="2">
        <v>0.02</v>
      </c>
      <c r="AI17" s="2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0.1</v>
      </c>
      <c r="AP17" s="2">
        <v>0.01</v>
      </c>
      <c r="AQ17" s="2">
        <v>0.02</v>
      </c>
      <c r="AR17" s="2">
        <v>64.099999999999994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123.3</v>
      </c>
      <c r="E18" s="2">
        <v>0.73</v>
      </c>
      <c r="F18" s="2">
        <v>0.04</v>
      </c>
      <c r="G18" s="2">
        <v>0.32</v>
      </c>
      <c r="H18" s="2">
        <v>118.1</v>
      </c>
      <c r="J18" s="2" t="s">
        <v>9</v>
      </c>
      <c r="K18" s="2">
        <v>100</v>
      </c>
      <c r="L18" s="2">
        <v>0</v>
      </c>
      <c r="M18" s="2">
        <v>118.9</v>
      </c>
      <c r="N18" s="2">
        <v>0.85</v>
      </c>
      <c r="O18" s="2">
        <v>0.03</v>
      </c>
      <c r="P18" s="2">
        <v>0.43</v>
      </c>
      <c r="Q18" s="2">
        <v>114.3</v>
      </c>
      <c r="S18" s="2" t="s">
        <v>9</v>
      </c>
      <c r="T18" s="2">
        <v>100</v>
      </c>
      <c r="U18" s="2">
        <v>0</v>
      </c>
      <c r="V18" s="2">
        <v>119</v>
      </c>
      <c r="W18" s="2">
        <v>0.79</v>
      </c>
      <c r="X18" s="2">
        <v>0.03</v>
      </c>
      <c r="Y18" s="2">
        <v>0.37</v>
      </c>
      <c r="Z18" s="2">
        <v>114.4</v>
      </c>
      <c r="AB18" s="2" t="s">
        <v>9</v>
      </c>
      <c r="AC18" s="2">
        <v>100</v>
      </c>
      <c r="AD18" s="2">
        <v>0</v>
      </c>
      <c r="AE18" s="2">
        <v>112.7</v>
      </c>
      <c r="AF18" s="2">
        <v>0.83</v>
      </c>
      <c r="AG18" s="2">
        <v>0.02</v>
      </c>
      <c r="AH18" s="2">
        <v>0.4</v>
      </c>
      <c r="AI18" s="2">
        <v>108.1</v>
      </c>
      <c r="AK18" s="2" t="s">
        <v>9</v>
      </c>
      <c r="AL18" s="2">
        <v>100</v>
      </c>
      <c r="AM18" s="2">
        <v>0</v>
      </c>
      <c r="AN18" s="2">
        <v>122.4</v>
      </c>
      <c r="AO18" s="2">
        <v>0.73</v>
      </c>
      <c r="AP18" s="2">
        <v>0.02</v>
      </c>
      <c r="AQ18" s="2">
        <v>0.33</v>
      </c>
      <c r="AR18" s="2">
        <v>117.2</v>
      </c>
    </row>
    <row r="19" spans="1:44" x14ac:dyDescent="0.2">
      <c r="A19" s="2" t="s">
        <v>9</v>
      </c>
      <c r="B19" s="2">
        <v>100</v>
      </c>
      <c r="C19" s="2">
        <v>0</v>
      </c>
      <c r="D19" s="2">
        <v>133.30000000000001</v>
      </c>
      <c r="E19" s="2">
        <v>0.79</v>
      </c>
      <c r="F19" s="2">
        <v>0.05</v>
      </c>
      <c r="G19" s="2">
        <v>0.4</v>
      </c>
      <c r="H19" s="2">
        <v>125.6</v>
      </c>
      <c r="J19" s="2" t="s">
        <v>9</v>
      </c>
      <c r="K19" s="2">
        <v>100</v>
      </c>
      <c r="L19" s="2">
        <v>0</v>
      </c>
      <c r="M19" s="2">
        <v>138.9</v>
      </c>
      <c r="N19" s="2">
        <v>0.77</v>
      </c>
      <c r="O19" s="2">
        <v>0.06</v>
      </c>
      <c r="P19" s="2">
        <v>0.41</v>
      </c>
      <c r="Q19" s="2">
        <v>128.69999999999999</v>
      </c>
      <c r="S19" s="2" t="s">
        <v>9</v>
      </c>
      <c r="T19" s="2">
        <v>100</v>
      </c>
      <c r="U19" s="2">
        <v>0</v>
      </c>
      <c r="V19" s="2">
        <v>130.4</v>
      </c>
      <c r="W19" s="2">
        <v>0.8</v>
      </c>
      <c r="X19" s="2">
        <v>0.04</v>
      </c>
      <c r="Y19" s="2">
        <v>0.42</v>
      </c>
      <c r="Z19" s="2">
        <v>124.1</v>
      </c>
      <c r="AB19" s="2" t="s">
        <v>9</v>
      </c>
      <c r="AC19" s="2">
        <v>100</v>
      </c>
      <c r="AD19" s="2">
        <v>0</v>
      </c>
      <c r="AE19" s="2">
        <v>130.19999999999999</v>
      </c>
      <c r="AF19" s="2">
        <v>0.8</v>
      </c>
      <c r="AG19" s="2">
        <v>0.04</v>
      </c>
      <c r="AH19" s="2">
        <v>0.41</v>
      </c>
      <c r="AI19" s="2">
        <v>124.1</v>
      </c>
      <c r="AK19" s="2" t="s">
        <v>9</v>
      </c>
      <c r="AL19" s="2">
        <v>100</v>
      </c>
      <c r="AM19" s="2">
        <v>0</v>
      </c>
      <c r="AN19" s="2">
        <v>129.19999999999999</v>
      </c>
      <c r="AO19" s="2">
        <v>0.81</v>
      </c>
      <c r="AP19" s="2">
        <v>0.04</v>
      </c>
      <c r="AQ19" s="2">
        <v>0.44</v>
      </c>
      <c r="AR19" s="2">
        <v>122.5</v>
      </c>
    </row>
    <row r="24" spans="1:44" x14ac:dyDescent="0.2">
      <c r="A24">
        <f>AVERAGE(E2,N2,W2,AF2,AO2)</f>
        <v>0.72999999999999987</v>
      </c>
      <c r="B24">
        <f t="shared" ref="B24:D24" si="0">AVERAGE(F2,O2,X2,AG2,AP2)</f>
        <v>0.28999999999999998</v>
      </c>
      <c r="C24">
        <f t="shared" si="0"/>
        <v>0.308</v>
      </c>
      <c r="D24">
        <f t="shared" si="0"/>
        <v>1</v>
      </c>
    </row>
    <row r="25" spans="1:44" x14ac:dyDescent="0.2">
      <c r="A25">
        <f t="shared" ref="A25:A41" si="1">AVERAGE(E3,N3,W3,AF3,AO3)</f>
        <v>0.48399999999999999</v>
      </c>
      <c r="B25">
        <f t="shared" ref="B25:B42" si="2">AVERAGE(F3,O3,X3,AG3,AP3)</f>
        <v>0.28999999999999998</v>
      </c>
      <c r="C25">
        <f t="shared" ref="C25:C42" si="3">AVERAGE(G3,P3,Y3,AH3,AQ3)</f>
        <v>0.30599999999999999</v>
      </c>
      <c r="D25">
        <f t="shared" ref="D25:D42" si="4">AVERAGE(H3,Q3,Z3,AI3,AR3)</f>
        <v>2</v>
      </c>
    </row>
    <row r="26" spans="1:44" x14ac:dyDescent="0.2">
      <c r="A26">
        <f t="shared" si="1"/>
        <v>0.46799999999999997</v>
      </c>
      <c r="B26">
        <f t="shared" si="2"/>
        <v>0.04</v>
      </c>
      <c r="C26">
        <f t="shared" si="3"/>
        <v>0.21200000000000002</v>
      </c>
      <c r="D26">
        <f t="shared" si="4"/>
        <v>4</v>
      </c>
    </row>
    <row r="27" spans="1:44" x14ac:dyDescent="0.2">
      <c r="A27">
        <f t="shared" si="1"/>
        <v>0.33800000000000002</v>
      </c>
      <c r="B27">
        <f t="shared" si="2"/>
        <v>4.4000000000000004E-2</v>
      </c>
      <c r="C27">
        <f t="shared" si="3"/>
        <v>0.19600000000000001</v>
      </c>
      <c r="D27">
        <f t="shared" si="4"/>
        <v>7.9599999999999991</v>
      </c>
    </row>
    <row r="28" spans="1:44" x14ac:dyDescent="0.2">
      <c r="A28">
        <f t="shared" si="1"/>
        <v>0.34200000000000003</v>
      </c>
      <c r="B28">
        <f t="shared" si="2"/>
        <v>5.2000000000000005E-2</v>
      </c>
      <c r="C28">
        <f t="shared" si="3"/>
        <v>0.19800000000000001</v>
      </c>
      <c r="D28">
        <f t="shared" si="4"/>
        <v>15.839999999999998</v>
      </c>
    </row>
    <row r="29" spans="1:44" x14ac:dyDescent="0.2">
      <c r="A29">
        <f t="shared" si="1"/>
        <v>0.55800000000000005</v>
      </c>
      <c r="B29">
        <f t="shared" si="2"/>
        <v>7.8E-2</v>
      </c>
      <c r="C29">
        <f t="shared" si="3"/>
        <v>0.252</v>
      </c>
      <c r="D29">
        <f t="shared" si="4"/>
        <v>29.1</v>
      </c>
    </row>
    <row r="30" spans="1:44" x14ac:dyDescent="0.2">
      <c r="A30">
        <f t="shared" si="1"/>
        <v>0.376</v>
      </c>
      <c r="B30">
        <f t="shared" si="2"/>
        <v>8.5999999999999993E-2</v>
      </c>
      <c r="C30">
        <f t="shared" si="3"/>
        <v>0.24</v>
      </c>
      <c r="D30">
        <f t="shared" si="4"/>
        <v>59.679999999999993</v>
      </c>
    </row>
    <row r="31" spans="1:44" x14ac:dyDescent="0.2">
      <c r="A31">
        <f t="shared" si="1"/>
        <v>1.0980000000000001</v>
      </c>
      <c r="B31">
        <f t="shared" si="2"/>
        <v>0.28200000000000003</v>
      </c>
      <c r="C31">
        <f t="shared" si="3"/>
        <v>0.748</v>
      </c>
      <c r="D31">
        <f t="shared" si="4"/>
        <v>64.239999999999995</v>
      </c>
    </row>
    <row r="32" spans="1:44" x14ac:dyDescent="0.2">
      <c r="A32">
        <f t="shared" si="1"/>
        <v>1.216</v>
      </c>
      <c r="B32">
        <f t="shared" si="2"/>
        <v>0.49799999999999994</v>
      </c>
      <c r="C32">
        <f t="shared" si="3"/>
        <v>0.89599999999999991</v>
      </c>
      <c r="D32">
        <f t="shared" si="4"/>
        <v>71.040000000000006</v>
      </c>
    </row>
    <row r="33" spans="1:4" x14ac:dyDescent="0.2">
      <c r="A33">
        <f t="shared" si="1"/>
        <v>5.6000000000000008E-2</v>
      </c>
      <c r="B33">
        <f t="shared" si="2"/>
        <v>0.01</v>
      </c>
      <c r="C33">
        <f t="shared" si="3"/>
        <v>1.6E-2</v>
      </c>
      <c r="D33">
        <f t="shared" si="4"/>
        <v>1</v>
      </c>
    </row>
    <row r="34" spans="1:4" x14ac:dyDescent="0.2">
      <c r="A34">
        <f t="shared" si="1"/>
        <v>5.800000000000001E-2</v>
      </c>
      <c r="B34">
        <f t="shared" si="2"/>
        <v>0.01</v>
      </c>
      <c r="C34">
        <f t="shared" si="3"/>
        <v>1.6E-2</v>
      </c>
      <c r="D34">
        <f t="shared" si="4"/>
        <v>2</v>
      </c>
    </row>
    <row r="35" spans="1:4" x14ac:dyDescent="0.2">
      <c r="A35">
        <f t="shared" si="1"/>
        <v>7.5999999999999998E-2</v>
      </c>
      <c r="B35">
        <f t="shared" si="2"/>
        <v>0.01</v>
      </c>
      <c r="C35">
        <f t="shared" si="3"/>
        <v>0.02</v>
      </c>
      <c r="D35">
        <f t="shared" si="4"/>
        <v>4</v>
      </c>
    </row>
    <row r="36" spans="1:4" x14ac:dyDescent="0.2">
      <c r="A36">
        <f t="shared" si="1"/>
        <v>0.22400000000000003</v>
      </c>
      <c r="B36">
        <f t="shared" si="2"/>
        <v>0.01</v>
      </c>
      <c r="C36">
        <f t="shared" si="3"/>
        <v>2.4E-2</v>
      </c>
      <c r="D36">
        <f t="shared" si="4"/>
        <v>8.1</v>
      </c>
    </row>
    <row r="37" spans="1:4" x14ac:dyDescent="0.2">
      <c r="A37">
        <f t="shared" si="1"/>
        <v>2.4E-2</v>
      </c>
      <c r="B37">
        <f t="shared" si="2"/>
        <v>0.01</v>
      </c>
      <c r="C37">
        <f t="shared" si="3"/>
        <v>1.6E-2</v>
      </c>
      <c r="D37">
        <f t="shared" si="4"/>
        <v>16.100000000000001</v>
      </c>
    </row>
    <row r="38" spans="1:4" x14ac:dyDescent="0.2">
      <c r="A38">
        <f t="shared" si="1"/>
        <v>3.0000000000000006E-2</v>
      </c>
      <c r="B38">
        <f t="shared" si="2"/>
        <v>0.01</v>
      </c>
      <c r="C38">
        <f t="shared" si="3"/>
        <v>1.8000000000000002E-2</v>
      </c>
      <c r="D38">
        <f t="shared" si="4"/>
        <v>32.1</v>
      </c>
    </row>
    <row r="39" spans="1:4" x14ac:dyDescent="0.2">
      <c r="A39">
        <f t="shared" si="1"/>
        <v>0.05</v>
      </c>
      <c r="B39">
        <f t="shared" si="2"/>
        <v>0.01</v>
      </c>
      <c r="C39">
        <f t="shared" si="3"/>
        <v>0.02</v>
      </c>
      <c r="D39">
        <f t="shared" si="4"/>
        <v>64.02</v>
      </c>
    </row>
    <row r="40" spans="1:4" x14ac:dyDescent="0.2">
      <c r="A40">
        <f t="shared" si="1"/>
        <v>0.78600000000000003</v>
      </c>
      <c r="B40">
        <f t="shared" si="2"/>
        <v>2.8000000000000004E-2</v>
      </c>
      <c r="C40">
        <f t="shared" si="3"/>
        <v>0.37</v>
      </c>
      <c r="D40">
        <f t="shared" si="4"/>
        <v>114.42</v>
      </c>
    </row>
    <row r="41" spans="1:4" x14ac:dyDescent="0.2">
      <c r="A41">
        <f t="shared" si="1"/>
        <v>0.79400000000000004</v>
      </c>
      <c r="B41">
        <f t="shared" si="2"/>
        <v>4.5999999999999999E-2</v>
      </c>
      <c r="C41">
        <f t="shared" si="3"/>
        <v>0.41600000000000004</v>
      </c>
      <c r="D41">
        <f t="shared" si="4"/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275-8523-DB4A-AC6C-95957401936D}">
  <dimension ref="A1:AR41"/>
  <sheetViews>
    <sheetView topLeftCell="A21" workbookViewId="0">
      <selection activeCell="D24" sqref="D24:D41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2" t="s">
        <v>8</v>
      </c>
      <c r="B2" s="2">
        <v>100</v>
      </c>
      <c r="C2" s="2">
        <v>0</v>
      </c>
      <c r="D2" s="2">
        <v>1.1000000000000001</v>
      </c>
      <c r="E2" s="2">
        <v>0.34</v>
      </c>
      <c r="F2" s="2">
        <v>0.21</v>
      </c>
      <c r="G2" s="2">
        <v>0.28000000000000003</v>
      </c>
      <c r="H2" s="2">
        <v>1</v>
      </c>
      <c r="J2" s="2" t="s">
        <v>8</v>
      </c>
      <c r="K2" s="2">
        <v>100</v>
      </c>
      <c r="L2" s="2">
        <v>0</v>
      </c>
      <c r="M2" s="2">
        <v>1</v>
      </c>
      <c r="N2" s="2">
        <v>0.37</v>
      </c>
      <c r="O2" s="2">
        <v>0.1</v>
      </c>
      <c r="P2" s="2">
        <v>0.24</v>
      </c>
      <c r="Q2" s="2">
        <v>1</v>
      </c>
      <c r="S2" s="2" t="s">
        <v>8</v>
      </c>
      <c r="T2" s="2">
        <v>100</v>
      </c>
      <c r="U2" s="2">
        <v>0</v>
      </c>
      <c r="V2" s="2">
        <v>1.1000000000000001</v>
      </c>
      <c r="W2" s="2">
        <v>0.36</v>
      </c>
      <c r="X2" s="2">
        <v>0.13</v>
      </c>
      <c r="Y2" s="2">
        <v>0.24</v>
      </c>
      <c r="Z2" s="2">
        <v>1</v>
      </c>
      <c r="AB2" s="2" t="s">
        <v>8</v>
      </c>
      <c r="AC2" s="2">
        <v>100</v>
      </c>
      <c r="AD2" s="2">
        <v>0</v>
      </c>
      <c r="AE2" s="2">
        <v>1.1000000000000001</v>
      </c>
      <c r="AF2" s="2">
        <v>1.32</v>
      </c>
      <c r="AG2" s="2">
        <v>0.17</v>
      </c>
      <c r="AH2" s="2">
        <v>0.32</v>
      </c>
      <c r="AI2" s="2">
        <v>1</v>
      </c>
      <c r="AK2" s="2" t="s">
        <v>8</v>
      </c>
      <c r="AL2" s="2">
        <v>100</v>
      </c>
      <c r="AM2" s="2">
        <v>0</v>
      </c>
      <c r="AN2" s="2">
        <v>1.1000000000000001</v>
      </c>
      <c r="AO2" s="2">
        <v>0.38</v>
      </c>
      <c r="AP2" s="2">
        <v>0.22</v>
      </c>
      <c r="AQ2" s="2">
        <v>0.28000000000000003</v>
      </c>
      <c r="AR2" s="2">
        <v>1</v>
      </c>
    </row>
    <row r="3" spans="1:44" x14ac:dyDescent="0.2">
      <c r="A3" s="2" t="s">
        <v>8</v>
      </c>
      <c r="B3" s="2">
        <v>100</v>
      </c>
      <c r="C3" s="2">
        <v>0</v>
      </c>
      <c r="D3" s="2">
        <v>2.1</v>
      </c>
      <c r="E3" s="2">
        <v>0.33</v>
      </c>
      <c r="F3" s="2">
        <v>0.26</v>
      </c>
      <c r="G3" s="2">
        <v>0.3</v>
      </c>
      <c r="H3" s="2">
        <v>2.1</v>
      </c>
      <c r="J3" s="2" t="s">
        <v>8</v>
      </c>
      <c r="K3" s="2">
        <v>100</v>
      </c>
      <c r="L3" s="2">
        <v>0</v>
      </c>
      <c r="M3" s="2">
        <v>2.1</v>
      </c>
      <c r="N3" s="2">
        <v>0.32</v>
      </c>
      <c r="O3" s="2">
        <v>0.18</v>
      </c>
      <c r="P3" s="2">
        <v>0.26</v>
      </c>
      <c r="Q3" s="2">
        <v>2.1</v>
      </c>
      <c r="S3" s="2" t="s">
        <v>8</v>
      </c>
      <c r="T3" s="2">
        <v>100</v>
      </c>
      <c r="U3" s="2">
        <v>0</v>
      </c>
      <c r="V3" s="2">
        <v>2.1</v>
      </c>
      <c r="W3" s="2">
        <v>0.35</v>
      </c>
      <c r="X3" s="2">
        <v>0.17</v>
      </c>
      <c r="Y3" s="2">
        <v>0.26</v>
      </c>
      <c r="Z3" s="2">
        <v>2.1</v>
      </c>
      <c r="AB3" s="2" t="s">
        <v>8</v>
      </c>
      <c r="AC3" s="2">
        <v>100</v>
      </c>
      <c r="AD3" s="2">
        <v>0</v>
      </c>
      <c r="AE3" s="2">
        <v>2.1</v>
      </c>
      <c r="AF3" s="2">
        <v>0.34</v>
      </c>
      <c r="AG3" s="2">
        <v>0.16</v>
      </c>
      <c r="AH3" s="2">
        <v>0.26</v>
      </c>
      <c r="AI3" s="2">
        <v>2.1</v>
      </c>
      <c r="AK3" s="2" t="s">
        <v>8</v>
      </c>
      <c r="AL3" s="2">
        <v>100</v>
      </c>
      <c r="AM3" s="2">
        <v>0</v>
      </c>
      <c r="AN3" s="2">
        <v>2.1</v>
      </c>
      <c r="AO3" s="2">
        <v>0.35</v>
      </c>
      <c r="AP3" s="2">
        <v>0.25</v>
      </c>
      <c r="AQ3" s="2">
        <v>0.31</v>
      </c>
      <c r="AR3" s="2">
        <v>2.1</v>
      </c>
    </row>
    <row r="4" spans="1:44" x14ac:dyDescent="0.2">
      <c r="A4" s="2" t="s">
        <v>8</v>
      </c>
      <c r="B4" s="2">
        <v>100</v>
      </c>
      <c r="C4" s="2">
        <v>0</v>
      </c>
      <c r="D4" s="2">
        <v>4.2</v>
      </c>
      <c r="E4" s="2">
        <v>1.27</v>
      </c>
      <c r="F4" s="2">
        <v>0.09</v>
      </c>
      <c r="G4" s="2">
        <v>0.28999999999999998</v>
      </c>
      <c r="H4" s="2">
        <v>4.2</v>
      </c>
      <c r="J4" s="2" t="s">
        <v>8</v>
      </c>
      <c r="K4" s="2">
        <v>100</v>
      </c>
      <c r="L4" s="2">
        <v>0</v>
      </c>
      <c r="M4" s="2">
        <v>4.2</v>
      </c>
      <c r="N4" s="2">
        <v>0.34</v>
      </c>
      <c r="O4" s="2">
        <v>0.24</v>
      </c>
      <c r="P4" s="2">
        <v>0.28000000000000003</v>
      </c>
      <c r="Q4" s="2">
        <v>4.2</v>
      </c>
      <c r="S4" s="2" t="s">
        <v>8</v>
      </c>
      <c r="T4" s="2">
        <v>100</v>
      </c>
      <c r="U4" s="2">
        <v>0</v>
      </c>
      <c r="V4" s="2">
        <v>4.2</v>
      </c>
      <c r="W4" s="2">
        <v>0.33</v>
      </c>
      <c r="X4" s="2">
        <v>0.2</v>
      </c>
      <c r="Y4" s="2">
        <v>0.28000000000000003</v>
      </c>
      <c r="Z4" s="2">
        <v>4.2</v>
      </c>
      <c r="AB4" s="2" t="s">
        <v>8</v>
      </c>
      <c r="AC4" s="2">
        <v>100</v>
      </c>
      <c r="AD4" s="2">
        <v>0</v>
      </c>
      <c r="AE4" s="2">
        <v>4.2</v>
      </c>
      <c r="AF4" s="2">
        <v>0.81</v>
      </c>
      <c r="AG4" s="2">
        <v>0.21</v>
      </c>
      <c r="AH4" s="2">
        <v>0.31</v>
      </c>
      <c r="AI4" s="2">
        <v>4.2</v>
      </c>
      <c r="AK4" s="2" t="s">
        <v>8</v>
      </c>
      <c r="AL4" s="2">
        <v>100</v>
      </c>
      <c r="AM4" s="2">
        <v>0</v>
      </c>
      <c r="AN4" s="2">
        <v>4.2</v>
      </c>
      <c r="AO4" s="2">
        <v>0.32</v>
      </c>
      <c r="AP4" s="2">
        <v>0.17</v>
      </c>
      <c r="AQ4" s="2">
        <v>0.25</v>
      </c>
      <c r="AR4" s="2">
        <v>4.2</v>
      </c>
    </row>
    <row r="5" spans="1:44" x14ac:dyDescent="0.2">
      <c r="A5" s="2" t="s">
        <v>8</v>
      </c>
      <c r="B5" s="2">
        <v>100</v>
      </c>
      <c r="C5" s="2">
        <v>0</v>
      </c>
      <c r="D5" s="2">
        <v>8.4</v>
      </c>
      <c r="E5" s="2">
        <v>0.64</v>
      </c>
      <c r="F5" s="2">
        <v>0.25</v>
      </c>
      <c r="G5" s="2">
        <v>0.3</v>
      </c>
      <c r="H5" s="2">
        <v>8.1999999999999993</v>
      </c>
      <c r="J5" s="2" t="s">
        <v>8</v>
      </c>
      <c r="K5" s="2">
        <v>100</v>
      </c>
      <c r="L5" s="2">
        <v>0</v>
      </c>
      <c r="M5" s="2">
        <v>8.4</v>
      </c>
      <c r="N5" s="2">
        <v>0.35</v>
      </c>
      <c r="O5" s="2">
        <v>0.27</v>
      </c>
      <c r="P5" s="2">
        <v>0.31</v>
      </c>
      <c r="Q5" s="2">
        <v>8.1999999999999993</v>
      </c>
      <c r="S5" s="2" t="s">
        <v>8</v>
      </c>
      <c r="T5" s="2">
        <v>100</v>
      </c>
      <c r="U5" s="2">
        <v>0</v>
      </c>
      <c r="V5" s="2">
        <v>8.4</v>
      </c>
      <c r="W5" s="2">
        <v>0.34</v>
      </c>
      <c r="X5" s="2">
        <v>0.24</v>
      </c>
      <c r="Y5" s="2">
        <v>0.3</v>
      </c>
      <c r="Z5" s="2">
        <v>8.1999999999999993</v>
      </c>
      <c r="AB5" s="2" t="s">
        <v>8</v>
      </c>
      <c r="AC5" s="2">
        <v>100</v>
      </c>
      <c r="AD5" s="2">
        <v>0</v>
      </c>
      <c r="AE5" s="2">
        <v>8.4</v>
      </c>
      <c r="AF5" s="2">
        <v>0.31</v>
      </c>
      <c r="AG5" s="2">
        <v>0.22</v>
      </c>
      <c r="AH5" s="2">
        <v>0.26</v>
      </c>
      <c r="AI5" s="2">
        <v>8.1999999999999993</v>
      </c>
      <c r="AK5" s="2" t="s">
        <v>8</v>
      </c>
      <c r="AL5" s="2">
        <v>100</v>
      </c>
      <c r="AM5" s="2">
        <v>0</v>
      </c>
      <c r="AN5" s="2">
        <v>8.4</v>
      </c>
      <c r="AO5" s="2">
        <v>0.34</v>
      </c>
      <c r="AP5" s="2">
        <v>0.2</v>
      </c>
      <c r="AQ5" s="2">
        <v>0.28000000000000003</v>
      </c>
      <c r="AR5" s="2">
        <v>8.1999999999999993</v>
      </c>
    </row>
    <row r="6" spans="1:44" x14ac:dyDescent="0.2">
      <c r="A6" s="2" t="s">
        <v>8</v>
      </c>
      <c r="B6" s="2">
        <v>100</v>
      </c>
      <c r="C6" s="2">
        <v>0</v>
      </c>
      <c r="D6" s="2">
        <v>16.600000000000001</v>
      </c>
      <c r="E6" s="2">
        <v>0.42</v>
      </c>
      <c r="F6" s="2">
        <v>0.23</v>
      </c>
      <c r="G6" s="2">
        <v>0.31</v>
      </c>
      <c r="H6" s="2">
        <v>16</v>
      </c>
      <c r="J6" s="2" t="s">
        <v>8</v>
      </c>
      <c r="K6" s="2">
        <v>100</v>
      </c>
      <c r="L6" s="2">
        <v>0</v>
      </c>
      <c r="M6" s="2">
        <v>16.7</v>
      </c>
      <c r="N6" s="2">
        <v>0.33</v>
      </c>
      <c r="O6" s="2">
        <v>0.25</v>
      </c>
      <c r="P6" s="2">
        <v>0.28000000000000003</v>
      </c>
      <c r="Q6" s="2">
        <v>16</v>
      </c>
      <c r="S6" s="2" t="s">
        <v>8</v>
      </c>
      <c r="T6" s="2">
        <v>100</v>
      </c>
      <c r="U6" s="2">
        <v>0</v>
      </c>
      <c r="V6" s="2">
        <v>16.600000000000001</v>
      </c>
      <c r="W6" s="2">
        <v>0.44</v>
      </c>
      <c r="X6" s="2">
        <v>0.23</v>
      </c>
      <c r="Y6" s="2">
        <v>0.33</v>
      </c>
      <c r="Z6" s="2">
        <v>16</v>
      </c>
      <c r="AB6" s="2" t="s">
        <v>8</v>
      </c>
      <c r="AC6" s="2">
        <v>100</v>
      </c>
      <c r="AD6" s="2">
        <v>0</v>
      </c>
      <c r="AE6" s="2">
        <v>16.600000000000001</v>
      </c>
      <c r="AF6" s="2">
        <v>1.33</v>
      </c>
      <c r="AG6" s="2">
        <v>0.11</v>
      </c>
      <c r="AH6" s="2">
        <v>0.39</v>
      </c>
      <c r="AI6" s="2">
        <v>16</v>
      </c>
      <c r="AK6" s="2" t="s">
        <v>8</v>
      </c>
      <c r="AL6" s="2">
        <v>100</v>
      </c>
      <c r="AM6" s="2">
        <v>0</v>
      </c>
      <c r="AN6" s="2">
        <v>16.600000000000001</v>
      </c>
      <c r="AO6" s="2">
        <v>0.4</v>
      </c>
      <c r="AP6" s="2">
        <v>0.22</v>
      </c>
      <c r="AQ6" s="2">
        <v>0.32</v>
      </c>
      <c r="AR6" s="2">
        <v>16</v>
      </c>
    </row>
    <row r="7" spans="1:44" x14ac:dyDescent="0.2">
      <c r="A7" s="2" t="s">
        <v>8</v>
      </c>
      <c r="B7" s="2">
        <v>100</v>
      </c>
      <c r="C7" s="2">
        <v>0</v>
      </c>
      <c r="D7" s="2">
        <v>32.299999999999997</v>
      </c>
      <c r="E7" s="2">
        <v>1.31</v>
      </c>
      <c r="F7" s="2">
        <v>0.06</v>
      </c>
      <c r="G7" s="2">
        <v>0.37</v>
      </c>
      <c r="H7" s="2">
        <v>24</v>
      </c>
      <c r="J7" s="2" t="s">
        <v>8</v>
      </c>
      <c r="K7" s="2">
        <v>100</v>
      </c>
      <c r="L7" s="2">
        <v>0</v>
      </c>
      <c r="M7" s="2">
        <v>32.9</v>
      </c>
      <c r="N7" s="2">
        <v>0.31</v>
      </c>
      <c r="O7" s="2">
        <v>7.0000000000000007E-2</v>
      </c>
      <c r="P7" s="2">
        <v>0.19</v>
      </c>
      <c r="Q7" s="2">
        <v>32.200000000000003</v>
      </c>
      <c r="S7" s="2" t="s">
        <v>8</v>
      </c>
      <c r="T7" s="2">
        <v>100</v>
      </c>
      <c r="U7" s="2">
        <v>0</v>
      </c>
      <c r="V7" s="2">
        <v>32.700000000000003</v>
      </c>
      <c r="W7" s="2">
        <v>0.31</v>
      </c>
      <c r="X7" s="2">
        <v>0.05</v>
      </c>
      <c r="Y7" s="2">
        <v>0.2</v>
      </c>
      <c r="Z7" s="2">
        <v>32.1</v>
      </c>
      <c r="AB7" s="2" t="s">
        <v>8</v>
      </c>
      <c r="AC7" s="2">
        <v>100</v>
      </c>
      <c r="AD7" s="2">
        <v>0</v>
      </c>
      <c r="AE7" s="2">
        <v>32.9</v>
      </c>
      <c r="AF7" s="2">
        <v>0.31</v>
      </c>
      <c r="AG7" s="2">
        <v>0.06</v>
      </c>
      <c r="AH7" s="2">
        <v>0.19</v>
      </c>
      <c r="AI7" s="2">
        <v>32</v>
      </c>
      <c r="AK7" s="2" t="s">
        <v>8</v>
      </c>
      <c r="AL7" s="2">
        <v>100</v>
      </c>
      <c r="AM7" s="2">
        <v>0</v>
      </c>
      <c r="AN7" s="2">
        <v>33.299999999999997</v>
      </c>
      <c r="AO7" s="2">
        <v>0.31</v>
      </c>
      <c r="AP7" s="2">
        <v>0.09</v>
      </c>
      <c r="AQ7" s="2">
        <v>0.19</v>
      </c>
      <c r="AR7" s="2">
        <v>32.299999999999997</v>
      </c>
    </row>
    <row r="8" spans="1:44" x14ac:dyDescent="0.2">
      <c r="A8" s="2" t="s">
        <v>8</v>
      </c>
      <c r="B8" s="2">
        <v>100</v>
      </c>
      <c r="C8" s="2">
        <v>0</v>
      </c>
      <c r="D8" s="2">
        <v>63</v>
      </c>
      <c r="E8" s="2">
        <v>0.52</v>
      </c>
      <c r="F8" s="2">
        <v>0.08</v>
      </c>
      <c r="G8" s="2">
        <v>0.35</v>
      </c>
      <c r="H8" s="2">
        <v>59.8</v>
      </c>
      <c r="J8" s="2" t="s">
        <v>8</v>
      </c>
      <c r="K8" s="2">
        <v>100</v>
      </c>
      <c r="L8" s="2">
        <v>0</v>
      </c>
      <c r="M8" s="2">
        <v>62.6</v>
      </c>
      <c r="N8" s="2">
        <v>0.49</v>
      </c>
      <c r="O8" s="2">
        <v>7.0000000000000007E-2</v>
      </c>
      <c r="P8" s="2">
        <v>0.35</v>
      </c>
      <c r="Q8" s="2">
        <v>59.3</v>
      </c>
      <c r="S8" s="2" t="s">
        <v>8</v>
      </c>
      <c r="T8" s="2">
        <v>100</v>
      </c>
      <c r="U8" s="2">
        <v>0</v>
      </c>
      <c r="V8" s="2">
        <v>64.400000000000006</v>
      </c>
      <c r="W8" s="2">
        <v>0.59</v>
      </c>
      <c r="X8" s="2">
        <v>0.11</v>
      </c>
      <c r="Y8" s="2">
        <v>0.39</v>
      </c>
      <c r="Z8" s="2">
        <v>60.1</v>
      </c>
      <c r="AB8" s="2" t="s">
        <v>8</v>
      </c>
      <c r="AC8" s="2">
        <v>100</v>
      </c>
      <c r="AD8" s="2">
        <v>0</v>
      </c>
      <c r="AE8" s="2">
        <v>63.4</v>
      </c>
      <c r="AF8" s="2">
        <v>0.44</v>
      </c>
      <c r="AG8" s="2">
        <v>0.08</v>
      </c>
      <c r="AH8" s="2">
        <v>0.31</v>
      </c>
      <c r="AI8" s="2">
        <v>60.4</v>
      </c>
      <c r="AK8" s="2" t="s">
        <v>8</v>
      </c>
      <c r="AL8" s="2">
        <v>100</v>
      </c>
      <c r="AM8" s="2">
        <v>0</v>
      </c>
      <c r="AN8" s="2">
        <v>65.7</v>
      </c>
      <c r="AO8" s="2">
        <v>0.56000000000000005</v>
      </c>
      <c r="AP8" s="2">
        <v>0.11</v>
      </c>
      <c r="AQ8" s="2">
        <v>0.4</v>
      </c>
      <c r="AR8" s="2">
        <v>61.2</v>
      </c>
    </row>
    <row r="9" spans="1:44" x14ac:dyDescent="0.2">
      <c r="A9" s="2" t="s">
        <v>8</v>
      </c>
      <c r="B9" s="2">
        <v>100</v>
      </c>
      <c r="C9" s="2">
        <v>0</v>
      </c>
      <c r="D9" s="2">
        <v>121.2</v>
      </c>
      <c r="E9" s="2">
        <v>0.93</v>
      </c>
      <c r="F9" s="2">
        <v>0.41</v>
      </c>
      <c r="G9" s="2">
        <v>0.7</v>
      </c>
      <c r="H9" s="2">
        <v>80.400000000000006</v>
      </c>
      <c r="J9" s="2" t="s">
        <v>8</v>
      </c>
      <c r="K9" s="2">
        <v>100</v>
      </c>
      <c r="L9" s="2">
        <v>0</v>
      </c>
      <c r="M9" s="2">
        <v>120.8</v>
      </c>
      <c r="N9" s="2">
        <v>0.95</v>
      </c>
      <c r="O9" s="2">
        <v>0.44</v>
      </c>
      <c r="P9" s="2">
        <v>0.69</v>
      </c>
      <c r="Q9" s="2">
        <v>78.599999999999994</v>
      </c>
      <c r="S9" s="2" t="s">
        <v>8</v>
      </c>
      <c r="T9" s="2">
        <v>100</v>
      </c>
      <c r="U9" s="2">
        <v>0</v>
      </c>
      <c r="V9" s="2">
        <v>125.6</v>
      </c>
      <c r="W9" s="2">
        <v>1.1200000000000001</v>
      </c>
      <c r="X9" s="2">
        <v>0.53</v>
      </c>
      <c r="Y9" s="2">
        <v>0.8</v>
      </c>
      <c r="Z9" s="2">
        <v>71.3</v>
      </c>
      <c r="AB9" s="2" t="s">
        <v>8</v>
      </c>
      <c r="AC9" s="2">
        <v>100</v>
      </c>
      <c r="AD9" s="2">
        <v>0</v>
      </c>
      <c r="AE9" s="2">
        <v>122.1</v>
      </c>
      <c r="AF9" s="2">
        <v>0.97</v>
      </c>
      <c r="AG9" s="2">
        <v>0.46</v>
      </c>
      <c r="AH9" s="2">
        <v>0.75</v>
      </c>
      <c r="AI9" s="2">
        <v>74.599999999999994</v>
      </c>
      <c r="AK9" s="2" t="s">
        <v>8</v>
      </c>
      <c r="AL9" s="2">
        <v>100</v>
      </c>
      <c r="AM9" s="2">
        <v>0</v>
      </c>
      <c r="AN9" s="2">
        <v>119.2</v>
      </c>
      <c r="AO9" s="2">
        <v>1.06</v>
      </c>
      <c r="AP9" s="2">
        <v>0.5</v>
      </c>
      <c r="AQ9" s="2">
        <v>0.8</v>
      </c>
      <c r="AR9" s="2">
        <v>73.400000000000006</v>
      </c>
    </row>
    <row r="10" spans="1:44" x14ac:dyDescent="0.2">
      <c r="A10" s="2" t="s">
        <v>8</v>
      </c>
      <c r="B10" s="2">
        <v>100</v>
      </c>
      <c r="C10" s="2">
        <v>0</v>
      </c>
      <c r="D10" s="2">
        <v>247.5</v>
      </c>
      <c r="E10" s="2">
        <v>1.08</v>
      </c>
      <c r="F10" s="2">
        <v>0.52</v>
      </c>
      <c r="G10" s="2">
        <v>0.87</v>
      </c>
      <c r="H10" s="2">
        <v>81</v>
      </c>
      <c r="J10" s="2" t="s">
        <v>8</v>
      </c>
      <c r="K10" s="2">
        <v>100</v>
      </c>
      <c r="L10" s="2">
        <v>0</v>
      </c>
      <c r="M10" s="2">
        <v>248.1</v>
      </c>
      <c r="N10" s="2">
        <v>1.1000000000000001</v>
      </c>
      <c r="O10" s="2">
        <v>0.59</v>
      </c>
      <c r="P10" s="2">
        <v>0.85</v>
      </c>
      <c r="Q10" s="2">
        <v>82</v>
      </c>
      <c r="S10" s="2" t="s">
        <v>8</v>
      </c>
      <c r="T10" s="2">
        <v>100</v>
      </c>
      <c r="U10" s="2">
        <v>0</v>
      </c>
      <c r="V10" s="2">
        <v>223.2</v>
      </c>
      <c r="W10" s="2">
        <v>1.22</v>
      </c>
      <c r="X10" s="2">
        <v>0.74</v>
      </c>
      <c r="Y10" s="2">
        <v>0.97</v>
      </c>
      <c r="Z10" s="2">
        <v>70.900000000000006</v>
      </c>
      <c r="AB10" s="2" t="s">
        <v>8</v>
      </c>
      <c r="AC10" s="2">
        <v>100</v>
      </c>
      <c r="AD10" s="2">
        <v>0</v>
      </c>
      <c r="AE10" s="2">
        <v>218.3</v>
      </c>
      <c r="AF10" s="2">
        <v>1.1399999999999999</v>
      </c>
      <c r="AG10" s="2">
        <v>0.76</v>
      </c>
      <c r="AH10" s="2">
        <v>0.94</v>
      </c>
      <c r="AI10" s="2">
        <v>72.599999999999994</v>
      </c>
      <c r="AK10" s="2" t="s">
        <v>8</v>
      </c>
      <c r="AL10" s="2">
        <v>100</v>
      </c>
      <c r="AM10" s="2">
        <v>0</v>
      </c>
      <c r="AN10" s="2">
        <v>228.8</v>
      </c>
      <c r="AO10" s="2">
        <v>1.19</v>
      </c>
      <c r="AP10" s="2">
        <v>0.57999999999999996</v>
      </c>
      <c r="AQ10" s="2">
        <v>0.88</v>
      </c>
      <c r="AR10" s="2">
        <v>76.3</v>
      </c>
    </row>
    <row r="11" spans="1:44" x14ac:dyDescent="0.2">
      <c r="A11" s="2" t="s">
        <v>9</v>
      </c>
      <c r="B11" s="2">
        <v>100</v>
      </c>
      <c r="C11" s="2">
        <v>0</v>
      </c>
      <c r="D11" s="2">
        <v>1.1000000000000001</v>
      </c>
      <c r="E11" s="2">
        <v>0.04</v>
      </c>
      <c r="F11" s="2">
        <v>0.01</v>
      </c>
      <c r="G11" s="2">
        <v>0.02</v>
      </c>
      <c r="H11" s="2">
        <v>1.1000000000000001</v>
      </c>
      <c r="J11" s="2" t="s">
        <v>9</v>
      </c>
      <c r="K11" s="2">
        <v>100</v>
      </c>
      <c r="L11" s="2">
        <v>0</v>
      </c>
      <c r="M11" s="2">
        <v>1.1000000000000001</v>
      </c>
      <c r="N11" s="2">
        <v>0.04</v>
      </c>
      <c r="O11" s="2">
        <v>0.01</v>
      </c>
      <c r="P11" s="2">
        <v>0.02</v>
      </c>
      <c r="Q11" s="2">
        <v>1.1000000000000001</v>
      </c>
      <c r="S11" s="2" t="s">
        <v>9</v>
      </c>
      <c r="T11" s="2">
        <v>100</v>
      </c>
      <c r="U11" s="2">
        <v>0</v>
      </c>
      <c r="V11" s="2">
        <v>1.1000000000000001</v>
      </c>
      <c r="W11" s="2">
        <v>0.05</v>
      </c>
      <c r="X11" s="2">
        <v>0.01</v>
      </c>
      <c r="Y11" s="2">
        <v>0.03</v>
      </c>
      <c r="Z11" s="2">
        <v>1.1000000000000001</v>
      </c>
      <c r="AB11" s="2" t="s">
        <v>9</v>
      </c>
      <c r="AC11" s="2">
        <v>100</v>
      </c>
      <c r="AD11" s="2">
        <v>0</v>
      </c>
      <c r="AE11" s="2">
        <v>1.1000000000000001</v>
      </c>
      <c r="AF11" s="2">
        <v>0.04</v>
      </c>
      <c r="AG11" s="2">
        <v>0.01</v>
      </c>
      <c r="AH11" s="2">
        <v>0.02</v>
      </c>
      <c r="AI11" s="2">
        <v>1.1000000000000001</v>
      </c>
      <c r="AK11" s="2" t="s">
        <v>9</v>
      </c>
      <c r="AL11" s="2">
        <v>100</v>
      </c>
      <c r="AM11" s="2">
        <v>0</v>
      </c>
      <c r="AN11" s="2">
        <v>1.1000000000000001</v>
      </c>
      <c r="AO11" s="2">
        <v>0.05</v>
      </c>
      <c r="AP11" s="2">
        <v>0.02</v>
      </c>
      <c r="AQ11" s="2">
        <v>0.03</v>
      </c>
      <c r="AR11" s="2">
        <v>1.1000000000000001</v>
      </c>
    </row>
    <row r="12" spans="1:44" x14ac:dyDescent="0.2">
      <c r="A12" s="2" t="s">
        <v>9</v>
      </c>
      <c r="B12" s="2">
        <v>100</v>
      </c>
      <c r="C12" s="2">
        <v>0</v>
      </c>
      <c r="D12" s="2">
        <v>2.1</v>
      </c>
      <c r="E12" s="2">
        <v>0.03</v>
      </c>
      <c r="F12" s="2">
        <v>0.01</v>
      </c>
      <c r="G12" s="2">
        <v>0.02</v>
      </c>
      <c r="H12" s="2">
        <v>2.1</v>
      </c>
      <c r="J12" s="2" t="s">
        <v>9</v>
      </c>
      <c r="K12" s="2">
        <v>100</v>
      </c>
      <c r="L12" s="2">
        <v>0</v>
      </c>
      <c r="M12" s="2">
        <v>2.1</v>
      </c>
      <c r="N12" s="2">
        <v>0.16</v>
      </c>
      <c r="O12" s="2">
        <v>0.01</v>
      </c>
      <c r="P12" s="2">
        <v>0.02</v>
      </c>
      <c r="Q12" s="2">
        <v>2.1</v>
      </c>
      <c r="S12" s="2" t="s">
        <v>9</v>
      </c>
      <c r="T12" s="2">
        <v>100</v>
      </c>
      <c r="U12" s="2">
        <v>0</v>
      </c>
      <c r="V12" s="2">
        <v>2.1</v>
      </c>
      <c r="W12" s="2">
        <v>0.03</v>
      </c>
      <c r="X12" s="2">
        <v>0.01</v>
      </c>
      <c r="Y12" s="2">
        <v>0.02</v>
      </c>
      <c r="Z12" s="2">
        <v>2.1</v>
      </c>
      <c r="AB12" s="2" t="s">
        <v>9</v>
      </c>
      <c r="AC12" s="2">
        <v>100</v>
      </c>
      <c r="AD12" s="2">
        <v>0</v>
      </c>
      <c r="AE12" s="2">
        <v>2.1</v>
      </c>
      <c r="AF12" s="2">
        <v>0.04</v>
      </c>
      <c r="AG12" s="2">
        <v>0.01</v>
      </c>
      <c r="AH12" s="2">
        <v>0.02</v>
      </c>
      <c r="AI12" s="2">
        <v>2.1</v>
      </c>
      <c r="AK12" s="2" t="s">
        <v>9</v>
      </c>
      <c r="AL12" s="2">
        <v>100</v>
      </c>
      <c r="AM12" s="2">
        <v>0</v>
      </c>
      <c r="AN12" s="2">
        <v>2.1</v>
      </c>
      <c r="AO12" s="2">
        <v>0.04</v>
      </c>
      <c r="AP12" s="2">
        <v>0.01</v>
      </c>
      <c r="AQ12" s="2">
        <v>0.02</v>
      </c>
      <c r="AR12" s="2">
        <v>2.1</v>
      </c>
    </row>
    <row r="13" spans="1:44" x14ac:dyDescent="0.2">
      <c r="A13" s="2" t="s">
        <v>9</v>
      </c>
      <c r="B13" s="2">
        <v>100</v>
      </c>
      <c r="C13" s="2">
        <v>0</v>
      </c>
      <c r="D13" s="2">
        <v>4.2</v>
      </c>
      <c r="E13" s="2">
        <v>0.03</v>
      </c>
      <c r="F13" s="2">
        <v>0.01</v>
      </c>
      <c r="G13" s="2">
        <v>0.02</v>
      </c>
      <c r="H13" s="2">
        <v>4.2</v>
      </c>
      <c r="J13" s="2" t="s">
        <v>9</v>
      </c>
      <c r="K13" s="2">
        <v>100</v>
      </c>
      <c r="L13" s="2">
        <v>0</v>
      </c>
      <c r="M13" s="2">
        <v>4.2</v>
      </c>
      <c r="N13" s="2">
        <v>0.06</v>
      </c>
      <c r="O13" s="2">
        <v>0.01</v>
      </c>
      <c r="P13" s="2">
        <v>0.02</v>
      </c>
      <c r="Q13" s="2">
        <v>4.2</v>
      </c>
      <c r="S13" s="2" t="s">
        <v>9</v>
      </c>
      <c r="T13" s="2">
        <v>100</v>
      </c>
      <c r="U13" s="2">
        <v>0</v>
      </c>
      <c r="V13" s="2">
        <v>4.2</v>
      </c>
      <c r="W13" s="2">
        <v>0.04</v>
      </c>
      <c r="X13" s="2">
        <v>0.01</v>
      </c>
      <c r="Y13" s="2">
        <v>0.02</v>
      </c>
      <c r="Z13" s="2">
        <v>4.2</v>
      </c>
      <c r="AB13" s="2" t="s">
        <v>9</v>
      </c>
      <c r="AC13" s="2">
        <v>100</v>
      </c>
      <c r="AD13" s="2">
        <v>0</v>
      </c>
      <c r="AE13" s="2">
        <v>4.2</v>
      </c>
      <c r="AF13" s="2">
        <v>0.04</v>
      </c>
      <c r="AG13" s="2">
        <v>0.01</v>
      </c>
      <c r="AH13" s="2">
        <v>0.02</v>
      </c>
      <c r="AI13" s="2">
        <v>4.2</v>
      </c>
      <c r="AK13" s="2" t="s">
        <v>9</v>
      </c>
      <c r="AL13" s="2">
        <v>100</v>
      </c>
      <c r="AM13" s="2">
        <v>0</v>
      </c>
      <c r="AN13" s="2">
        <v>4.2</v>
      </c>
      <c r="AO13" s="2">
        <v>0.04</v>
      </c>
      <c r="AP13" s="2">
        <v>0.01</v>
      </c>
      <c r="AQ13" s="2">
        <v>0.02</v>
      </c>
      <c r="AR13" s="2">
        <v>4.2</v>
      </c>
    </row>
    <row r="14" spans="1:44" x14ac:dyDescent="0.2">
      <c r="A14" s="2" t="s">
        <v>9</v>
      </c>
      <c r="B14" s="2">
        <v>100</v>
      </c>
      <c r="C14" s="2">
        <v>0</v>
      </c>
      <c r="D14" s="2">
        <v>8.4</v>
      </c>
      <c r="E14" s="2">
        <v>0.1</v>
      </c>
      <c r="F14" s="2">
        <v>0.01</v>
      </c>
      <c r="G14" s="2">
        <v>0.02</v>
      </c>
      <c r="H14" s="2">
        <v>8.4</v>
      </c>
      <c r="J14" s="2" t="s">
        <v>9</v>
      </c>
      <c r="K14" s="2">
        <v>100</v>
      </c>
      <c r="L14" s="2">
        <v>0</v>
      </c>
      <c r="M14" s="2">
        <v>8.4</v>
      </c>
      <c r="N14" s="2">
        <v>0.05</v>
      </c>
      <c r="O14" s="2">
        <v>0.01</v>
      </c>
      <c r="P14" s="2">
        <v>0.02</v>
      </c>
      <c r="Q14" s="2">
        <v>8.4</v>
      </c>
      <c r="S14" s="2" t="s">
        <v>9</v>
      </c>
      <c r="T14" s="2">
        <v>100</v>
      </c>
      <c r="U14" s="2">
        <v>0</v>
      </c>
      <c r="V14" s="2">
        <v>8.4</v>
      </c>
      <c r="W14" s="2">
        <v>0.06</v>
      </c>
      <c r="X14" s="2">
        <v>0.01</v>
      </c>
      <c r="Y14" s="2">
        <v>0.02</v>
      </c>
      <c r="Z14" s="2">
        <v>8.4</v>
      </c>
      <c r="AB14" s="2" t="s">
        <v>9</v>
      </c>
      <c r="AC14" s="2">
        <v>100</v>
      </c>
      <c r="AD14" s="2">
        <v>0</v>
      </c>
      <c r="AE14" s="2">
        <v>8.4</v>
      </c>
      <c r="AF14" s="2">
        <v>0.11</v>
      </c>
      <c r="AG14" s="2">
        <v>0.02</v>
      </c>
      <c r="AH14" s="2">
        <v>0.03</v>
      </c>
      <c r="AI14" s="2">
        <v>8.4</v>
      </c>
      <c r="AK14" s="2" t="s">
        <v>9</v>
      </c>
      <c r="AL14" s="2">
        <v>100</v>
      </c>
      <c r="AM14" s="2">
        <v>0</v>
      </c>
      <c r="AN14" s="2">
        <v>8.3000000000000007</v>
      </c>
      <c r="AO14" s="2">
        <v>0.04</v>
      </c>
      <c r="AP14" s="2">
        <v>0.01</v>
      </c>
      <c r="AQ14" s="2">
        <v>0.02</v>
      </c>
      <c r="AR14" s="2">
        <v>8.3000000000000007</v>
      </c>
    </row>
    <row r="15" spans="1:44" x14ac:dyDescent="0.2">
      <c r="A15" s="2" t="s">
        <v>9</v>
      </c>
      <c r="B15" s="2">
        <v>100</v>
      </c>
      <c r="C15" s="2">
        <v>0</v>
      </c>
      <c r="D15" s="2">
        <v>16.600000000000001</v>
      </c>
      <c r="E15" s="2">
        <v>0.04</v>
      </c>
      <c r="F15" s="2">
        <v>0.01</v>
      </c>
      <c r="G15" s="2">
        <v>0.02</v>
      </c>
      <c r="H15" s="2">
        <v>16.600000000000001</v>
      </c>
      <c r="J15" s="2" t="s">
        <v>9</v>
      </c>
      <c r="K15" s="2">
        <v>100</v>
      </c>
      <c r="L15" s="2">
        <v>0</v>
      </c>
      <c r="M15" s="2">
        <v>16.600000000000001</v>
      </c>
      <c r="N15" s="2">
        <v>0.04</v>
      </c>
      <c r="O15" s="2">
        <v>0.01</v>
      </c>
      <c r="P15" s="2">
        <v>0.02</v>
      </c>
      <c r="Q15" s="2">
        <v>16.5</v>
      </c>
      <c r="S15" s="2" t="s">
        <v>9</v>
      </c>
      <c r="T15" s="2">
        <v>100</v>
      </c>
      <c r="U15" s="2">
        <v>0</v>
      </c>
      <c r="V15" s="2">
        <v>16.7</v>
      </c>
      <c r="W15" s="2">
        <v>7.0000000000000007E-2</v>
      </c>
      <c r="X15" s="2">
        <v>0.01</v>
      </c>
      <c r="Y15" s="2">
        <v>0.02</v>
      </c>
      <c r="Z15" s="2">
        <v>16.600000000000001</v>
      </c>
      <c r="AB15" s="2" t="s">
        <v>9</v>
      </c>
      <c r="AC15" s="2">
        <v>100</v>
      </c>
      <c r="AD15" s="2">
        <v>0</v>
      </c>
      <c r="AE15" s="2">
        <v>16.399999999999999</v>
      </c>
      <c r="AF15" s="2">
        <v>0.04</v>
      </c>
      <c r="AG15" s="2">
        <v>0.01</v>
      </c>
      <c r="AH15" s="2">
        <v>0.02</v>
      </c>
      <c r="AI15" s="2">
        <v>16.3</v>
      </c>
      <c r="AK15" s="2" t="s">
        <v>9</v>
      </c>
      <c r="AL15" s="2">
        <v>100</v>
      </c>
      <c r="AM15" s="2">
        <v>0</v>
      </c>
      <c r="AN15" s="2">
        <v>16.600000000000001</v>
      </c>
      <c r="AO15" s="2">
        <v>7.0000000000000007E-2</v>
      </c>
      <c r="AP15" s="2">
        <v>0.01</v>
      </c>
      <c r="AQ15" s="2">
        <v>0.03</v>
      </c>
      <c r="AR15" s="2">
        <v>16.600000000000001</v>
      </c>
    </row>
    <row r="16" spans="1:44" x14ac:dyDescent="0.2">
      <c r="A16" s="2" t="s">
        <v>9</v>
      </c>
      <c r="B16" s="2">
        <v>100</v>
      </c>
      <c r="C16" s="2">
        <v>0</v>
      </c>
      <c r="D16" s="2">
        <v>32.5</v>
      </c>
      <c r="E16" s="2">
        <v>0.03</v>
      </c>
      <c r="F16" s="2">
        <v>0.01</v>
      </c>
      <c r="G16" s="2">
        <v>0.02</v>
      </c>
      <c r="H16" s="2">
        <v>32.299999999999997</v>
      </c>
      <c r="J16" s="2" t="s">
        <v>9</v>
      </c>
      <c r="K16" s="2">
        <v>100</v>
      </c>
      <c r="L16" s="2">
        <v>0</v>
      </c>
      <c r="M16" s="2">
        <v>33.4</v>
      </c>
      <c r="N16" s="2">
        <v>0.05</v>
      </c>
      <c r="O16" s="2">
        <v>0.01</v>
      </c>
      <c r="P16" s="2">
        <v>0.03</v>
      </c>
      <c r="Q16" s="2">
        <v>33.1</v>
      </c>
      <c r="S16" s="2" t="s">
        <v>9</v>
      </c>
      <c r="T16" s="2">
        <v>100</v>
      </c>
      <c r="U16" s="2">
        <v>0</v>
      </c>
      <c r="V16" s="2">
        <v>33</v>
      </c>
      <c r="W16" s="2">
        <v>0.04</v>
      </c>
      <c r="X16" s="2">
        <v>0.01</v>
      </c>
      <c r="Y16" s="2">
        <v>0.02</v>
      </c>
      <c r="Z16" s="2">
        <v>32.700000000000003</v>
      </c>
      <c r="AB16" s="2" t="s">
        <v>9</v>
      </c>
      <c r="AC16" s="2">
        <v>100</v>
      </c>
      <c r="AD16" s="2">
        <v>0</v>
      </c>
      <c r="AE16" s="2">
        <v>32.700000000000003</v>
      </c>
      <c r="AF16" s="2">
        <v>0.04</v>
      </c>
      <c r="AG16" s="2">
        <v>0.01</v>
      </c>
      <c r="AH16" s="2">
        <v>0.03</v>
      </c>
      <c r="AI16" s="2">
        <v>32.5</v>
      </c>
      <c r="AK16" s="2" t="s">
        <v>9</v>
      </c>
      <c r="AL16" s="2">
        <v>100</v>
      </c>
      <c r="AM16" s="2">
        <v>0</v>
      </c>
      <c r="AN16" s="2">
        <v>33.299999999999997</v>
      </c>
      <c r="AO16" s="2">
        <v>0.04</v>
      </c>
      <c r="AP16" s="2">
        <v>0.02</v>
      </c>
      <c r="AQ16" s="2">
        <v>0.03</v>
      </c>
      <c r="AR16" s="2">
        <v>33</v>
      </c>
    </row>
    <row r="17" spans="1:44" x14ac:dyDescent="0.2">
      <c r="A17" s="2" t="s">
        <v>9</v>
      </c>
      <c r="B17" s="2">
        <v>100</v>
      </c>
      <c r="C17" s="2">
        <v>0</v>
      </c>
      <c r="D17" s="2">
        <v>64.099999999999994</v>
      </c>
      <c r="E17" s="2">
        <v>0.06</v>
      </c>
      <c r="F17" s="2">
        <v>0.01</v>
      </c>
      <c r="G17" s="2">
        <v>0.02</v>
      </c>
      <c r="H17" s="2">
        <v>63.2</v>
      </c>
      <c r="J17" s="2" t="s">
        <v>9</v>
      </c>
      <c r="K17" s="2">
        <v>100</v>
      </c>
      <c r="L17" s="2">
        <v>0</v>
      </c>
      <c r="M17" s="2">
        <v>64.400000000000006</v>
      </c>
      <c r="N17" s="2">
        <v>0.08</v>
      </c>
      <c r="O17" s="2">
        <v>0.01</v>
      </c>
      <c r="P17" s="2">
        <v>0.02</v>
      </c>
      <c r="Q17" s="2">
        <v>63.5</v>
      </c>
      <c r="S17" s="2" t="s">
        <v>9</v>
      </c>
      <c r="T17" s="2">
        <v>100</v>
      </c>
      <c r="U17" s="2">
        <v>0</v>
      </c>
      <c r="V17" s="2">
        <v>65.599999999999994</v>
      </c>
      <c r="W17" s="2">
        <v>1.17</v>
      </c>
      <c r="X17" s="2">
        <v>0.02</v>
      </c>
      <c r="Y17" s="2">
        <v>0.44</v>
      </c>
      <c r="Z17" s="2">
        <v>56.6</v>
      </c>
      <c r="AB17" s="2" t="s">
        <v>9</v>
      </c>
      <c r="AC17" s="2">
        <v>100</v>
      </c>
      <c r="AD17" s="2">
        <v>0</v>
      </c>
      <c r="AE17" s="2">
        <v>62.4</v>
      </c>
      <c r="AF17" s="2">
        <v>1.0900000000000001</v>
      </c>
      <c r="AG17" s="2">
        <v>0.01</v>
      </c>
      <c r="AH17" s="2">
        <v>0.38</v>
      </c>
      <c r="AI17" s="2">
        <v>52.2</v>
      </c>
      <c r="AK17" s="2" t="s">
        <v>9</v>
      </c>
      <c r="AL17" s="2">
        <v>100</v>
      </c>
      <c r="AM17" s="2">
        <v>0</v>
      </c>
      <c r="AN17" s="2">
        <v>61.8</v>
      </c>
      <c r="AO17" s="2">
        <v>0.06</v>
      </c>
      <c r="AP17" s="2">
        <v>0.02</v>
      </c>
      <c r="AQ17" s="2">
        <v>0.03</v>
      </c>
      <c r="AR17" s="2">
        <v>61</v>
      </c>
    </row>
    <row r="18" spans="1:44" x14ac:dyDescent="0.2">
      <c r="A18" s="2" t="s">
        <v>9</v>
      </c>
      <c r="B18" s="2">
        <v>100</v>
      </c>
      <c r="C18" s="2">
        <v>0</v>
      </c>
      <c r="D18" s="2">
        <v>123.8</v>
      </c>
      <c r="E18" s="2">
        <v>0.17</v>
      </c>
      <c r="F18" s="2">
        <v>0.02</v>
      </c>
      <c r="G18" s="2">
        <v>7.0000000000000007E-2</v>
      </c>
      <c r="H18" s="2">
        <v>121.1</v>
      </c>
      <c r="J18" s="2" t="s">
        <v>9</v>
      </c>
      <c r="K18" s="2">
        <v>100</v>
      </c>
      <c r="L18" s="2">
        <v>0</v>
      </c>
      <c r="M18" s="2">
        <v>124.8</v>
      </c>
      <c r="N18" s="2">
        <v>0.14000000000000001</v>
      </c>
      <c r="O18" s="2">
        <v>0.02</v>
      </c>
      <c r="P18" s="2">
        <v>0.06</v>
      </c>
      <c r="Q18" s="2">
        <v>121.1</v>
      </c>
      <c r="S18" s="2" t="s">
        <v>9</v>
      </c>
      <c r="T18" s="2">
        <v>100</v>
      </c>
      <c r="U18" s="2">
        <v>0</v>
      </c>
      <c r="V18" s="2">
        <v>116.6</v>
      </c>
      <c r="W18" s="2">
        <v>0.17</v>
      </c>
      <c r="X18" s="2">
        <v>0.01</v>
      </c>
      <c r="Y18" s="2">
        <v>7.0000000000000007E-2</v>
      </c>
      <c r="Z18" s="2">
        <v>114.7</v>
      </c>
      <c r="AB18" s="2" t="s">
        <v>9</v>
      </c>
      <c r="AC18" s="2">
        <v>100</v>
      </c>
      <c r="AD18" s="2">
        <v>0</v>
      </c>
      <c r="AE18" s="2">
        <v>122.9</v>
      </c>
      <c r="AF18" s="2">
        <v>0.16</v>
      </c>
      <c r="AG18" s="2">
        <v>0.02</v>
      </c>
      <c r="AH18" s="2">
        <v>0.08</v>
      </c>
      <c r="AI18" s="2">
        <v>120.3</v>
      </c>
      <c r="AK18" s="2" t="s">
        <v>9</v>
      </c>
      <c r="AL18" s="2">
        <v>100</v>
      </c>
      <c r="AM18" s="2">
        <v>0</v>
      </c>
      <c r="AN18" s="2">
        <v>118.5</v>
      </c>
      <c r="AO18" s="2">
        <v>0.19</v>
      </c>
      <c r="AP18" s="2">
        <v>0.01</v>
      </c>
      <c r="AQ18" s="2">
        <v>0.08</v>
      </c>
      <c r="AR18" s="2">
        <v>116.8</v>
      </c>
    </row>
    <row r="19" spans="1:44" x14ac:dyDescent="0.2">
      <c r="A19" s="2" t="s">
        <v>9</v>
      </c>
      <c r="B19" s="2">
        <v>100</v>
      </c>
      <c r="C19" s="2">
        <v>0</v>
      </c>
      <c r="D19" s="2">
        <v>205.3</v>
      </c>
      <c r="E19" s="2">
        <v>0.5</v>
      </c>
      <c r="F19" s="2">
        <v>0.02</v>
      </c>
      <c r="G19" s="2">
        <v>0.31</v>
      </c>
      <c r="H19" s="2">
        <v>163.9</v>
      </c>
      <c r="J19" s="2" t="s">
        <v>9</v>
      </c>
      <c r="K19" s="2">
        <v>100</v>
      </c>
      <c r="L19" s="2">
        <v>0</v>
      </c>
      <c r="M19" s="2">
        <v>201.6</v>
      </c>
      <c r="N19" s="2">
        <v>0.47</v>
      </c>
      <c r="O19" s="2">
        <v>0.1</v>
      </c>
      <c r="P19" s="2">
        <v>0.28999999999999998</v>
      </c>
      <c r="Q19" s="2">
        <v>168.1</v>
      </c>
      <c r="S19" s="2" t="s">
        <v>9</v>
      </c>
      <c r="T19" s="2">
        <v>100</v>
      </c>
      <c r="U19" s="2">
        <v>0</v>
      </c>
      <c r="V19" s="2">
        <v>211</v>
      </c>
      <c r="W19" s="2">
        <v>0.47</v>
      </c>
      <c r="X19" s="2">
        <v>0.02</v>
      </c>
      <c r="Y19" s="2">
        <v>0.31</v>
      </c>
      <c r="Z19" s="2">
        <v>156.19999999999999</v>
      </c>
      <c r="AB19" s="2" t="s">
        <v>9</v>
      </c>
      <c r="AC19" s="2">
        <v>100</v>
      </c>
      <c r="AD19" s="2">
        <v>0</v>
      </c>
      <c r="AE19" s="2">
        <v>232.6</v>
      </c>
      <c r="AF19" s="2">
        <v>0.51</v>
      </c>
      <c r="AG19" s="2">
        <v>0.02</v>
      </c>
      <c r="AH19" s="2">
        <v>0.28999999999999998</v>
      </c>
      <c r="AI19" s="2">
        <v>168.1</v>
      </c>
      <c r="AK19" s="2" t="s">
        <v>9</v>
      </c>
      <c r="AL19" s="2">
        <v>100</v>
      </c>
      <c r="AM19" s="2">
        <v>0</v>
      </c>
      <c r="AN19" s="2">
        <v>212.8</v>
      </c>
      <c r="AO19" s="2">
        <v>0.56999999999999995</v>
      </c>
      <c r="AP19" s="2">
        <v>0.01</v>
      </c>
      <c r="AQ19" s="2">
        <v>0.33</v>
      </c>
      <c r="AR19" s="2">
        <v>157.69999999999999</v>
      </c>
    </row>
    <row r="24" spans="1:44" x14ac:dyDescent="0.2">
      <c r="A24">
        <f>AVERAGE(E2,N2,W2,AF2,AO2)</f>
        <v>0.55399999999999994</v>
      </c>
      <c r="B24">
        <f t="shared" ref="B24:D24" si="0">AVERAGE(F2,O2,X2,AG2,AP2)</f>
        <v>0.16599999999999998</v>
      </c>
      <c r="C24">
        <f t="shared" si="0"/>
        <v>0.27200000000000002</v>
      </c>
      <c r="D24">
        <f t="shared" si="0"/>
        <v>1</v>
      </c>
    </row>
    <row r="25" spans="1:44" x14ac:dyDescent="0.2">
      <c r="A25">
        <f t="shared" ref="A25:A40" si="1">AVERAGE(E3,N3,W3,AF3,AO3)</f>
        <v>0.33799999999999997</v>
      </c>
      <c r="B25">
        <f t="shared" ref="B25:B41" si="2">AVERAGE(F3,O3,X3,AG3,AP3)</f>
        <v>0.20400000000000001</v>
      </c>
      <c r="C25">
        <f t="shared" ref="C25:C41" si="3">AVERAGE(G3,P3,Y3,AH3,AQ3)</f>
        <v>0.27800000000000002</v>
      </c>
      <c r="D25">
        <f t="shared" ref="D25:D41" si="4">AVERAGE(H3,Q3,Z3,AI3,AR3)</f>
        <v>2.1</v>
      </c>
    </row>
    <row r="26" spans="1:44" x14ac:dyDescent="0.2">
      <c r="A26">
        <f t="shared" si="1"/>
        <v>0.61399999999999999</v>
      </c>
      <c r="B26">
        <f t="shared" si="2"/>
        <v>0.182</v>
      </c>
      <c r="C26">
        <f t="shared" si="3"/>
        <v>0.28200000000000003</v>
      </c>
      <c r="D26">
        <f t="shared" si="4"/>
        <v>4.2</v>
      </c>
    </row>
    <row r="27" spans="1:44" x14ac:dyDescent="0.2">
      <c r="A27">
        <f t="shared" si="1"/>
        <v>0.39600000000000002</v>
      </c>
      <c r="B27">
        <f t="shared" si="2"/>
        <v>0.23599999999999999</v>
      </c>
      <c r="C27">
        <f t="shared" si="3"/>
        <v>0.28999999999999998</v>
      </c>
      <c r="D27">
        <f t="shared" si="4"/>
        <v>8.1999999999999993</v>
      </c>
    </row>
    <row r="28" spans="1:44" x14ac:dyDescent="0.2">
      <c r="A28">
        <f t="shared" si="1"/>
        <v>0.58399999999999996</v>
      </c>
      <c r="B28">
        <f t="shared" si="2"/>
        <v>0.20800000000000002</v>
      </c>
      <c r="C28">
        <f t="shared" si="3"/>
        <v>0.32600000000000001</v>
      </c>
      <c r="D28">
        <f t="shared" si="4"/>
        <v>16</v>
      </c>
    </row>
    <row r="29" spans="1:44" x14ac:dyDescent="0.2">
      <c r="A29">
        <f t="shared" si="1"/>
        <v>0.51</v>
      </c>
      <c r="B29">
        <f t="shared" si="2"/>
        <v>6.5999999999999989E-2</v>
      </c>
      <c r="C29">
        <f t="shared" si="3"/>
        <v>0.22799999999999998</v>
      </c>
      <c r="D29">
        <f t="shared" si="4"/>
        <v>30.520000000000003</v>
      </c>
    </row>
    <row r="30" spans="1:44" x14ac:dyDescent="0.2">
      <c r="A30">
        <f t="shared" si="1"/>
        <v>0.52</v>
      </c>
      <c r="B30">
        <f t="shared" si="2"/>
        <v>0.09</v>
      </c>
      <c r="C30">
        <f t="shared" si="3"/>
        <v>0.36</v>
      </c>
      <c r="D30">
        <f t="shared" si="4"/>
        <v>60.160000000000004</v>
      </c>
    </row>
    <row r="31" spans="1:44" x14ac:dyDescent="0.2">
      <c r="A31">
        <f t="shared" si="1"/>
        <v>1.0059999999999998</v>
      </c>
      <c r="B31">
        <f t="shared" si="2"/>
        <v>0.46799999999999997</v>
      </c>
      <c r="C31">
        <f t="shared" si="3"/>
        <v>0.748</v>
      </c>
      <c r="D31">
        <f t="shared" si="4"/>
        <v>75.66</v>
      </c>
    </row>
    <row r="32" spans="1:44" x14ac:dyDescent="0.2">
      <c r="A32">
        <f t="shared" si="1"/>
        <v>1.1460000000000001</v>
      </c>
      <c r="B32">
        <f t="shared" si="2"/>
        <v>0.63800000000000001</v>
      </c>
      <c r="C32">
        <f t="shared" si="3"/>
        <v>0.90199999999999991</v>
      </c>
      <c r="D32">
        <f t="shared" si="4"/>
        <v>76.56</v>
      </c>
    </row>
    <row r="33" spans="1:4" x14ac:dyDescent="0.2">
      <c r="A33">
        <f t="shared" si="1"/>
        <v>4.4000000000000004E-2</v>
      </c>
      <c r="B33">
        <f t="shared" si="2"/>
        <v>1.2E-2</v>
      </c>
      <c r="C33">
        <f t="shared" si="3"/>
        <v>2.4E-2</v>
      </c>
      <c r="D33">
        <f t="shared" si="4"/>
        <v>1.1000000000000001</v>
      </c>
    </row>
    <row r="34" spans="1:4" x14ac:dyDescent="0.2">
      <c r="A34">
        <f t="shared" si="1"/>
        <v>0.06</v>
      </c>
      <c r="B34">
        <f t="shared" si="2"/>
        <v>0.01</v>
      </c>
      <c r="C34">
        <f t="shared" si="3"/>
        <v>0.02</v>
      </c>
      <c r="D34">
        <f t="shared" si="4"/>
        <v>2.1</v>
      </c>
    </row>
    <row r="35" spans="1:4" x14ac:dyDescent="0.2">
      <c r="A35">
        <f t="shared" si="1"/>
        <v>4.2000000000000003E-2</v>
      </c>
      <c r="B35">
        <f t="shared" si="2"/>
        <v>0.01</v>
      </c>
      <c r="C35">
        <f t="shared" si="3"/>
        <v>0.02</v>
      </c>
      <c r="D35">
        <f t="shared" si="4"/>
        <v>4.2</v>
      </c>
    </row>
    <row r="36" spans="1:4" x14ac:dyDescent="0.2">
      <c r="A36">
        <f t="shared" si="1"/>
        <v>7.1999999999999995E-2</v>
      </c>
      <c r="B36">
        <f t="shared" si="2"/>
        <v>1.2E-2</v>
      </c>
      <c r="C36">
        <f t="shared" si="3"/>
        <v>2.1999999999999999E-2</v>
      </c>
      <c r="D36">
        <f t="shared" si="4"/>
        <v>8.3800000000000008</v>
      </c>
    </row>
    <row r="37" spans="1:4" x14ac:dyDescent="0.2">
      <c r="A37">
        <f t="shared" si="1"/>
        <v>5.2000000000000005E-2</v>
      </c>
      <c r="B37">
        <f t="shared" si="2"/>
        <v>0.01</v>
      </c>
      <c r="C37">
        <f t="shared" si="3"/>
        <v>2.1999999999999999E-2</v>
      </c>
      <c r="D37">
        <f t="shared" si="4"/>
        <v>16.52</v>
      </c>
    </row>
    <row r="38" spans="1:4" x14ac:dyDescent="0.2">
      <c r="A38">
        <f t="shared" si="1"/>
        <v>0.04</v>
      </c>
      <c r="B38">
        <f t="shared" si="2"/>
        <v>1.2E-2</v>
      </c>
      <c r="C38">
        <f t="shared" si="3"/>
        <v>2.6000000000000002E-2</v>
      </c>
      <c r="D38">
        <f t="shared" si="4"/>
        <v>32.720000000000006</v>
      </c>
    </row>
    <row r="39" spans="1:4" x14ac:dyDescent="0.2">
      <c r="A39">
        <f t="shared" si="1"/>
        <v>0.4920000000000001</v>
      </c>
      <c r="B39">
        <f t="shared" si="2"/>
        <v>1.4000000000000002E-2</v>
      </c>
      <c r="C39">
        <f t="shared" si="3"/>
        <v>0.17799999999999999</v>
      </c>
      <c r="D39">
        <f t="shared" si="4"/>
        <v>59.3</v>
      </c>
    </row>
    <row r="40" spans="1:4" x14ac:dyDescent="0.2">
      <c r="A40">
        <f t="shared" si="1"/>
        <v>0.16600000000000001</v>
      </c>
      <c r="B40">
        <f t="shared" si="2"/>
        <v>1.6E-2</v>
      </c>
      <c r="C40">
        <f t="shared" si="3"/>
        <v>7.2000000000000008E-2</v>
      </c>
      <c r="D40">
        <f t="shared" si="4"/>
        <v>118.8</v>
      </c>
    </row>
    <row r="41" spans="1:4" x14ac:dyDescent="0.2">
      <c r="A41">
        <f>AVERAGE(E19,N19,W19,AF19,AO19)</f>
        <v>0.504</v>
      </c>
      <c r="B41">
        <f t="shared" si="2"/>
        <v>3.4000000000000002E-2</v>
      </c>
      <c r="C41">
        <f t="shared" si="3"/>
        <v>0.30599999999999999</v>
      </c>
      <c r="D41">
        <f t="shared" si="4"/>
        <v>162.80000000000001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Besu</vt:lpstr>
      <vt:lpstr>Ethereum</vt:lpstr>
      <vt:lpstr>Fabric</vt:lpstr>
      <vt:lpstr>Iroha</vt:lpstr>
      <vt:lpstr>Sawtooth</vt:lpstr>
      <vt:lpstr>Fabric10_old</vt:lpstr>
      <vt:lpstr>Fabric30_old</vt:lpstr>
      <vt:lpstr>Fabric_01</vt:lpstr>
      <vt:lpstr>Fabric05</vt:lpstr>
      <vt:lpstr>Fabric10</vt:lpstr>
      <vt:lpstr>Fabric15</vt:lpstr>
      <vt:lpstr>Fabric20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2021-12-12T14:06:38Z</dcterms:modified>
</cp:coreProperties>
</file>