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Downloads/"/>
    </mc:Choice>
  </mc:AlternateContent>
  <xr:revisionPtr revIDLastSave="0" documentId="13_ncr:1_{DCC17FD8-F3B8-BD4D-9C5C-1514F6F19385}" xr6:coauthVersionLast="40" xr6:coauthVersionMax="40" xr10:uidLastSave="{00000000-0000-0000-0000-000000000000}"/>
  <bookViews>
    <workbookView xWindow="80" yWindow="460" windowWidth="25440" windowHeight="14200" activeTab="3" xr2:uid="{0E1FB2F4-51F8-A64D-A5C6-9FB8EC605AD1}"/>
  </bookViews>
  <sheets>
    <sheet name="Besu" sheetId="1" r:id="rId1"/>
    <sheet name="Ethereum" sheetId="2" r:id="rId2"/>
    <sheet name="Fabric" sheetId="3" r:id="rId3"/>
    <sheet name="Iroha" sheetId="4" r:id="rId4"/>
    <sheet name="Sawtooth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2" i="4" l="1"/>
  <c r="B62" i="4"/>
  <c r="C62" i="4"/>
  <c r="D62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B45" i="4"/>
  <c r="C45" i="4"/>
  <c r="D45" i="4"/>
  <c r="A45" i="4"/>
  <c r="A64" i="3"/>
  <c r="B64" i="3"/>
  <c r="C64" i="3"/>
  <c r="D64" i="3"/>
  <c r="A61" i="3"/>
  <c r="B61" i="3"/>
  <c r="C61" i="3"/>
  <c r="D61" i="3"/>
  <c r="A62" i="3"/>
  <c r="B62" i="3"/>
  <c r="C62" i="3"/>
  <c r="D62" i="3"/>
  <c r="A63" i="3"/>
  <c r="B63" i="3"/>
  <c r="C63" i="3"/>
  <c r="D63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B47" i="3"/>
  <c r="C47" i="3"/>
  <c r="D47" i="3"/>
  <c r="A47" i="3"/>
  <c r="A59" i="2"/>
  <c r="B59" i="2"/>
  <c r="C59" i="2"/>
  <c r="D59" i="2"/>
  <c r="A60" i="2"/>
  <c r="B60" i="2"/>
  <c r="C60" i="2"/>
  <c r="D60" i="2"/>
  <c r="A61" i="2"/>
  <c r="B61" i="2"/>
  <c r="C61" i="2"/>
  <c r="D61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B44" i="2"/>
  <c r="C44" i="2"/>
  <c r="D44" i="2"/>
  <c r="A44" i="2"/>
  <c r="E55" i="1"/>
  <c r="F55" i="1"/>
  <c r="G55" i="1"/>
  <c r="H55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E47" i="1"/>
  <c r="F47" i="1"/>
  <c r="G47" i="1"/>
  <c r="H47" i="1"/>
  <c r="E48" i="1"/>
  <c r="F48" i="1"/>
  <c r="G48" i="1"/>
  <c r="H48" i="1"/>
  <c r="E49" i="1"/>
  <c r="F49" i="1"/>
  <c r="G49" i="1"/>
  <c r="H49" i="1"/>
  <c r="B47" i="1"/>
  <c r="C47" i="1"/>
  <c r="D47" i="1"/>
  <c r="A47" i="1"/>
  <c r="B30" i="4"/>
  <c r="A24" i="5"/>
  <c r="F39" i="4"/>
  <c r="G39" i="4"/>
  <c r="H39" i="4"/>
  <c r="I39" i="4"/>
  <c r="F40" i="4"/>
  <c r="G40" i="4"/>
  <c r="H40" i="4"/>
  <c r="I40" i="4"/>
  <c r="F41" i="4"/>
  <c r="G41" i="4"/>
  <c r="H41" i="4"/>
  <c r="I41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G24" i="4"/>
  <c r="H24" i="4"/>
  <c r="I24" i="4"/>
  <c r="F24" i="4"/>
  <c r="A40" i="4"/>
  <c r="B40" i="4"/>
  <c r="C40" i="4"/>
  <c r="D40" i="4"/>
  <c r="A41" i="4"/>
  <c r="B41" i="4"/>
  <c r="C41" i="4"/>
  <c r="D41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B24" i="4"/>
  <c r="C24" i="4"/>
  <c r="D24" i="4"/>
  <c r="A24" i="4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G26" i="3"/>
  <c r="H26" i="3"/>
  <c r="I26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B26" i="3"/>
  <c r="C26" i="3"/>
  <c r="D26" i="3"/>
  <c r="F26" i="3"/>
  <c r="A26" i="3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G24" i="2"/>
  <c r="H24" i="2"/>
  <c r="I24" i="2"/>
  <c r="F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B24" i="2"/>
  <c r="C24" i="2"/>
  <c r="D24" i="2"/>
  <c r="A24" i="2"/>
</calcChain>
</file>

<file path=xl/sharedStrings.xml><?xml version="1.0" encoding="utf-8"?>
<sst xmlns="http://schemas.openxmlformats.org/spreadsheetml/2006/main" count="1100" uniqueCount="283">
  <si>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</si>
  <si>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</si>
  <si>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</si>
  <si>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</si>
  <si>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</si>
  <si>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</si>
  <si>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</si>
  <si>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</si>
  <si>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</si>
  <si>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</si>
  <si>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Send Rate</t>
  </si>
  <si>
    <t>Max Latency</t>
  </si>
  <si>
    <t>Min Latency</t>
  </si>
  <si>
    <t>Avg Latency</t>
  </si>
  <si>
    <t>Throughput</t>
  </si>
  <si>
    <t>1.0 tps</t>
  </si>
  <si>
    <t>0.00 s</t>
  </si>
  <si>
    <t>100000.00 s</t>
  </si>
  <si>
    <t>NaN s</t>
  </si>
  <si>
    <t>0.0 tps</t>
  </si>
  <si>
    <t>2.0 tps</t>
  </si>
  <si>
    <t>35.13 s</t>
  </si>
  <si>
    <t>0.64 s</t>
  </si>
  <si>
    <t>15.89 s</t>
  </si>
  <si>
    <t>1.8 tps</t>
  </si>
  <si>
    <t>4.0 tps</t>
  </si>
  <si>
    <t>22.83 s</t>
  </si>
  <si>
    <t>2.06 s</t>
  </si>
  <si>
    <t>12.76 s</t>
  </si>
  <si>
    <t>2.6 tps</t>
  </si>
  <si>
    <t>8.1 tps</t>
  </si>
  <si>
    <t>17.29 s</t>
  </si>
  <si>
    <t>4.88 s</t>
  </si>
  <si>
    <t>11.03 s</t>
  </si>
  <si>
    <t>5.8 tps</t>
  </si>
  <si>
    <t>16.2 tps</t>
  </si>
  <si>
    <t>9.44 s</t>
  </si>
  <si>
    <t>1.84 s</t>
  </si>
  <si>
    <t>4.37 s</t>
  </si>
  <si>
    <t>6.8 tps</t>
  </si>
  <si>
    <t>32.3 tps</t>
  </si>
  <si>
    <t>19.37 s</t>
  </si>
  <si>
    <t>1.63 s</t>
  </si>
  <si>
    <t>17.67 s</t>
  </si>
  <si>
    <t>5.1 tps</t>
  </si>
  <si>
    <t>64.7 tps</t>
  </si>
  <si>
    <t>48.78 s</t>
  </si>
  <si>
    <t>4.45 s</t>
  </si>
  <si>
    <t>47.53 s</t>
  </si>
  <si>
    <t>129.5 tps</t>
  </si>
  <si>
    <t>11.33 s</t>
  </si>
  <si>
    <t>10.41 s</t>
  </si>
  <si>
    <t>10.85 s</t>
  </si>
  <si>
    <t>8.8 tps</t>
  </si>
  <si>
    <t>244.5 tps</t>
  </si>
  <si>
    <t>31.07 s</t>
  </si>
  <si>
    <t>30.62 s</t>
  </si>
  <si>
    <t>30.84 s</t>
  </si>
  <si>
    <t>3.2 tps</t>
  </si>
  <si>
    <t>0.04 s</t>
  </si>
  <si>
    <t>0.03 s</t>
  </si>
  <si>
    <t>0.35 s</t>
  </si>
  <si>
    <t>0.42 s</t>
  </si>
  <si>
    <t>0.57 s</t>
  </si>
  <si>
    <t>0.05 s</t>
  </si>
  <si>
    <t>7.9 tps</t>
  </si>
  <si>
    <t>0.68 s</t>
  </si>
  <si>
    <t>0.10 s</t>
  </si>
  <si>
    <t>16.0 tps</t>
  </si>
  <si>
    <t>1.04 s</t>
  </si>
  <si>
    <t>0.75 s</t>
  </si>
  <si>
    <t>28.8 tps</t>
  </si>
  <si>
    <t>64.5 tps</t>
  </si>
  <si>
    <t>2.53 s</t>
  </si>
  <si>
    <t>0.09 s</t>
  </si>
  <si>
    <t>1.85 s</t>
  </si>
  <si>
    <t>29.6 tps</t>
  </si>
  <si>
    <t>129.2 tps</t>
  </si>
  <si>
    <t>2.80 s</t>
  </si>
  <si>
    <t>0.14 s</t>
  </si>
  <si>
    <t>2.20 s</t>
  </si>
  <si>
    <t>29.0 tps</t>
  </si>
  <si>
    <t>258.4 tps</t>
  </si>
  <si>
    <t>2.91 s</t>
  </si>
  <si>
    <t>0.45 s</t>
  </si>
  <si>
    <t>2.37 s</t>
  </si>
  <si>
    <t>30.1 tps</t>
  </si>
  <si>
    <t>62.30 s</t>
  </si>
  <si>
    <t>0.63 s</t>
  </si>
  <si>
    <t>26.12 s</t>
  </si>
  <si>
    <t>1.1 tps</t>
  </si>
  <si>
    <t>30.63 s</t>
  </si>
  <si>
    <t>1.65 s</t>
  </si>
  <si>
    <t>15.70 s</t>
  </si>
  <si>
    <t>2.2 tps</t>
  </si>
  <si>
    <t>23.44 s</t>
  </si>
  <si>
    <t>13.19 s</t>
  </si>
  <si>
    <t>18.30 s</t>
  </si>
  <si>
    <t>3.5 tps</t>
  </si>
  <si>
    <t>28.89 s</t>
  </si>
  <si>
    <t>0.82 s</t>
  </si>
  <si>
    <t>25.52 s</t>
  </si>
  <si>
    <t>23.00 s</t>
  </si>
  <si>
    <t>19.81 s</t>
  </si>
  <si>
    <t>21.43 s</t>
  </si>
  <si>
    <t>4.3 tps</t>
  </si>
  <si>
    <t>35.00 s</t>
  </si>
  <si>
    <t>33.34 s</t>
  </si>
  <si>
    <t>34.19 s</t>
  </si>
  <si>
    <t>2.9 tps</t>
  </si>
  <si>
    <t>129.4 tps</t>
  </si>
  <si>
    <t>32.96 s</t>
  </si>
  <si>
    <t>32.18 s</t>
  </si>
  <si>
    <t>32.53 s</t>
  </si>
  <si>
    <t>3.0 tps</t>
  </si>
  <si>
    <t>232.6 tps</t>
  </si>
  <si>
    <t>21.25 s</t>
  </si>
  <si>
    <t>20.81 s</t>
  </si>
  <si>
    <t>21.03 s</t>
  </si>
  <si>
    <t>4.7 tps</t>
  </si>
  <si>
    <t>0.06 s</t>
  </si>
  <si>
    <t>0.30 s</t>
  </si>
  <si>
    <t>0.40 s</t>
  </si>
  <si>
    <t>3.9 tps</t>
  </si>
  <si>
    <t>0.41 s</t>
  </si>
  <si>
    <t>8.0 tps</t>
  </si>
  <si>
    <t>16.1 tps</t>
  </si>
  <si>
    <t>0.74 s</t>
  </si>
  <si>
    <t>0.11 s</t>
  </si>
  <si>
    <t>1.05 s</t>
  </si>
  <si>
    <t>27.5 tps</t>
  </si>
  <si>
    <t>64.6 tps</t>
  </si>
  <si>
    <t>2.59 s</t>
  </si>
  <si>
    <t>1.92 s</t>
  </si>
  <si>
    <t>2.69 s</t>
  </si>
  <si>
    <t>2.18 s</t>
  </si>
  <si>
    <t>30.0 tps</t>
  </si>
  <si>
    <t>261.1 tps</t>
  </si>
  <si>
    <t>2.83 s</t>
  </si>
  <si>
    <t>0.60 s</t>
  </si>
  <si>
    <t>2.33 s</t>
  </si>
  <si>
    <t>29.9 tps</t>
  </si>
  <si>
    <t>45.16 s</t>
  </si>
  <si>
    <t>0.43 s</t>
  </si>
  <si>
    <t>21.68 s</t>
  </si>
  <si>
    <t>1.5 tps</t>
  </si>
  <si>
    <t>35.55 s</t>
  </si>
  <si>
    <t>15.88 s</t>
  </si>
  <si>
    <t>25.71 s</t>
  </si>
  <si>
    <t>20.75 s</t>
  </si>
  <si>
    <t>8.81 s</t>
  </si>
  <si>
    <t>14.77 s</t>
  </si>
  <si>
    <t>4.6 tps</t>
  </si>
  <si>
    <t>49.77 s</t>
  </si>
  <si>
    <t>43.59 s</t>
  </si>
  <si>
    <t>46.68 s</t>
  </si>
  <si>
    <t>31.39 s</t>
  </si>
  <si>
    <t>28.30 s</t>
  </si>
  <si>
    <t>29.82 s</t>
  </si>
  <si>
    <t>11.15 s</t>
  </si>
  <si>
    <t>9.47 s</t>
  </si>
  <si>
    <t>10.32 s</t>
  </si>
  <si>
    <t>9.0 tps</t>
  </si>
  <si>
    <t>9.21 s</t>
  </si>
  <si>
    <t>4.31 s</t>
  </si>
  <si>
    <t>8.63 s</t>
  </si>
  <si>
    <t>10.8 tps</t>
  </si>
  <si>
    <t>256.4 tps</t>
  </si>
  <si>
    <t>6.82 s</t>
  </si>
  <si>
    <t>3.07 s</t>
  </si>
  <si>
    <t>6.52 s</t>
  </si>
  <si>
    <t>14.7 tps</t>
  </si>
  <si>
    <t>1.51 s</t>
  </si>
  <si>
    <t>0.62 s</t>
  </si>
  <si>
    <t>7.6 tps</t>
  </si>
  <si>
    <t>0.67 s</t>
  </si>
  <si>
    <t>15.7 tps</t>
  </si>
  <si>
    <t>1.21 s</t>
  </si>
  <si>
    <t>0.92 s</t>
  </si>
  <si>
    <t>26.3 tps</t>
  </si>
  <si>
    <t>2.68 s</t>
  </si>
  <si>
    <t>1.97 s</t>
  </si>
  <si>
    <t>28.1 tps</t>
  </si>
  <si>
    <t>2.77 s</t>
  </si>
  <si>
    <t>2.21 s</t>
  </si>
  <si>
    <t>29.3 tps</t>
  </si>
  <si>
    <t>259.1 tps</t>
  </si>
  <si>
    <t>3.06 s</t>
  </si>
  <si>
    <t>0.56 s</t>
  </si>
  <si>
    <t>2.48 s</t>
  </si>
  <si>
    <t>28.4 tps</t>
  </si>
  <si>
    <t>100.03 s</t>
  </si>
  <si>
    <t>27.55 s</t>
  </si>
  <si>
    <t>0.2 tps</t>
  </si>
  <si>
    <t>60.88 s</t>
  </si>
  <si>
    <t>36.13 s</t>
  </si>
  <si>
    <t>48.49 s</t>
  </si>
  <si>
    <t>1.6 tps</t>
  </si>
  <si>
    <t>15.17 s</t>
  </si>
  <si>
    <t>2.85 s</t>
  </si>
  <si>
    <t>9.02 s</t>
  </si>
  <si>
    <t>6.5 tps</t>
  </si>
  <si>
    <t>21.35 s</t>
  </si>
  <si>
    <t>15.27 s</t>
  </si>
  <si>
    <t>18.32 s</t>
  </si>
  <si>
    <t>12.50 s</t>
  </si>
  <si>
    <t>3.90 s</t>
  </si>
  <si>
    <t>8.01 s</t>
  </si>
  <si>
    <t>7.1 tps</t>
  </si>
  <si>
    <t>32.59 s</t>
  </si>
  <si>
    <t>3.03 s</t>
  </si>
  <si>
    <t>31.52 s</t>
  </si>
  <si>
    <t>3.1 tps</t>
  </si>
  <si>
    <t>129.7 tps</t>
  </si>
  <si>
    <t>52.53 s</t>
  </si>
  <si>
    <t>51.76 s</t>
  </si>
  <si>
    <t>52.14 s</t>
  </si>
  <si>
    <t>1.9 tps</t>
  </si>
  <si>
    <t>238.1 tps</t>
  </si>
  <si>
    <t>34.52 s</t>
  </si>
  <si>
    <t>34.00 s</t>
  </si>
  <si>
    <t>34.26 s</t>
  </si>
  <si>
    <t>0.37 s</t>
  </si>
  <si>
    <t>0.36 s</t>
  </si>
  <si>
    <t>0.52 s</t>
  </si>
  <si>
    <t>0.38 s</t>
  </si>
  <si>
    <t>1.12 s</t>
  </si>
  <si>
    <t>0.84 s</t>
  </si>
  <si>
    <t>28.0 tps</t>
  </si>
  <si>
    <t>2.58 s</t>
  </si>
  <si>
    <t>1.81 s</t>
  </si>
  <si>
    <t>29.2 tps</t>
  </si>
  <si>
    <t>2.74 s</t>
  </si>
  <si>
    <t>0.12 s</t>
  </si>
  <si>
    <t>260.4 tps</t>
  </si>
  <si>
    <t>2.93 s</t>
  </si>
  <si>
    <t>0.39 s</t>
  </si>
  <si>
    <t>2.46 s</t>
  </si>
  <si>
    <t>1.40 s</t>
  </si>
  <si>
    <t>26.89 s</t>
  </si>
  <si>
    <t>8.57 s</t>
  </si>
  <si>
    <t>17.74 s</t>
  </si>
  <si>
    <t>27.32 s</t>
  </si>
  <si>
    <t>21.04 s</t>
  </si>
  <si>
    <t>3.6 tps</t>
  </si>
  <si>
    <t>28.04 s</t>
  </si>
  <si>
    <t>1.03 s</t>
  </si>
  <si>
    <t>24.74 s</t>
  </si>
  <si>
    <t>31.22 s</t>
  </si>
  <si>
    <t>3.64 s</t>
  </si>
  <si>
    <t>29.43 s</t>
  </si>
  <si>
    <t>17.73 s</t>
  </si>
  <si>
    <t>3.04 s</t>
  </si>
  <si>
    <t>16.82 s</t>
  </si>
  <si>
    <t>5.6 tps</t>
  </si>
  <si>
    <t>130.0 tps</t>
  </si>
  <si>
    <t>15.79 s</t>
  </si>
  <si>
    <t>14.95 s</t>
  </si>
  <si>
    <t>15.37 s</t>
  </si>
  <si>
    <t>6.3 tps</t>
  </si>
  <si>
    <t>29.71 s</t>
  </si>
  <si>
    <t>3.19 s</t>
  </si>
  <si>
    <t>29.20 s</t>
  </si>
  <si>
    <t>3.4 tps</t>
  </si>
  <si>
    <t>0.9 tps</t>
  </si>
  <si>
    <t>0.34 s</t>
  </si>
  <si>
    <t>0.46 s</t>
  </si>
  <si>
    <t>0.49 s</t>
  </si>
  <si>
    <t>7.7 tps</t>
  </si>
  <si>
    <t>0.66 s</t>
  </si>
  <si>
    <t>14.6 tps</t>
  </si>
  <si>
    <t>1.14 s</t>
  </si>
  <si>
    <t>0.86 s</t>
  </si>
  <si>
    <t>2.73 s</t>
  </si>
  <si>
    <t>2.03 s</t>
  </si>
  <si>
    <t>26.0 tps</t>
  </si>
  <si>
    <t>129.0 tps</t>
  </si>
  <si>
    <t>2.81 s</t>
  </si>
  <si>
    <t>0.13 s</t>
  </si>
  <si>
    <t>2.25 s</t>
  </si>
  <si>
    <t>28.6 tps</t>
  </si>
  <si>
    <t>3.05 s</t>
  </si>
  <si>
    <t>26.5 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</si>
</sst>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0" xfId="0" applyFont="1" applyBorder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B8C2-BE84-8D47-93A9-0AE14038F2D0}">
  <dimension ref="A1:AR55"/>
  <sheetViews>
    <sheetView topLeftCell="A22" workbookViewId="0">
      <selection activeCell="A47" sqref="A47"/>
    </sheetView>
  </sheetViews>
  <sheetFormatPr baseColWidth="10" defaultRowHeight="16" x14ac:dyDescent="0.2"/>
  <cols>
    <col min="4" max="4" width="10.83203125" customWidth="1"/>
    <col min="5" max="5" width="9.5" customWidth="1"/>
    <col min="8" max="8" width="14" customWidth="1"/>
  </cols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5.12</v>
      </c>
      <c r="F2" s="12">
        <v>1.04</v>
      </c>
      <c r="G2" s="12">
        <v>3.06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5.13</v>
      </c>
      <c r="O2" s="7">
        <v>1.03</v>
      </c>
      <c r="P2" s="7">
        <v>3.05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5.1100000000000003</v>
      </c>
      <c r="X2" s="7">
        <v>1.04</v>
      </c>
      <c r="Y2" s="7">
        <v>3.06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5.1100000000000003</v>
      </c>
      <c r="AG2" s="7">
        <v>1.03</v>
      </c>
      <c r="AH2" s="7">
        <v>3.06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5.1100000000000003</v>
      </c>
      <c r="AP2" s="7">
        <v>1.04</v>
      </c>
      <c r="AQ2" s="7">
        <v>3.05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5.08</v>
      </c>
      <c r="F3" s="12">
        <v>1.03</v>
      </c>
      <c r="G3" s="12">
        <v>3.03</v>
      </c>
      <c r="H3" s="17">
        <v>1.8</v>
      </c>
      <c r="J3" s="6" t="s">
        <v>8</v>
      </c>
      <c r="K3" s="7">
        <v>100</v>
      </c>
      <c r="L3" s="7">
        <v>0</v>
      </c>
      <c r="M3" s="7">
        <v>2</v>
      </c>
      <c r="N3" s="7">
        <v>5.0999999999999996</v>
      </c>
      <c r="O3" s="7">
        <v>1.03</v>
      </c>
      <c r="P3" s="7">
        <v>3.05</v>
      </c>
      <c r="Q3" s="8">
        <v>1.8</v>
      </c>
      <c r="S3" s="6" t="s">
        <v>8</v>
      </c>
      <c r="T3" s="7">
        <v>100</v>
      </c>
      <c r="U3" s="7">
        <v>0</v>
      </c>
      <c r="V3" s="7">
        <v>2</v>
      </c>
      <c r="W3" s="7">
        <v>6.08</v>
      </c>
      <c r="X3" s="7">
        <v>1.03</v>
      </c>
      <c r="Y3" s="7">
        <v>3.11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5.09</v>
      </c>
      <c r="AG3" s="7">
        <v>1.03</v>
      </c>
      <c r="AH3" s="7">
        <v>3.04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5.09</v>
      </c>
      <c r="AP3" s="7">
        <v>1.03</v>
      </c>
      <c r="AQ3" s="7">
        <v>3.05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5.09</v>
      </c>
      <c r="F4" s="12">
        <v>1.03</v>
      </c>
      <c r="G4" s="12">
        <v>3.08</v>
      </c>
      <c r="H4" s="17">
        <v>3.5</v>
      </c>
      <c r="J4" s="6" t="s">
        <v>8</v>
      </c>
      <c r="K4" s="7">
        <v>100</v>
      </c>
      <c r="L4" s="7">
        <v>0</v>
      </c>
      <c r="M4" s="7">
        <v>4</v>
      </c>
      <c r="N4" s="7">
        <v>5.0999999999999996</v>
      </c>
      <c r="O4" s="7">
        <v>1.03</v>
      </c>
      <c r="P4" s="7">
        <v>3.04</v>
      </c>
      <c r="Q4" s="8">
        <v>3.4</v>
      </c>
      <c r="S4" s="6" t="s">
        <v>8</v>
      </c>
      <c r="T4" s="7">
        <v>100</v>
      </c>
      <c r="U4" s="7">
        <v>0</v>
      </c>
      <c r="V4" s="7">
        <v>4</v>
      </c>
      <c r="W4" s="7">
        <v>6.07</v>
      </c>
      <c r="X4" s="7">
        <v>1.03</v>
      </c>
      <c r="Y4" s="7">
        <v>3.26</v>
      </c>
      <c r="Z4" s="8">
        <v>3.4</v>
      </c>
      <c r="AB4" s="6" t="s">
        <v>8</v>
      </c>
      <c r="AC4" s="7">
        <v>100</v>
      </c>
      <c r="AD4" s="7">
        <v>0</v>
      </c>
      <c r="AE4" s="7">
        <v>4</v>
      </c>
      <c r="AF4" s="7">
        <v>6.05</v>
      </c>
      <c r="AG4" s="7">
        <v>1.03</v>
      </c>
      <c r="AH4" s="7">
        <v>3.12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5.07</v>
      </c>
      <c r="AP4" s="7">
        <v>1.03</v>
      </c>
      <c r="AQ4" s="7">
        <v>3.04</v>
      </c>
      <c r="AR4" s="8">
        <v>3.5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6.05</v>
      </c>
      <c r="F5" s="12">
        <v>1.02</v>
      </c>
      <c r="G5" s="12">
        <v>2.9</v>
      </c>
      <c r="H5" s="17">
        <v>7.3</v>
      </c>
      <c r="J5" s="6" t="s">
        <v>8</v>
      </c>
      <c r="K5" s="7">
        <v>100</v>
      </c>
      <c r="L5" s="7">
        <v>0</v>
      </c>
      <c r="M5" s="7">
        <v>8.1</v>
      </c>
      <c r="N5" s="7">
        <v>5.08</v>
      </c>
      <c r="O5" s="7">
        <v>1.03</v>
      </c>
      <c r="P5" s="7">
        <v>2.86</v>
      </c>
      <c r="Q5" s="8">
        <v>7.2</v>
      </c>
      <c r="S5" s="6" t="s">
        <v>8</v>
      </c>
      <c r="T5" s="7">
        <v>100</v>
      </c>
      <c r="U5" s="7">
        <v>0</v>
      </c>
      <c r="V5" s="7">
        <v>8.1</v>
      </c>
      <c r="W5" s="7">
        <v>6.05</v>
      </c>
      <c r="X5" s="7">
        <v>1.03</v>
      </c>
      <c r="Y5" s="7">
        <v>2.93</v>
      </c>
      <c r="Z5" s="8">
        <v>7.2</v>
      </c>
      <c r="AB5" s="6" t="s">
        <v>8</v>
      </c>
      <c r="AC5" s="7">
        <v>100</v>
      </c>
      <c r="AD5" s="7">
        <v>0</v>
      </c>
      <c r="AE5" s="7">
        <v>8.1</v>
      </c>
      <c r="AF5" s="7">
        <v>6.05</v>
      </c>
      <c r="AG5" s="7">
        <v>1.03</v>
      </c>
      <c r="AH5" s="7">
        <v>2.99</v>
      </c>
      <c r="AI5" s="8">
        <v>7.1</v>
      </c>
      <c r="AK5" s="6" t="s">
        <v>8</v>
      </c>
      <c r="AL5" s="7">
        <v>100</v>
      </c>
      <c r="AM5" s="7">
        <v>0</v>
      </c>
      <c r="AN5" s="7">
        <v>8.1</v>
      </c>
      <c r="AO5" s="7">
        <v>5.05</v>
      </c>
      <c r="AP5" s="7">
        <v>1.03</v>
      </c>
      <c r="AQ5" s="7">
        <v>2.88</v>
      </c>
      <c r="AR5" s="8">
        <v>7.2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5.0599999999999996</v>
      </c>
      <c r="F6" s="12">
        <v>1.02</v>
      </c>
      <c r="G6" s="12">
        <v>3</v>
      </c>
      <c r="H6" s="17">
        <v>11.3</v>
      </c>
      <c r="J6" s="6" t="s">
        <v>8</v>
      </c>
      <c r="K6" s="7">
        <v>100</v>
      </c>
      <c r="L6" s="7">
        <v>0</v>
      </c>
      <c r="M6" s="7">
        <v>16.100000000000001</v>
      </c>
      <c r="N6" s="7">
        <v>6.05</v>
      </c>
      <c r="O6" s="7">
        <v>1.03</v>
      </c>
      <c r="P6" s="7">
        <v>3.03</v>
      </c>
      <c r="Q6" s="8">
        <v>11.3</v>
      </c>
      <c r="S6" s="6" t="s">
        <v>8</v>
      </c>
      <c r="T6" s="7">
        <v>100</v>
      </c>
      <c r="U6" s="7">
        <v>0</v>
      </c>
      <c r="V6" s="7">
        <v>16.100000000000001</v>
      </c>
      <c r="W6" s="7">
        <v>6.05</v>
      </c>
      <c r="X6" s="7">
        <v>1.03</v>
      </c>
      <c r="Y6" s="7">
        <v>3.03</v>
      </c>
      <c r="Z6" s="8">
        <v>11.3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6.08</v>
      </c>
      <c r="AG6" s="7">
        <v>1.03</v>
      </c>
      <c r="AH6" s="7">
        <v>3.02</v>
      </c>
      <c r="AI6" s="8">
        <v>11.4</v>
      </c>
      <c r="AK6" s="6" t="s">
        <v>8</v>
      </c>
      <c r="AL6" s="7">
        <v>100</v>
      </c>
      <c r="AM6" s="7">
        <v>0</v>
      </c>
      <c r="AN6" s="7">
        <v>16.2</v>
      </c>
      <c r="AO6" s="7">
        <v>6.06</v>
      </c>
      <c r="AP6" s="7">
        <v>1.03</v>
      </c>
      <c r="AQ6" s="7">
        <v>3.03</v>
      </c>
      <c r="AR6" s="8">
        <v>11.3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6.49</v>
      </c>
      <c r="F7" s="12">
        <v>2.0299999999999998</v>
      </c>
      <c r="G7" s="12">
        <v>4.26</v>
      </c>
      <c r="H7" s="17">
        <v>12.3</v>
      </c>
      <c r="J7" s="6" t="s">
        <v>8</v>
      </c>
      <c r="K7" s="7">
        <v>100</v>
      </c>
      <c r="L7" s="7">
        <v>0</v>
      </c>
      <c r="M7" s="7">
        <v>32.299999999999997</v>
      </c>
      <c r="N7" s="7">
        <v>5.13</v>
      </c>
      <c r="O7" s="7">
        <v>1.02</v>
      </c>
      <c r="P7" s="7">
        <v>2.4900000000000002</v>
      </c>
      <c r="Q7" s="8">
        <v>12.3</v>
      </c>
      <c r="S7" s="6" t="s">
        <v>8</v>
      </c>
      <c r="T7" s="7">
        <v>100</v>
      </c>
      <c r="U7" s="7">
        <v>0</v>
      </c>
      <c r="V7" s="7">
        <v>32.299999999999997</v>
      </c>
      <c r="W7" s="7">
        <v>5.1100000000000003</v>
      </c>
      <c r="X7" s="7">
        <v>1.03</v>
      </c>
      <c r="Y7" s="7">
        <v>2.48</v>
      </c>
      <c r="Z7" s="8">
        <v>12.3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5.13</v>
      </c>
      <c r="AG7" s="7">
        <v>1.02</v>
      </c>
      <c r="AH7" s="7">
        <v>2.5</v>
      </c>
      <c r="AI7" s="8">
        <v>12.3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5.15</v>
      </c>
      <c r="AP7" s="7">
        <v>1.03</v>
      </c>
      <c r="AQ7" s="7">
        <v>2.52</v>
      </c>
      <c r="AR7" s="8">
        <v>12.3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4.09</v>
      </c>
      <c r="F8" s="12">
        <v>2.06</v>
      </c>
      <c r="G8" s="12">
        <v>3.24</v>
      </c>
      <c r="H8" s="17">
        <v>22.4</v>
      </c>
      <c r="J8" s="6" t="s">
        <v>8</v>
      </c>
      <c r="K8" s="7">
        <v>100</v>
      </c>
      <c r="L8" s="7">
        <v>0</v>
      </c>
      <c r="M8" s="7">
        <v>64.599999999999994</v>
      </c>
      <c r="N8" s="7">
        <v>4.07</v>
      </c>
      <c r="O8" s="7">
        <v>2.04</v>
      </c>
      <c r="P8" s="7">
        <v>3.28</v>
      </c>
      <c r="Q8" s="8">
        <v>22.3</v>
      </c>
      <c r="S8" s="6" t="s">
        <v>8</v>
      </c>
      <c r="T8" s="7">
        <v>100</v>
      </c>
      <c r="U8" s="7">
        <v>0</v>
      </c>
      <c r="V8" s="7">
        <v>64.599999999999994</v>
      </c>
      <c r="W8" s="7">
        <v>4.08</v>
      </c>
      <c r="X8" s="7">
        <v>2.0499999999999998</v>
      </c>
      <c r="Y8" s="7">
        <v>3.27</v>
      </c>
      <c r="Z8" s="8">
        <v>22.3</v>
      </c>
      <c r="AB8" s="6" t="s">
        <v>8</v>
      </c>
      <c r="AC8" s="7">
        <v>100</v>
      </c>
      <c r="AD8" s="7">
        <v>0</v>
      </c>
      <c r="AE8" s="7">
        <v>64.599999999999994</v>
      </c>
      <c r="AF8" s="7">
        <v>4.09</v>
      </c>
      <c r="AG8" s="7">
        <v>2.04</v>
      </c>
      <c r="AH8" s="7">
        <v>3.33</v>
      </c>
      <c r="AI8" s="8">
        <v>22.1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4.08</v>
      </c>
      <c r="AP8" s="7">
        <v>2.04</v>
      </c>
      <c r="AQ8" s="7">
        <v>3.21</v>
      </c>
      <c r="AR8" s="8">
        <v>22.5</v>
      </c>
    </row>
    <row r="9" spans="1:44" x14ac:dyDescent="0.2">
      <c r="A9" s="16" t="s">
        <v>8</v>
      </c>
      <c r="B9" s="12">
        <v>100</v>
      </c>
      <c r="C9" s="12">
        <v>0</v>
      </c>
      <c r="D9" s="12">
        <v>97</v>
      </c>
      <c r="E9" s="12">
        <v>3.31</v>
      </c>
      <c r="F9" s="12">
        <v>2.0699999999999998</v>
      </c>
      <c r="G9" s="12">
        <v>2.86</v>
      </c>
      <c r="H9" s="17">
        <v>26.5</v>
      </c>
      <c r="J9" s="6" t="s">
        <v>8</v>
      </c>
      <c r="K9" s="7">
        <v>100</v>
      </c>
      <c r="L9" s="7">
        <v>0</v>
      </c>
      <c r="M9" s="7">
        <v>75.8</v>
      </c>
      <c r="N9" s="7">
        <v>3.53</v>
      </c>
      <c r="O9" s="7">
        <v>2.09</v>
      </c>
      <c r="P9" s="7">
        <v>2.74</v>
      </c>
      <c r="Q9" s="8">
        <v>27.2</v>
      </c>
      <c r="S9" s="6" t="s">
        <v>8</v>
      </c>
      <c r="T9" s="7">
        <v>100</v>
      </c>
      <c r="U9" s="7">
        <v>0</v>
      </c>
      <c r="V9" s="7">
        <v>110.4</v>
      </c>
      <c r="W9" s="7">
        <v>3.21</v>
      </c>
      <c r="X9" s="7">
        <v>2.11</v>
      </c>
      <c r="Y9" s="7">
        <v>2.81</v>
      </c>
      <c r="Z9" s="8">
        <v>26.9</v>
      </c>
      <c r="AB9" s="6" t="s">
        <v>8</v>
      </c>
      <c r="AC9" s="7">
        <v>100</v>
      </c>
      <c r="AD9" s="7">
        <v>0</v>
      </c>
      <c r="AE9" s="7">
        <v>128.9</v>
      </c>
      <c r="AF9" s="7">
        <v>3.36</v>
      </c>
      <c r="AG9" s="7">
        <v>2.39</v>
      </c>
      <c r="AH9" s="7">
        <v>2.78</v>
      </c>
      <c r="AI9" s="8">
        <v>27.3</v>
      </c>
      <c r="AK9" s="6" t="s">
        <v>8</v>
      </c>
      <c r="AL9" s="7">
        <v>100</v>
      </c>
      <c r="AM9" s="7">
        <v>0</v>
      </c>
      <c r="AN9" s="7">
        <v>105.8</v>
      </c>
      <c r="AO9" s="7">
        <v>3.29</v>
      </c>
      <c r="AP9" s="7">
        <v>2.11</v>
      </c>
      <c r="AQ9" s="7">
        <v>2.79</v>
      </c>
      <c r="AR9" s="8">
        <v>26.4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106.5</v>
      </c>
      <c r="E10" s="12">
        <v>3.42</v>
      </c>
      <c r="F10" s="12">
        <v>2.09</v>
      </c>
      <c r="G10" s="12">
        <v>2.88</v>
      </c>
      <c r="H10" s="17">
        <v>26.5</v>
      </c>
      <c r="J10" s="6" t="s">
        <v>8</v>
      </c>
      <c r="K10" s="7">
        <v>100</v>
      </c>
      <c r="L10" s="7">
        <v>0</v>
      </c>
      <c r="M10" s="7">
        <v>85.7</v>
      </c>
      <c r="N10" s="7">
        <v>3.21</v>
      </c>
      <c r="O10" s="7">
        <v>2.08</v>
      </c>
      <c r="P10" s="7">
        <v>2.75</v>
      </c>
      <c r="Q10" s="8">
        <v>26.3</v>
      </c>
      <c r="S10" s="6" t="s">
        <v>8</v>
      </c>
      <c r="T10" s="7">
        <v>100</v>
      </c>
      <c r="U10" s="7">
        <v>0</v>
      </c>
      <c r="V10" s="7">
        <v>126.1</v>
      </c>
      <c r="W10" s="7">
        <v>3.37</v>
      </c>
      <c r="X10" s="7">
        <v>2.16</v>
      </c>
      <c r="Y10" s="7">
        <v>2.93</v>
      </c>
      <c r="Z10" s="8">
        <v>26.3</v>
      </c>
      <c r="AB10" s="6" t="s">
        <v>8</v>
      </c>
      <c r="AC10" s="7">
        <v>100</v>
      </c>
      <c r="AD10" s="7">
        <v>0</v>
      </c>
      <c r="AE10" s="7">
        <v>91.5</v>
      </c>
      <c r="AF10" s="7">
        <v>3.28</v>
      </c>
      <c r="AG10" s="7">
        <v>2.08</v>
      </c>
      <c r="AH10" s="7">
        <v>2.85</v>
      </c>
      <c r="AI10" s="8">
        <v>26.3</v>
      </c>
      <c r="AK10" s="6" t="s">
        <v>8</v>
      </c>
      <c r="AL10" s="7">
        <v>100</v>
      </c>
      <c r="AM10" s="7">
        <v>0</v>
      </c>
      <c r="AN10" s="7">
        <v>101.1</v>
      </c>
      <c r="AO10" s="7">
        <v>3.4</v>
      </c>
      <c r="AP10" s="7">
        <v>2.08</v>
      </c>
      <c r="AQ10" s="7">
        <v>2.81</v>
      </c>
      <c r="AR10" s="8">
        <v>26.8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0.03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0.05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0.03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7.0000000000000007E-2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0.03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0.02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0.03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0.03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16.2</v>
      </c>
      <c r="E15" s="12">
        <v>0.02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16.2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32.1</v>
      </c>
      <c r="J16" s="6" t="s">
        <v>9</v>
      </c>
      <c r="K16" s="7">
        <v>100</v>
      </c>
      <c r="L16" s="7">
        <v>0</v>
      </c>
      <c r="M16" s="7">
        <v>32.200000000000003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64.2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0.03</v>
      </c>
      <c r="O17" s="7">
        <v>0.01</v>
      </c>
      <c r="P17" s="7">
        <v>0.01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0.03</v>
      </c>
      <c r="AG17" s="7">
        <v>0.01</v>
      </c>
      <c r="AH17" s="7">
        <v>0.01</v>
      </c>
      <c r="AI17" s="8">
        <v>64.2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0.02</v>
      </c>
      <c r="AP17" s="7">
        <v>0.01</v>
      </c>
      <c r="AQ17" s="7">
        <v>0.01</v>
      </c>
      <c r="AR17" s="8">
        <v>64.099999999999994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129.4</v>
      </c>
      <c r="E18" s="12">
        <v>0.1</v>
      </c>
      <c r="F18" s="12">
        <v>0.01</v>
      </c>
      <c r="G18" s="12">
        <v>0.03</v>
      </c>
      <c r="H18" s="17">
        <v>127.2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0.03</v>
      </c>
      <c r="O18" s="7">
        <v>0.01</v>
      </c>
      <c r="P18" s="7">
        <v>0.02</v>
      </c>
      <c r="Q18" s="8">
        <v>127.1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0.04</v>
      </c>
      <c r="X18" s="7">
        <v>0.01</v>
      </c>
      <c r="Y18" s="7">
        <v>0.02</v>
      </c>
      <c r="Z18" s="8">
        <v>125.5</v>
      </c>
      <c r="AB18" s="6" t="s">
        <v>9</v>
      </c>
      <c r="AC18" s="7">
        <v>100</v>
      </c>
      <c r="AD18" s="7">
        <v>0</v>
      </c>
      <c r="AE18" s="7">
        <v>129.19999999999999</v>
      </c>
      <c r="AF18" s="7">
        <v>0.03</v>
      </c>
      <c r="AG18" s="7">
        <v>0.01</v>
      </c>
      <c r="AH18" s="7">
        <v>0.02</v>
      </c>
      <c r="AI18" s="8">
        <v>126.7</v>
      </c>
      <c r="AK18" s="6" t="s">
        <v>9</v>
      </c>
      <c r="AL18" s="7">
        <v>100</v>
      </c>
      <c r="AM18" s="7">
        <v>0</v>
      </c>
      <c r="AN18" s="7">
        <v>129</v>
      </c>
      <c r="AO18" s="7">
        <v>0.05</v>
      </c>
      <c r="AP18" s="7">
        <v>0.01</v>
      </c>
      <c r="AQ18" s="7">
        <v>0.02</v>
      </c>
      <c r="AR18" s="8">
        <v>125.6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256.39999999999998</v>
      </c>
      <c r="E19" s="19">
        <v>0.22</v>
      </c>
      <c r="F19" s="19">
        <v>0.02</v>
      </c>
      <c r="G19" s="19">
        <v>0.12</v>
      </c>
      <c r="H19" s="20">
        <v>194.6</v>
      </c>
      <c r="J19" s="9" t="s">
        <v>9</v>
      </c>
      <c r="K19" s="10">
        <v>100</v>
      </c>
      <c r="L19" s="10">
        <v>0</v>
      </c>
      <c r="M19" s="10">
        <v>255.1</v>
      </c>
      <c r="N19" s="10">
        <v>0.18</v>
      </c>
      <c r="O19" s="10">
        <v>0.01</v>
      </c>
      <c r="P19" s="10">
        <v>0.09</v>
      </c>
      <c r="Q19" s="11">
        <v>209.2</v>
      </c>
      <c r="S19" s="9" t="s">
        <v>9</v>
      </c>
      <c r="T19" s="10">
        <v>100</v>
      </c>
      <c r="U19" s="10">
        <v>0</v>
      </c>
      <c r="V19" s="10">
        <v>243.9</v>
      </c>
      <c r="W19" s="10">
        <v>0.18</v>
      </c>
      <c r="X19" s="10">
        <v>0.01</v>
      </c>
      <c r="Y19" s="10">
        <v>7.0000000000000007E-2</v>
      </c>
      <c r="Z19" s="11">
        <v>211.4</v>
      </c>
      <c r="AB19" s="9" t="s">
        <v>9</v>
      </c>
      <c r="AC19" s="10">
        <v>100</v>
      </c>
      <c r="AD19" s="10">
        <v>0</v>
      </c>
      <c r="AE19" s="10">
        <v>259.7</v>
      </c>
      <c r="AF19" s="10">
        <v>0.15</v>
      </c>
      <c r="AG19" s="10">
        <v>0.02</v>
      </c>
      <c r="AH19" s="10">
        <v>0.08</v>
      </c>
      <c r="AI19" s="11">
        <v>214.6</v>
      </c>
      <c r="AK19" s="9" t="s">
        <v>9</v>
      </c>
      <c r="AL19" s="10">
        <v>100</v>
      </c>
      <c r="AM19" s="10">
        <v>0</v>
      </c>
      <c r="AN19" s="10">
        <v>258.39999999999998</v>
      </c>
      <c r="AO19" s="10">
        <v>0.22</v>
      </c>
      <c r="AP19" s="10">
        <v>0.02</v>
      </c>
      <c r="AQ19" s="10">
        <v>0.1</v>
      </c>
      <c r="AR19" s="11">
        <v>207</v>
      </c>
    </row>
    <row r="23" spans="1:44" x14ac:dyDescent="0.2">
      <c r="D23" s="21"/>
      <c r="E23" s="21"/>
      <c r="F23" s="21"/>
      <c r="G23" s="21"/>
      <c r="H23" s="21"/>
    </row>
    <row r="27" spans="1:44" x14ac:dyDescent="0.2">
      <c r="A27" s="22">
        <v>5.1159999999999997</v>
      </c>
      <c r="B27" s="22">
        <v>1.036</v>
      </c>
      <c r="C27" s="22">
        <v>3.056</v>
      </c>
      <c r="D27" s="22">
        <v>1</v>
      </c>
      <c r="E27" s="22"/>
      <c r="F27" s="22">
        <v>8.9442719099989687E-3</v>
      </c>
      <c r="G27" s="22">
        <v>5.4772255750516656E-3</v>
      </c>
      <c r="H27" s="22">
        <v>5.4772255750517879E-3</v>
      </c>
      <c r="I27" s="22">
        <v>0</v>
      </c>
    </row>
    <row r="28" spans="1:44" x14ac:dyDescent="0.2">
      <c r="A28" s="22">
        <v>5.2879999999999994</v>
      </c>
      <c r="B28" s="22">
        <v>1.03</v>
      </c>
      <c r="C28" s="22">
        <v>3.056</v>
      </c>
      <c r="D28" s="22">
        <v>1.86</v>
      </c>
      <c r="E28" s="22"/>
      <c r="F28" s="22">
        <v>0.44279792230768211</v>
      </c>
      <c r="G28" s="22">
        <v>0</v>
      </c>
      <c r="H28" s="22">
        <v>3.1304951684997057E-2</v>
      </c>
      <c r="I28" s="22">
        <v>5.4772255750516544E-2</v>
      </c>
    </row>
    <row r="29" spans="1:44" x14ac:dyDescent="0.2">
      <c r="A29" s="22">
        <v>5.476</v>
      </c>
      <c r="B29" s="22">
        <v>1.03</v>
      </c>
      <c r="C29" s="22">
        <v>3.1079999999999997</v>
      </c>
      <c r="D29" s="22">
        <v>3.46</v>
      </c>
      <c r="E29" s="22"/>
      <c r="F29" s="22">
        <v>0.53327291324424131</v>
      </c>
      <c r="G29" s="22">
        <v>0</v>
      </c>
      <c r="H29" s="22">
        <v>9.1214034007930933E-2</v>
      </c>
      <c r="I29" s="22">
        <v>5.4772255750516662E-2</v>
      </c>
    </row>
    <row r="30" spans="1:44" x14ac:dyDescent="0.2">
      <c r="A30" s="22">
        <v>5.6560000000000006</v>
      </c>
      <c r="B30" s="22">
        <v>1.028</v>
      </c>
      <c r="C30" s="22">
        <v>2.9119999999999999</v>
      </c>
      <c r="D30" s="22">
        <v>7.2</v>
      </c>
      <c r="E30" s="22"/>
      <c r="F30" s="22">
        <v>0.53961097097816668</v>
      </c>
      <c r="G30" s="22">
        <v>4.4721359549995832E-3</v>
      </c>
      <c r="H30" s="22">
        <v>5.0695167422546455E-2</v>
      </c>
      <c r="I30" s="22">
        <v>7.0710678118654821E-2</v>
      </c>
    </row>
    <row r="31" spans="1:44" x14ac:dyDescent="0.2">
      <c r="A31" s="22">
        <v>5.86</v>
      </c>
      <c r="B31" s="22">
        <v>1.028</v>
      </c>
      <c r="C31" s="22">
        <v>3.0219999999999994</v>
      </c>
      <c r="D31" s="22">
        <v>11.320000000000002</v>
      </c>
      <c r="E31" s="22"/>
      <c r="F31" s="22">
        <v>0.44738126916535081</v>
      </c>
      <c r="G31" s="22">
        <v>4.4721359549995832E-3</v>
      </c>
      <c r="H31" s="22">
        <v>1.3038404810405206E-2</v>
      </c>
      <c r="I31" s="22">
        <v>4.4721359549995635E-2</v>
      </c>
    </row>
    <row r="32" spans="1:44" x14ac:dyDescent="0.2">
      <c r="A32" s="22">
        <v>5.4019999999999992</v>
      </c>
      <c r="B32" s="22">
        <v>1.226</v>
      </c>
      <c r="C32" s="22">
        <v>2.85</v>
      </c>
      <c r="D32" s="22">
        <v>12.3</v>
      </c>
      <c r="E32" s="22"/>
      <c r="F32" s="22">
        <v>0.6083748844257133</v>
      </c>
      <c r="G32" s="22">
        <v>0.44947747440778352</v>
      </c>
      <c r="H32" s="22">
        <v>0.78835271294008957</v>
      </c>
      <c r="I32" s="22">
        <v>0</v>
      </c>
    </row>
    <row r="33" spans="1:9" x14ac:dyDescent="0.2">
      <c r="A33" s="22">
        <v>4.081999999999999</v>
      </c>
      <c r="B33" s="22">
        <v>2.0460000000000003</v>
      </c>
      <c r="C33" s="22">
        <v>3.2659999999999996</v>
      </c>
      <c r="D33" s="22">
        <v>22.32</v>
      </c>
      <c r="E33" s="22"/>
      <c r="F33" s="22">
        <v>8.3666002653405777E-3</v>
      </c>
      <c r="G33" s="22">
        <v>8.9442719099991422E-3</v>
      </c>
      <c r="H33" s="22">
        <v>4.5055521304275224E-2</v>
      </c>
      <c r="I33" s="22">
        <v>0.1483239697419125</v>
      </c>
    </row>
    <row r="34" spans="1:9" x14ac:dyDescent="0.2">
      <c r="A34" s="22">
        <v>3.34</v>
      </c>
      <c r="B34" s="22">
        <v>2.1539999999999999</v>
      </c>
      <c r="C34" s="22">
        <v>2.7960000000000003</v>
      </c>
      <c r="D34" s="22">
        <v>26.859999999999996</v>
      </c>
      <c r="E34" s="22"/>
      <c r="F34" s="22">
        <v>0.11916375287812976</v>
      </c>
      <c r="G34" s="22">
        <v>0.13296616110875742</v>
      </c>
      <c r="H34" s="22">
        <v>4.3931765272977499E-2</v>
      </c>
      <c r="I34" s="22">
        <v>0.40373258476372736</v>
      </c>
    </row>
    <row r="35" spans="1:9" x14ac:dyDescent="0.2">
      <c r="A35" s="22">
        <v>3.3359999999999999</v>
      </c>
      <c r="B35" s="22">
        <v>2.0979999999999999</v>
      </c>
      <c r="C35" s="22">
        <v>2.8440000000000003</v>
      </c>
      <c r="D35" s="22">
        <v>26.439999999999998</v>
      </c>
      <c r="E35" s="22"/>
      <c r="F35" s="22">
        <v>8.8487287222515781E-2</v>
      </c>
      <c r="G35" s="22">
        <v>3.4928498393146004E-2</v>
      </c>
      <c r="H35" s="22">
        <v>6.8410525505948311E-2</v>
      </c>
      <c r="I35" s="22">
        <v>0.2190890230020664</v>
      </c>
    </row>
    <row r="36" spans="1:9" x14ac:dyDescent="0.2">
      <c r="A36" s="22">
        <v>3.2000000000000001E-2</v>
      </c>
      <c r="B36" s="22">
        <v>0.01</v>
      </c>
      <c r="C36" s="22">
        <v>0.01</v>
      </c>
      <c r="D36" s="22">
        <v>1</v>
      </c>
      <c r="E36" s="22"/>
      <c r="F36" s="22">
        <v>1.0954451150103317E-2</v>
      </c>
      <c r="G36" s="22">
        <v>0</v>
      </c>
      <c r="H36" s="22">
        <v>0</v>
      </c>
      <c r="I36" s="22">
        <v>0</v>
      </c>
    </row>
    <row r="37" spans="1:9" x14ac:dyDescent="0.2">
      <c r="A37" s="22">
        <v>3.2000000000000008E-2</v>
      </c>
      <c r="B37" s="22">
        <v>0.01</v>
      </c>
      <c r="C37" s="22">
        <v>0.01</v>
      </c>
      <c r="D37" s="22">
        <v>2</v>
      </c>
      <c r="E37" s="22"/>
      <c r="F37" s="22">
        <v>2.1679483388678793E-2</v>
      </c>
      <c r="G37" s="22">
        <v>0</v>
      </c>
      <c r="H37" s="22">
        <v>0</v>
      </c>
      <c r="I37" s="22">
        <v>0</v>
      </c>
    </row>
    <row r="38" spans="1:9" x14ac:dyDescent="0.2">
      <c r="A38" s="22">
        <v>2.1999999999999999E-2</v>
      </c>
      <c r="B38" s="22">
        <v>0.01</v>
      </c>
      <c r="C38" s="22">
        <v>0.01</v>
      </c>
      <c r="D38" s="22">
        <v>4</v>
      </c>
      <c r="E38" s="22"/>
      <c r="F38" s="22">
        <v>4.472135954999578E-3</v>
      </c>
      <c r="G38" s="22">
        <v>0</v>
      </c>
      <c r="H38" s="22">
        <v>0</v>
      </c>
      <c r="I38" s="22">
        <v>0</v>
      </c>
    </row>
    <row r="39" spans="1:9" x14ac:dyDescent="0.2">
      <c r="A39" s="22">
        <v>2.4E-2</v>
      </c>
      <c r="B39" s="22">
        <v>0.01</v>
      </c>
      <c r="C39" s="22">
        <v>0.01</v>
      </c>
      <c r="D39" s="22">
        <v>8.1</v>
      </c>
      <c r="E39" s="22"/>
      <c r="F39" s="22">
        <v>5.4772255750516483E-3</v>
      </c>
      <c r="G39" s="22">
        <v>0</v>
      </c>
      <c r="H39" s="22">
        <v>0</v>
      </c>
      <c r="I39" s="22">
        <v>0</v>
      </c>
    </row>
    <row r="40" spans="1:9" x14ac:dyDescent="0.2">
      <c r="A40" s="22">
        <v>0.02</v>
      </c>
      <c r="B40" s="22">
        <v>0.01</v>
      </c>
      <c r="C40" s="22">
        <v>0.01</v>
      </c>
      <c r="D40" s="22">
        <v>16.100000000000001</v>
      </c>
      <c r="E40" s="22"/>
      <c r="F40" s="22">
        <v>0</v>
      </c>
      <c r="G40" s="22">
        <v>0</v>
      </c>
      <c r="H40" s="22">
        <v>0</v>
      </c>
      <c r="I40" s="22">
        <v>0</v>
      </c>
    </row>
    <row r="41" spans="1:9" x14ac:dyDescent="0.2">
      <c r="A41" s="22">
        <v>0.02</v>
      </c>
      <c r="B41" s="22">
        <v>0.01</v>
      </c>
      <c r="C41" s="22">
        <v>0.01</v>
      </c>
      <c r="D41" s="22">
        <v>32.160000000000004</v>
      </c>
      <c r="E41" s="22"/>
      <c r="F41" s="22">
        <v>0</v>
      </c>
      <c r="G41" s="22">
        <v>0</v>
      </c>
      <c r="H41" s="22">
        <v>0</v>
      </c>
      <c r="I41" s="22">
        <v>5.477225575051739E-2</v>
      </c>
    </row>
    <row r="42" spans="1:9" x14ac:dyDescent="0.2">
      <c r="A42" s="22">
        <v>2.6000000000000002E-2</v>
      </c>
      <c r="B42" s="22">
        <v>0.01</v>
      </c>
      <c r="C42" s="22">
        <v>0.01</v>
      </c>
      <c r="D42" s="22">
        <v>64.16</v>
      </c>
      <c r="E42" s="22"/>
      <c r="F42" s="22">
        <v>5.4772255750516483E-3</v>
      </c>
      <c r="G42" s="22">
        <v>0</v>
      </c>
      <c r="H42" s="22">
        <v>0</v>
      </c>
      <c r="I42" s="22">
        <v>5.4772255750521283E-2</v>
      </c>
    </row>
    <row r="43" spans="1:9" x14ac:dyDescent="0.2">
      <c r="A43" s="22">
        <v>0.05</v>
      </c>
      <c r="B43" s="22">
        <v>0.01</v>
      </c>
      <c r="C43" s="22">
        <v>2.2000000000000002E-2</v>
      </c>
      <c r="D43" s="22">
        <v>126.42</v>
      </c>
      <c r="E43" s="22"/>
      <c r="F43" s="22">
        <v>2.9154759474226518E-2</v>
      </c>
      <c r="G43" s="22">
        <v>0</v>
      </c>
      <c r="H43" s="22">
        <v>4.472135954999578E-3</v>
      </c>
      <c r="I43" s="22">
        <v>0.81670067956381787</v>
      </c>
    </row>
    <row r="44" spans="1:9" x14ac:dyDescent="0.2">
      <c r="A44" s="22">
        <v>0.19</v>
      </c>
      <c r="B44" s="22">
        <v>1.6E-2</v>
      </c>
      <c r="C44" s="22">
        <v>9.2000000000000012E-2</v>
      </c>
      <c r="D44" s="22">
        <v>207.35999999999999</v>
      </c>
      <c r="E44" s="22"/>
      <c r="F44" s="22">
        <v>2.999999999999985E-2</v>
      </c>
      <c r="G44" s="22">
        <v>5.4772255750516587E-3</v>
      </c>
      <c r="H44" s="22">
        <v>1.9235384061671315E-2</v>
      </c>
      <c r="I44" s="22">
        <v>7.66602895898522</v>
      </c>
    </row>
    <row r="47" spans="1:9" x14ac:dyDescent="0.2">
      <c r="A47" t="str">
        <f>TEXT(A27,"0.00")&amp;"@"&amp;TEXT(F27,"0.00")</f>
        <v>5.12@0.01</v>
      </c>
      <c r="B47" t="str">
        <f t="shared" ref="B47:I47" si="0">TEXT(B27,"0.00")&amp;"@"&amp;TEXT(G27,"0.00")</f>
        <v>1.04@0.01</v>
      </c>
      <c r="C47" t="str">
        <f t="shared" si="0"/>
        <v>3.06@0.01</v>
      </c>
      <c r="D47" t="str">
        <f t="shared" si="0"/>
        <v>1.00@0.00</v>
      </c>
      <c r="E47" t="str">
        <f>TEXT(A36,"0.00")&amp;"@"&amp;TEXT(F36,"0.00")</f>
        <v>0.03@0.01</v>
      </c>
      <c r="F47" t="str">
        <f>TEXT(B36,"0.00")&amp;"@"&amp;TEXT(G36,"0.00")</f>
        <v>0.01@0.00</v>
      </c>
      <c r="G47" t="str">
        <f>TEXT(C36,"0.00")&amp;"@"&amp;TEXT(H36,"0.00")</f>
        <v>0.01@0.00</v>
      </c>
      <c r="H47" t="str">
        <f>TEXT(D36,"0.00")&amp;"@"&amp;TEXT(I36,"0.00")</f>
        <v>1.00@0.00</v>
      </c>
    </row>
    <row r="48" spans="1:9" x14ac:dyDescent="0.2">
      <c r="A48" t="str">
        <f t="shared" ref="A48:A58" si="1">TEXT(A28,"0.00")&amp;"@"&amp;TEXT(F28,"0.00")</f>
        <v>5.29@0.44</v>
      </c>
      <c r="B48" t="str">
        <f t="shared" ref="B48:B59" si="2">TEXT(B28,"0.00")&amp;"@"&amp;TEXT(G28,"0.00")</f>
        <v>1.03@0.00</v>
      </c>
      <c r="C48" t="str">
        <f t="shared" ref="C48:C59" si="3">TEXT(C28,"0.00")&amp;"@"&amp;TEXT(H28,"0.00")</f>
        <v>3.06@0.03</v>
      </c>
      <c r="D48" t="str">
        <f t="shared" ref="D48:D59" si="4">TEXT(D28,"0.00")&amp;"@"&amp;TEXT(I28,"0.00")</f>
        <v>1.86@0.05</v>
      </c>
      <c r="E48" t="str">
        <f>TEXT(A37,"0.00")&amp;"@"&amp;TEXT(F37,"0.00")</f>
        <v>0.03@0.02</v>
      </c>
      <c r="F48" t="str">
        <f>TEXT(B37,"0.00")&amp;"@"&amp;TEXT(G37,"0.00")</f>
        <v>0.01@0.00</v>
      </c>
      <c r="G48" t="str">
        <f>TEXT(C37,"0.00")&amp;"@"&amp;TEXT(H37,"0.00")</f>
        <v>0.01@0.00</v>
      </c>
      <c r="H48" t="str">
        <f>TEXT(D37,"0.00")&amp;"@"&amp;TEXT(I37,"0.00")</f>
        <v>2.00@0.00</v>
      </c>
    </row>
    <row r="49" spans="1:8" x14ac:dyDescent="0.2">
      <c r="A49" t="str">
        <f t="shared" si="1"/>
        <v>5.48@0.53</v>
      </c>
      <c r="B49" t="str">
        <f t="shared" si="2"/>
        <v>1.03@0.00</v>
      </c>
      <c r="C49" t="str">
        <f t="shared" si="3"/>
        <v>3.11@0.09</v>
      </c>
      <c r="D49" t="str">
        <f t="shared" si="4"/>
        <v>3.46@0.05</v>
      </c>
      <c r="E49" t="str">
        <f>TEXT(A38,"0.00")&amp;"@"&amp;TEXT(F38,"0.00")</f>
        <v>0.02@0.00</v>
      </c>
      <c r="F49" t="str">
        <f>TEXT(B38,"0.00")&amp;"@"&amp;TEXT(G38,"0.00")</f>
        <v>0.01@0.00</v>
      </c>
      <c r="G49" t="str">
        <f>TEXT(C38,"0.00")&amp;"@"&amp;TEXT(H38,"0.00")</f>
        <v>0.01@0.00</v>
      </c>
      <c r="H49" t="str">
        <f>TEXT(D38,"0.00")&amp;"@"&amp;TEXT(I38,"0.00")</f>
        <v>4.00@0.00</v>
      </c>
    </row>
    <row r="50" spans="1:8" x14ac:dyDescent="0.2">
      <c r="A50" t="str">
        <f t="shared" si="1"/>
        <v>5.66@0.54</v>
      </c>
      <c r="B50" t="str">
        <f t="shared" si="2"/>
        <v>1.03@0.00</v>
      </c>
      <c r="C50" t="str">
        <f t="shared" si="3"/>
        <v>2.91@0.05</v>
      </c>
      <c r="D50" t="str">
        <f t="shared" si="4"/>
        <v>7.20@0.07</v>
      </c>
      <c r="E50" t="str">
        <f>TEXT(A39,"0.00")&amp;"@"&amp;TEXT(F39,"0.00")</f>
        <v>0.02@0.01</v>
      </c>
      <c r="F50" t="str">
        <f>TEXT(B39,"0.00")&amp;"@"&amp;TEXT(G39,"0.00")</f>
        <v>0.01@0.00</v>
      </c>
      <c r="G50" t="str">
        <f>TEXT(C39,"0.00")&amp;"@"&amp;TEXT(H39,"0.00")</f>
        <v>0.01@0.00</v>
      </c>
      <c r="H50" t="str">
        <f>TEXT(D39,"0.00")&amp;"@"&amp;TEXT(I39,"0.00")</f>
        <v>8.10@0.00</v>
      </c>
    </row>
    <row r="51" spans="1:8" x14ac:dyDescent="0.2">
      <c r="A51" t="str">
        <f t="shared" si="1"/>
        <v>5.86@0.45</v>
      </c>
      <c r="B51" t="str">
        <f t="shared" si="2"/>
        <v>1.03@0.00</v>
      </c>
      <c r="C51" t="str">
        <f t="shared" si="3"/>
        <v>3.02@0.01</v>
      </c>
      <c r="D51" t="str">
        <f t="shared" si="4"/>
        <v>11.32@0.04</v>
      </c>
      <c r="E51" t="str">
        <f>TEXT(A40,"0.00")&amp;"@"&amp;TEXT(F40,"0.00")</f>
        <v>0.02@0.00</v>
      </c>
      <c r="F51" t="str">
        <f>TEXT(B40,"0.00")&amp;"@"&amp;TEXT(G40,"0.00")</f>
        <v>0.01@0.00</v>
      </c>
      <c r="G51" t="str">
        <f>TEXT(C40,"0.00")&amp;"@"&amp;TEXT(H40,"0.00")</f>
        <v>0.01@0.00</v>
      </c>
      <c r="H51" t="str">
        <f>TEXT(D40,"0.00")&amp;"@"&amp;TEXT(I40,"0.00")</f>
        <v>16.10@0.00</v>
      </c>
    </row>
    <row r="52" spans="1:8" x14ac:dyDescent="0.2">
      <c r="A52" t="str">
        <f t="shared" si="1"/>
        <v>5.40@0.61</v>
      </c>
      <c r="B52" t="str">
        <f t="shared" si="2"/>
        <v>1.23@0.45</v>
      </c>
      <c r="C52" t="str">
        <f t="shared" si="3"/>
        <v>2.85@0.79</v>
      </c>
      <c r="D52" t="str">
        <f t="shared" si="4"/>
        <v>12.30@0.00</v>
      </c>
      <c r="E52" t="str">
        <f>TEXT(A41,"0.00")&amp;"@"&amp;TEXT(F41,"0.00")</f>
        <v>0.02@0.00</v>
      </c>
      <c r="F52" t="str">
        <f>TEXT(B41,"0.00")&amp;"@"&amp;TEXT(G41,"0.00")</f>
        <v>0.01@0.00</v>
      </c>
      <c r="G52" t="str">
        <f>TEXT(C41,"0.00")&amp;"@"&amp;TEXT(H41,"0.00")</f>
        <v>0.01@0.00</v>
      </c>
      <c r="H52" t="str">
        <f>TEXT(D41,"0.00")&amp;"@"&amp;TEXT(I41,"0.00")</f>
        <v>32.16@0.05</v>
      </c>
    </row>
    <row r="53" spans="1:8" x14ac:dyDescent="0.2">
      <c r="A53" t="str">
        <f t="shared" si="1"/>
        <v>4.08@0.01</v>
      </c>
      <c r="B53" t="str">
        <f t="shared" si="2"/>
        <v>2.05@0.01</v>
      </c>
      <c r="C53" t="str">
        <f t="shared" si="3"/>
        <v>3.27@0.05</v>
      </c>
      <c r="D53" t="str">
        <f t="shared" si="4"/>
        <v>22.32@0.15</v>
      </c>
      <c r="E53" t="str">
        <f>TEXT(A42,"0.00")&amp;"@"&amp;TEXT(F42,"0.00")</f>
        <v>0.03@0.01</v>
      </c>
      <c r="F53" t="str">
        <f>TEXT(B42,"0.00")&amp;"@"&amp;TEXT(G42,"0.00")</f>
        <v>0.01@0.00</v>
      </c>
      <c r="G53" t="str">
        <f>TEXT(C42,"0.00")&amp;"@"&amp;TEXT(H42,"0.00")</f>
        <v>0.01@0.00</v>
      </c>
      <c r="H53" t="str">
        <f>TEXT(D42,"0.00")&amp;"@"&amp;TEXT(I42,"0.00")</f>
        <v>64.16@0.05</v>
      </c>
    </row>
    <row r="54" spans="1:8" x14ac:dyDescent="0.2">
      <c r="A54" t="str">
        <f t="shared" si="1"/>
        <v>3.34@0.12</v>
      </c>
      <c r="B54" t="str">
        <f t="shared" si="2"/>
        <v>2.15@0.13</v>
      </c>
      <c r="C54" t="str">
        <f t="shared" si="3"/>
        <v>2.80@0.04</v>
      </c>
      <c r="D54" t="str">
        <f t="shared" si="4"/>
        <v>26.86@0.40</v>
      </c>
      <c r="E54" t="str">
        <f>TEXT(A43,"0.00")&amp;"@"&amp;TEXT(F43,"0.00")</f>
        <v>0.05@0.03</v>
      </c>
      <c r="F54" t="str">
        <f>TEXT(B43,"0.00")&amp;"@"&amp;TEXT(G43,"0.00")</f>
        <v>0.01@0.00</v>
      </c>
      <c r="G54" t="str">
        <f>TEXT(C43,"0.00")&amp;"@"&amp;TEXT(H43,"0.00")</f>
        <v>0.02@0.00</v>
      </c>
      <c r="H54" t="str">
        <f>TEXT(D43,"0.00")&amp;"@"&amp;TEXT(I43,"0.00")</f>
        <v>126.42@0.82</v>
      </c>
    </row>
    <row r="55" spans="1:8" x14ac:dyDescent="0.2">
      <c r="A55" t="str">
        <f t="shared" si="1"/>
        <v>3.34@0.09</v>
      </c>
      <c r="B55" t="str">
        <f t="shared" si="2"/>
        <v>2.10@0.03</v>
      </c>
      <c r="C55" t="str">
        <f t="shared" si="3"/>
        <v>2.84@0.07</v>
      </c>
      <c r="D55" t="str">
        <f t="shared" si="4"/>
        <v>26.44@0.22</v>
      </c>
      <c r="E55" t="str">
        <f>TEXT(A44,"0.00")&amp;"@"&amp;TEXT(F44,"0.00")</f>
        <v>0.19@0.03</v>
      </c>
      <c r="F55" t="str">
        <f>TEXT(B44,"0.00")&amp;"@"&amp;TEXT(G44,"0.00")</f>
        <v>0.02@0.01</v>
      </c>
      <c r="G55" t="str">
        <f>TEXT(C44,"0.00")&amp;"@"&amp;TEXT(H44,"0.00")</f>
        <v>0.09@0.02</v>
      </c>
      <c r="H55" t="str">
        <f>TEXT(D44,"0.00")&amp;"@"&amp;TEXT(I44,"0.00")</f>
        <v>207.36@7.67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9BAA-20D2-8046-9E45-7F5090D03EBB}">
  <dimension ref="A1:AR61"/>
  <sheetViews>
    <sheetView topLeftCell="A37" workbookViewId="0">
      <selection activeCell="E55" sqref="E55"/>
    </sheetView>
  </sheetViews>
  <sheetFormatPr baseColWidth="10" defaultRowHeight="16" x14ac:dyDescent="0.2"/>
  <sheetData>
    <row r="1" spans="1:44" ht="46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16" t="s">
        <v>8</v>
      </c>
      <c r="B2" s="12">
        <v>100</v>
      </c>
      <c r="C2" s="12">
        <v>0</v>
      </c>
      <c r="D2" s="12">
        <v>1</v>
      </c>
      <c r="E2" s="12">
        <v>7.08</v>
      </c>
      <c r="F2" s="12">
        <v>3.02</v>
      </c>
      <c r="G2" s="12">
        <v>5.03</v>
      </c>
      <c r="H2" s="17">
        <v>1</v>
      </c>
      <c r="J2" s="6" t="s">
        <v>8</v>
      </c>
      <c r="K2" s="7">
        <v>100</v>
      </c>
      <c r="L2" s="7">
        <v>0</v>
      </c>
      <c r="M2" s="7">
        <v>1</v>
      </c>
      <c r="N2" s="7">
        <v>7.05</v>
      </c>
      <c r="O2" s="7">
        <v>3.02</v>
      </c>
      <c r="P2" s="7">
        <v>5.04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7.07</v>
      </c>
      <c r="X2" s="7">
        <v>3.02</v>
      </c>
      <c r="Y2" s="7">
        <v>5.03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7.07</v>
      </c>
      <c r="AG2" s="7">
        <v>3.02</v>
      </c>
      <c r="AH2" s="7">
        <v>5.03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7.09</v>
      </c>
      <c r="AP2" s="7">
        <v>3.02</v>
      </c>
      <c r="AQ2" s="7">
        <v>5.04</v>
      </c>
      <c r="AR2" s="8">
        <v>1</v>
      </c>
    </row>
    <row r="3" spans="1:44" x14ac:dyDescent="0.2">
      <c r="A3" s="16" t="s">
        <v>8</v>
      </c>
      <c r="B3" s="12">
        <v>100</v>
      </c>
      <c r="C3" s="12">
        <v>0</v>
      </c>
      <c r="D3" s="12">
        <v>2</v>
      </c>
      <c r="E3" s="12">
        <v>7.07</v>
      </c>
      <c r="F3" s="12">
        <v>3.02</v>
      </c>
      <c r="G3" s="12">
        <v>5.04</v>
      </c>
      <c r="H3" s="17">
        <v>1.9</v>
      </c>
      <c r="J3" s="6" t="s">
        <v>8</v>
      </c>
      <c r="K3" s="7">
        <v>100</v>
      </c>
      <c r="L3" s="7">
        <v>0</v>
      </c>
      <c r="M3" s="7">
        <v>2</v>
      </c>
      <c r="N3" s="7">
        <v>7.08</v>
      </c>
      <c r="O3" s="7">
        <v>3.02</v>
      </c>
      <c r="P3" s="7">
        <v>5.03</v>
      </c>
      <c r="Q3" s="8">
        <v>1.9</v>
      </c>
      <c r="S3" s="6" t="s">
        <v>8</v>
      </c>
      <c r="T3" s="7">
        <v>100</v>
      </c>
      <c r="U3" s="7">
        <v>0</v>
      </c>
      <c r="V3" s="7">
        <v>2</v>
      </c>
      <c r="W3" s="7">
        <v>7.08</v>
      </c>
      <c r="X3" s="7">
        <v>3.02</v>
      </c>
      <c r="Y3" s="7">
        <v>5.03</v>
      </c>
      <c r="Z3" s="8">
        <v>1.9</v>
      </c>
      <c r="AB3" s="6" t="s">
        <v>8</v>
      </c>
      <c r="AC3" s="7">
        <v>100</v>
      </c>
      <c r="AD3" s="7">
        <v>0</v>
      </c>
      <c r="AE3" s="7">
        <v>2</v>
      </c>
      <c r="AF3" s="7">
        <v>7.07</v>
      </c>
      <c r="AG3" s="7">
        <v>3.02</v>
      </c>
      <c r="AH3" s="7">
        <v>5.03</v>
      </c>
      <c r="AI3" s="8">
        <v>1.9</v>
      </c>
      <c r="AK3" s="6" t="s">
        <v>8</v>
      </c>
      <c r="AL3" s="7">
        <v>100</v>
      </c>
      <c r="AM3" s="7">
        <v>0</v>
      </c>
      <c r="AN3" s="7">
        <v>2</v>
      </c>
      <c r="AO3" s="7">
        <v>7.05</v>
      </c>
      <c r="AP3" s="7">
        <v>3.02</v>
      </c>
      <c r="AQ3" s="7">
        <v>5.03</v>
      </c>
      <c r="AR3" s="8">
        <v>1.9</v>
      </c>
    </row>
    <row r="4" spans="1:44" x14ac:dyDescent="0.2">
      <c r="A4" s="16" t="s">
        <v>8</v>
      </c>
      <c r="B4" s="12">
        <v>100</v>
      </c>
      <c r="C4" s="12">
        <v>0</v>
      </c>
      <c r="D4" s="12">
        <v>4</v>
      </c>
      <c r="E4" s="12">
        <v>7.07</v>
      </c>
      <c r="F4" s="12">
        <v>3.02</v>
      </c>
      <c r="G4" s="12">
        <v>5.03</v>
      </c>
      <c r="H4" s="17">
        <v>3.6</v>
      </c>
      <c r="J4" s="6" t="s">
        <v>8</v>
      </c>
      <c r="K4" s="7">
        <v>100</v>
      </c>
      <c r="L4" s="7">
        <v>0</v>
      </c>
      <c r="M4" s="7">
        <v>4</v>
      </c>
      <c r="N4" s="7">
        <v>7.06</v>
      </c>
      <c r="O4" s="7">
        <v>3.02</v>
      </c>
      <c r="P4" s="7">
        <v>5.03</v>
      </c>
      <c r="Q4" s="8">
        <v>3.5</v>
      </c>
      <c r="S4" s="6" t="s">
        <v>8</v>
      </c>
      <c r="T4" s="7">
        <v>100</v>
      </c>
      <c r="U4" s="7">
        <v>0</v>
      </c>
      <c r="V4" s="7">
        <v>4</v>
      </c>
      <c r="W4" s="7">
        <v>7.05</v>
      </c>
      <c r="X4" s="7">
        <v>3.02</v>
      </c>
      <c r="Y4" s="7">
        <v>5.03</v>
      </c>
      <c r="Z4" s="8">
        <v>3.6</v>
      </c>
      <c r="AB4" s="6" t="s">
        <v>8</v>
      </c>
      <c r="AC4" s="7">
        <v>100</v>
      </c>
      <c r="AD4" s="7">
        <v>0</v>
      </c>
      <c r="AE4" s="7">
        <v>4</v>
      </c>
      <c r="AF4" s="7">
        <v>7.05</v>
      </c>
      <c r="AG4" s="7">
        <v>3.02</v>
      </c>
      <c r="AH4" s="7">
        <v>5.03</v>
      </c>
      <c r="AI4" s="8">
        <v>3.5</v>
      </c>
      <c r="AK4" s="6" t="s">
        <v>8</v>
      </c>
      <c r="AL4" s="7">
        <v>100</v>
      </c>
      <c r="AM4" s="7">
        <v>0</v>
      </c>
      <c r="AN4" s="7">
        <v>4</v>
      </c>
      <c r="AO4" s="7">
        <v>7.05</v>
      </c>
      <c r="AP4" s="7">
        <v>3.02</v>
      </c>
      <c r="AQ4" s="7">
        <v>5.03</v>
      </c>
      <c r="AR4" s="8">
        <v>3.6</v>
      </c>
    </row>
    <row r="5" spans="1:44" x14ac:dyDescent="0.2">
      <c r="A5" s="16" t="s">
        <v>8</v>
      </c>
      <c r="B5" s="12">
        <v>100</v>
      </c>
      <c r="C5" s="12">
        <v>0</v>
      </c>
      <c r="D5" s="12">
        <v>8.1</v>
      </c>
      <c r="E5" s="12">
        <v>7.06</v>
      </c>
      <c r="F5" s="12">
        <v>3.02</v>
      </c>
      <c r="G5" s="12">
        <v>5.25</v>
      </c>
      <c r="H5" s="17">
        <v>5.5</v>
      </c>
      <c r="J5" s="6" t="s">
        <v>8</v>
      </c>
      <c r="K5" s="7">
        <v>100</v>
      </c>
      <c r="L5" s="7">
        <v>0</v>
      </c>
      <c r="M5" s="7">
        <v>8.1</v>
      </c>
      <c r="N5" s="7">
        <v>7.06</v>
      </c>
      <c r="O5" s="7">
        <v>2.0299999999999998</v>
      </c>
      <c r="P5" s="7">
        <v>5.22</v>
      </c>
      <c r="Q5" s="8">
        <v>5.5</v>
      </c>
      <c r="S5" s="6" t="s">
        <v>8</v>
      </c>
      <c r="T5" s="7">
        <v>100</v>
      </c>
      <c r="U5" s="7">
        <v>0</v>
      </c>
      <c r="V5" s="7">
        <v>8.1</v>
      </c>
      <c r="W5" s="7">
        <v>7.06</v>
      </c>
      <c r="X5" s="7">
        <v>3.02</v>
      </c>
      <c r="Y5" s="7">
        <v>5.26</v>
      </c>
      <c r="Z5" s="8">
        <v>5.5</v>
      </c>
      <c r="AB5" s="6" t="s">
        <v>8</v>
      </c>
      <c r="AC5" s="7">
        <v>100</v>
      </c>
      <c r="AD5" s="7">
        <v>0</v>
      </c>
      <c r="AE5" s="7">
        <v>8.1</v>
      </c>
      <c r="AF5" s="7">
        <v>7.06</v>
      </c>
      <c r="AG5" s="7">
        <v>3.02</v>
      </c>
      <c r="AH5" s="7">
        <v>5.28</v>
      </c>
      <c r="AI5" s="8">
        <v>5.6</v>
      </c>
      <c r="AK5" s="6" t="s">
        <v>8</v>
      </c>
      <c r="AL5" s="7">
        <v>100</v>
      </c>
      <c r="AM5" s="7">
        <v>0</v>
      </c>
      <c r="AN5" s="7">
        <v>8.1</v>
      </c>
      <c r="AO5" s="7">
        <v>7.06</v>
      </c>
      <c r="AP5" s="7">
        <v>3.02</v>
      </c>
      <c r="AQ5" s="7">
        <v>5.24</v>
      </c>
      <c r="AR5" s="8">
        <v>5.7</v>
      </c>
    </row>
    <row r="6" spans="1:44" x14ac:dyDescent="0.2">
      <c r="A6" s="16" t="s">
        <v>8</v>
      </c>
      <c r="B6" s="12">
        <v>100</v>
      </c>
      <c r="C6" s="12">
        <v>0</v>
      </c>
      <c r="D6" s="12">
        <v>16.2</v>
      </c>
      <c r="E6" s="12">
        <v>7.07</v>
      </c>
      <c r="F6" s="12">
        <v>3.03</v>
      </c>
      <c r="G6" s="12">
        <v>5.39</v>
      </c>
      <c r="H6" s="17">
        <v>7.7</v>
      </c>
      <c r="J6" s="6" t="s">
        <v>8</v>
      </c>
      <c r="K6" s="7">
        <v>100</v>
      </c>
      <c r="L6" s="7">
        <v>0</v>
      </c>
      <c r="M6" s="7">
        <v>16.100000000000001</v>
      </c>
      <c r="N6" s="7">
        <v>7.07</v>
      </c>
      <c r="O6" s="7">
        <v>3.03</v>
      </c>
      <c r="P6" s="7">
        <v>5.38</v>
      </c>
      <c r="Q6" s="8">
        <v>7.8</v>
      </c>
      <c r="S6" s="6" t="s">
        <v>8</v>
      </c>
      <c r="T6" s="7">
        <v>100</v>
      </c>
      <c r="U6" s="7">
        <v>0</v>
      </c>
      <c r="V6" s="7">
        <v>16.2</v>
      </c>
      <c r="W6" s="7">
        <v>7.08</v>
      </c>
      <c r="X6" s="7">
        <v>3.02</v>
      </c>
      <c r="Y6" s="7">
        <v>5.43</v>
      </c>
      <c r="Z6" s="8">
        <v>7.7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7.07</v>
      </c>
      <c r="AG6" s="7">
        <v>3.02</v>
      </c>
      <c r="AH6" s="7">
        <v>5.39</v>
      </c>
      <c r="AI6" s="8">
        <v>7.7</v>
      </c>
      <c r="AK6" s="6" t="s">
        <v>8</v>
      </c>
      <c r="AL6" s="7">
        <v>100</v>
      </c>
      <c r="AM6" s="7">
        <v>0</v>
      </c>
      <c r="AN6" s="7">
        <v>16.100000000000001</v>
      </c>
      <c r="AO6" s="7">
        <v>7.08</v>
      </c>
      <c r="AP6" s="7">
        <v>3.02</v>
      </c>
      <c r="AQ6" s="7">
        <v>5.36</v>
      </c>
      <c r="AR6" s="8">
        <v>7.7</v>
      </c>
    </row>
    <row r="7" spans="1:44" x14ac:dyDescent="0.2">
      <c r="A7" s="16" t="s">
        <v>8</v>
      </c>
      <c r="B7" s="12">
        <v>100</v>
      </c>
      <c r="C7" s="12">
        <v>0</v>
      </c>
      <c r="D7" s="12">
        <v>32.299999999999997</v>
      </c>
      <c r="E7" s="12">
        <v>7.07</v>
      </c>
      <c r="F7" s="12">
        <v>4.04</v>
      </c>
      <c r="G7" s="12">
        <v>5.94</v>
      </c>
      <c r="H7" s="17">
        <v>12.5</v>
      </c>
      <c r="J7" s="6" t="s">
        <v>8</v>
      </c>
      <c r="K7" s="7">
        <v>100</v>
      </c>
      <c r="L7" s="7">
        <v>0</v>
      </c>
      <c r="M7" s="7">
        <v>32.299999999999997</v>
      </c>
      <c r="N7" s="7">
        <v>7.06</v>
      </c>
      <c r="O7" s="7">
        <v>4.03</v>
      </c>
      <c r="P7" s="7">
        <v>5.9</v>
      </c>
      <c r="Q7" s="8">
        <v>12.6</v>
      </c>
      <c r="S7" s="6" t="s">
        <v>8</v>
      </c>
      <c r="T7" s="7">
        <v>100</v>
      </c>
      <c r="U7" s="7">
        <v>0</v>
      </c>
      <c r="V7" s="7">
        <v>32.299999999999997</v>
      </c>
      <c r="W7" s="7">
        <v>7.06</v>
      </c>
      <c r="X7" s="7">
        <v>4.04</v>
      </c>
      <c r="Y7" s="7">
        <v>5.93</v>
      </c>
      <c r="Z7" s="8">
        <v>12.5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7.06</v>
      </c>
      <c r="AG7" s="7">
        <v>4.03</v>
      </c>
      <c r="AH7" s="7">
        <v>5.9</v>
      </c>
      <c r="AI7" s="8">
        <v>12.6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7.06</v>
      </c>
      <c r="AP7" s="7">
        <v>4.03</v>
      </c>
      <c r="AQ7" s="7">
        <v>5.93</v>
      </c>
      <c r="AR7" s="8">
        <v>12.5</v>
      </c>
    </row>
    <row r="8" spans="1:44" x14ac:dyDescent="0.2">
      <c r="A8" s="16" t="s">
        <v>8</v>
      </c>
      <c r="B8" s="12">
        <v>100</v>
      </c>
      <c r="C8" s="12">
        <v>0</v>
      </c>
      <c r="D8" s="12">
        <v>64.599999999999994</v>
      </c>
      <c r="E8" s="12">
        <v>7.09</v>
      </c>
      <c r="F8" s="12">
        <v>6.02</v>
      </c>
      <c r="G8" s="12">
        <v>6.62</v>
      </c>
      <c r="H8" s="17">
        <v>12.6</v>
      </c>
      <c r="J8" s="6" t="s">
        <v>8</v>
      </c>
      <c r="K8" s="7">
        <v>100</v>
      </c>
      <c r="L8" s="7">
        <v>0</v>
      </c>
      <c r="M8" s="7">
        <v>64.599999999999994</v>
      </c>
      <c r="N8" s="7">
        <v>7.09</v>
      </c>
      <c r="O8" s="7">
        <v>6.02</v>
      </c>
      <c r="P8" s="7">
        <v>6.63</v>
      </c>
      <c r="Q8" s="8">
        <v>12.6</v>
      </c>
      <c r="S8" s="6" t="s">
        <v>8</v>
      </c>
      <c r="T8" s="7">
        <v>100</v>
      </c>
      <c r="U8" s="7">
        <v>0</v>
      </c>
      <c r="V8" s="7">
        <v>64.599999999999994</v>
      </c>
      <c r="W8" s="7">
        <v>7.08</v>
      </c>
      <c r="X8" s="7">
        <v>6.03</v>
      </c>
      <c r="Y8" s="7">
        <v>6.62</v>
      </c>
      <c r="Z8" s="8">
        <v>12.6</v>
      </c>
      <c r="AB8" s="6" t="s">
        <v>8</v>
      </c>
      <c r="AC8" s="7">
        <v>100</v>
      </c>
      <c r="AD8" s="7">
        <v>0</v>
      </c>
      <c r="AE8" s="7">
        <v>64.7</v>
      </c>
      <c r="AF8" s="7">
        <v>7.08</v>
      </c>
      <c r="AG8" s="7">
        <v>6.02</v>
      </c>
      <c r="AH8" s="7">
        <v>6.62</v>
      </c>
      <c r="AI8" s="8">
        <v>12.6</v>
      </c>
      <c r="AK8" s="6" t="s">
        <v>8</v>
      </c>
      <c r="AL8" s="7">
        <v>100</v>
      </c>
      <c r="AM8" s="7">
        <v>0</v>
      </c>
      <c r="AN8" s="7">
        <v>64.7</v>
      </c>
      <c r="AO8" s="7">
        <v>7.09</v>
      </c>
      <c r="AP8" s="7">
        <v>6.02</v>
      </c>
      <c r="AQ8" s="7">
        <v>6.63</v>
      </c>
      <c r="AR8" s="8">
        <v>12.6</v>
      </c>
    </row>
    <row r="9" spans="1:44" x14ac:dyDescent="0.2">
      <c r="A9" s="16" t="s">
        <v>8</v>
      </c>
      <c r="B9" s="12">
        <v>100</v>
      </c>
      <c r="C9" s="12">
        <v>0</v>
      </c>
      <c r="D9" s="12">
        <v>128.9</v>
      </c>
      <c r="E9" s="12">
        <v>7.14</v>
      </c>
      <c r="F9" s="12">
        <v>7.04</v>
      </c>
      <c r="G9" s="12">
        <v>7.07</v>
      </c>
      <c r="H9" s="17">
        <v>12.8</v>
      </c>
      <c r="J9" s="6" t="s">
        <v>8</v>
      </c>
      <c r="K9" s="7">
        <v>100</v>
      </c>
      <c r="L9" s="7">
        <v>0</v>
      </c>
      <c r="M9" s="7">
        <v>129</v>
      </c>
      <c r="N9" s="7">
        <v>7.27</v>
      </c>
      <c r="O9" s="7">
        <v>7.04</v>
      </c>
      <c r="P9" s="7">
        <v>7.11</v>
      </c>
      <c r="Q9" s="8">
        <v>12.7</v>
      </c>
      <c r="S9" s="6" t="s">
        <v>8</v>
      </c>
      <c r="T9" s="7">
        <v>100</v>
      </c>
      <c r="U9" s="7">
        <v>0</v>
      </c>
      <c r="V9" s="7">
        <v>129.19999999999999</v>
      </c>
      <c r="W9" s="7">
        <v>7.19</v>
      </c>
      <c r="X9" s="7">
        <v>7.03</v>
      </c>
      <c r="Y9" s="7">
        <v>7.09</v>
      </c>
      <c r="Z9" s="8">
        <v>12.7</v>
      </c>
      <c r="AB9" s="6" t="s">
        <v>8</v>
      </c>
      <c r="AC9" s="7">
        <v>100</v>
      </c>
      <c r="AD9" s="7">
        <v>0</v>
      </c>
      <c r="AE9" s="7">
        <v>124.2</v>
      </c>
      <c r="AF9" s="7">
        <v>7.13</v>
      </c>
      <c r="AG9" s="7">
        <v>7.03</v>
      </c>
      <c r="AH9" s="7">
        <v>7.07</v>
      </c>
      <c r="AI9" s="8">
        <v>12.7</v>
      </c>
      <c r="AK9" s="6" t="s">
        <v>8</v>
      </c>
      <c r="AL9" s="7">
        <v>100</v>
      </c>
      <c r="AM9" s="7">
        <v>0</v>
      </c>
      <c r="AN9" s="7">
        <v>129.69999999999999</v>
      </c>
      <c r="AO9" s="7">
        <v>7.19</v>
      </c>
      <c r="AP9" s="7">
        <v>7.04</v>
      </c>
      <c r="AQ9" s="7">
        <v>7.08</v>
      </c>
      <c r="AR9" s="8">
        <v>12.8</v>
      </c>
    </row>
    <row r="10" spans="1:44" x14ac:dyDescent="0.2">
      <c r="A10" s="16" t="s">
        <v>8</v>
      </c>
      <c r="B10" s="12">
        <v>100</v>
      </c>
      <c r="C10" s="12">
        <v>0</v>
      </c>
      <c r="D10" s="12">
        <v>199.6</v>
      </c>
      <c r="E10" s="12">
        <v>7.34</v>
      </c>
      <c r="F10" s="12">
        <v>2.06</v>
      </c>
      <c r="G10" s="12">
        <v>7.16</v>
      </c>
      <c r="H10" s="17">
        <v>12.9</v>
      </c>
      <c r="J10" s="6" t="s">
        <v>8</v>
      </c>
      <c r="K10" s="7">
        <v>100</v>
      </c>
      <c r="L10" s="7">
        <v>0</v>
      </c>
      <c r="M10" s="7">
        <v>166.1</v>
      </c>
      <c r="N10" s="7">
        <v>7.28</v>
      </c>
      <c r="O10" s="7">
        <v>7.08</v>
      </c>
      <c r="P10" s="7">
        <v>7.18</v>
      </c>
      <c r="Q10" s="8">
        <v>13</v>
      </c>
      <c r="S10" s="6" t="s">
        <v>8</v>
      </c>
      <c r="T10" s="7">
        <v>100</v>
      </c>
      <c r="U10" s="7">
        <v>0</v>
      </c>
      <c r="V10" s="7">
        <v>157.69999999999999</v>
      </c>
      <c r="W10" s="7">
        <v>7.75</v>
      </c>
      <c r="X10" s="7">
        <v>2.04</v>
      </c>
      <c r="Y10" s="7">
        <v>7.44</v>
      </c>
      <c r="Z10" s="8">
        <v>12.9</v>
      </c>
      <c r="AB10" s="6" t="s">
        <v>8</v>
      </c>
      <c r="AC10" s="7">
        <v>100</v>
      </c>
      <c r="AD10" s="7">
        <v>0</v>
      </c>
      <c r="AE10" s="7">
        <v>209.2</v>
      </c>
      <c r="AF10" s="7">
        <v>7.51</v>
      </c>
      <c r="AG10" s="7">
        <v>2.06</v>
      </c>
      <c r="AH10" s="7">
        <v>7.23</v>
      </c>
      <c r="AI10" s="8">
        <v>12.9</v>
      </c>
      <c r="AK10" s="6" t="s">
        <v>8</v>
      </c>
      <c r="AL10" s="7">
        <v>100</v>
      </c>
      <c r="AM10" s="7">
        <v>0</v>
      </c>
      <c r="AN10" s="7">
        <v>212.3</v>
      </c>
      <c r="AO10" s="7">
        <v>7.46</v>
      </c>
      <c r="AP10" s="7">
        <v>7.06</v>
      </c>
      <c r="AQ10" s="7">
        <v>7.28</v>
      </c>
      <c r="AR10" s="8">
        <v>12.9</v>
      </c>
    </row>
    <row r="11" spans="1:44" x14ac:dyDescent="0.2">
      <c r="A11" s="16" t="s">
        <v>9</v>
      </c>
      <c r="B11" s="12">
        <v>100</v>
      </c>
      <c r="C11" s="12">
        <v>0</v>
      </c>
      <c r="D11" s="12">
        <v>1</v>
      </c>
      <c r="E11" s="12">
        <v>0.02</v>
      </c>
      <c r="F11" s="12">
        <v>0.01</v>
      </c>
      <c r="G11" s="12">
        <v>0.01</v>
      </c>
      <c r="H11" s="17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0.02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0.02</v>
      </c>
      <c r="AP11" s="7">
        <v>0.01</v>
      </c>
      <c r="AQ11" s="7">
        <v>0.01</v>
      </c>
      <c r="AR11" s="8">
        <v>1</v>
      </c>
    </row>
    <row r="12" spans="1:44" x14ac:dyDescent="0.2">
      <c r="A12" s="16" t="s">
        <v>9</v>
      </c>
      <c r="B12" s="12">
        <v>100</v>
      </c>
      <c r="C12" s="12">
        <v>0</v>
      </c>
      <c r="D12" s="12">
        <v>2</v>
      </c>
      <c r="E12" s="12">
        <v>0.02</v>
      </c>
      <c r="F12" s="12">
        <v>0.01</v>
      </c>
      <c r="G12" s="12">
        <v>0.01</v>
      </c>
      <c r="H12" s="17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16" t="s">
        <v>9</v>
      </c>
      <c r="B13" s="12">
        <v>100</v>
      </c>
      <c r="C13" s="12">
        <v>0</v>
      </c>
      <c r="D13" s="12">
        <v>4</v>
      </c>
      <c r="E13" s="12">
        <v>0.02</v>
      </c>
      <c r="F13" s="12">
        <v>0.01</v>
      </c>
      <c r="G13" s="12">
        <v>0.01</v>
      </c>
      <c r="H13" s="17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16" t="s">
        <v>9</v>
      </c>
      <c r="B14" s="12">
        <v>100</v>
      </c>
      <c r="C14" s="12">
        <v>0</v>
      </c>
      <c r="D14" s="12">
        <v>8.1</v>
      </c>
      <c r="E14" s="12">
        <v>0.03</v>
      </c>
      <c r="F14" s="12">
        <v>0.01</v>
      </c>
      <c r="G14" s="12">
        <v>0.01</v>
      </c>
      <c r="H14" s="17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16" t="s">
        <v>9</v>
      </c>
      <c r="B15" s="12">
        <v>100</v>
      </c>
      <c r="C15" s="12">
        <v>0</v>
      </c>
      <c r="D15" s="12">
        <v>16.100000000000001</v>
      </c>
      <c r="E15" s="12">
        <v>7.0000000000000007E-2</v>
      </c>
      <c r="F15" s="12">
        <v>0.01</v>
      </c>
      <c r="G15" s="12">
        <v>0.01</v>
      </c>
      <c r="H15" s="17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0.02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16" t="s">
        <v>9</v>
      </c>
      <c r="B16" s="12">
        <v>100</v>
      </c>
      <c r="C16" s="12">
        <v>0</v>
      </c>
      <c r="D16" s="12">
        <v>32.299999999999997</v>
      </c>
      <c r="E16" s="12">
        <v>0.02</v>
      </c>
      <c r="F16" s="12">
        <v>0.01</v>
      </c>
      <c r="G16" s="12">
        <v>0.01</v>
      </c>
      <c r="H16" s="17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32.1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32.1</v>
      </c>
    </row>
    <row r="17" spans="1:44" x14ac:dyDescent="0.2">
      <c r="A17" s="16" t="s">
        <v>9</v>
      </c>
      <c r="B17" s="12">
        <v>100</v>
      </c>
      <c r="C17" s="12">
        <v>0</v>
      </c>
      <c r="D17" s="12">
        <v>64.599999999999994</v>
      </c>
      <c r="E17" s="12">
        <v>0.02</v>
      </c>
      <c r="F17" s="12">
        <v>0.01</v>
      </c>
      <c r="G17" s="12">
        <v>0.01</v>
      </c>
      <c r="H17" s="17">
        <v>64.3</v>
      </c>
      <c r="J17" s="6" t="s">
        <v>9</v>
      </c>
      <c r="K17" s="7">
        <v>100</v>
      </c>
      <c r="L17" s="7">
        <v>0</v>
      </c>
      <c r="M17" s="7">
        <v>64.599999999999994</v>
      </c>
      <c r="N17" s="7">
        <v>0.04</v>
      </c>
      <c r="O17" s="7">
        <v>0.01</v>
      </c>
      <c r="P17" s="7">
        <v>0.01</v>
      </c>
      <c r="Q17" s="8">
        <v>64.2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0.03</v>
      </c>
      <c r="X17" s="7">
        <v>0.01</v>
      </c>
      <c r="Y17" s="7">
        <v>0.01</v>
      </c>
      <c r="Z17" s="8">
        <v>64</v>
      </c>
      <c r="AB17" s="6" t="s">
        <v>9</v>
      </c>
      <c r="AC17" s="7">
        <v>100</v>
      </c>
      <c r="AD17" s="7">
        <v>0</v>
      </c>
      <c r="AE17" s="7">
        <v>64.599999999999994</v>
      </c>
      <c r="AF17" s="7">
        <v>0.02</v>
      </c>
      <c r="AG17" s="7">
        <v>0.01</v>
      </c>
      <c r="AH17" s="7">
        <v>0.01</v>
      </c>
      <c r="AI17" s="8">
        <v>64.099999999999994</v>
      </c>
      <c r="AK17" s="6" t="s">
        <v>9</v>
      </c>
      <c r="AL17" s="7">
        <v>100</v>
      </c>
      <c r="AM17" s="7">
        <v>0</v>
      </c>
      <c r="AN17" s="7">
        <v>64.7</v>
      </c>
      <c r="AO17" s="7">
        <v>0.03</v>
      </c>
      <c r="AP17" s="7">
        <v>0.01</v>
      </c>
      <c r="AQ17" s="7">
        <v>0.01</v>
      </c>
      <c r="AR17" s="8">
        <v>64.2</v>
      </c>
    </row>
    <row r="18" spans="1:44" x14ac:dyDescent="0.2">
      <c r="A18" s="16" t="s">
        <v>9</v>
      </c>
      <c r="B18" s="12">
        <v>100</v>
      </c>
      <c r="C18" s="12">
        <v>0</v>
      </c>
      <c r="D18" s="12">
        <v>129.9</v>
      </c>
      <c r="E18" s="12">
        <v>0.05</v>
      </c>
      <c r="F18" s="12">
        <v>0.01</v>
      </c>
      <c r="G18" s="12">
        <v>0.02</v>
      </c>
      <c r="H18" s="17">
        <v>127.1</v>
      </c>
      <c r="J18" s="6" t="s">
        <v>9</v>
      </c>
      <c r="K18" s="7">
        <v>100</v>
      </c>
      <c r="L18" s="7">
        <v>0</v>
      </c>
      <c r="M18" s="7">
        <v>129.19999999999999</v>
      </c>
      <c r="N18" s="7">
        <v>0.04</v>
      </c>
      <c r="O18" s="7">
        <v>0.01</v>
      </c>
      <c r="P18" s="7">
        <v>0.02</v>
      </c>
      <c r="Q18" s="8">
        <v>127.4</v>
      </c>
      <c r="S18" s="6" t="s">
        <v>9</v>
      </c>
      <c r="T18" s="7">
        <v>100</v>
      </c>
      <c r="U18" s="7">
        <v>0</v>
      </c>
      <c r="V18" s="7">
        <v>129.19999999999999</v>
      </c>
      <c r="W18" s="7">
        <v>0.03</v>
      </c>
      <c r="X18" s="7">
        <v>0.01</v>
      </c>
      <c r="Y18" s="7">
        <v>0.02</v>
      </c>
      <c r="Z18" s="8">
        <v>127.7</v>
      </c>
      <c r="AB18" s="6" t="s">
        <v>9</v>
      </c>
      <c r="AC18" s="7">
        <v>100</v>
      </c>
      <c r="AD18" s="7">
        <v>0</v>
      </c>
      <c r="AE18" s="7">
        <v>129.4</v>
      </c>
      <c r="AF18" s="7">
        <v>0.04</v>
      </c>
      <c r="AG18" s="7">
        <v>0.01</v>
      </c>
      <c r="AH18" s="7">
        <v>0.02</v>
      </c>
      <c r="AI18" s="8">
        <v>127.9</v>
      </c>
      <c r="AK18" s="6" t="s">
        <v>9</v>
      </c>
      <c r="AL18" s="7">
        <v>100</v>
      </c>
      <c r="AM18" s="7">
        <v>0</v>
      </c>
      <c r="AN18" s="7">
        <v>129.19999999999999</v>
      </c>
      <c r="AO18" s="7">
        <v>0.03</v>
      </c>
      <c r="AP18" s="7">
        <v>0.01</v>
      </c>
      <c r="AQ18" s="7">
        <v>0.02</v>
      </c>
      <c r="AR18" s="8">
        <v>126.9</v>
      </c>
    </row>
    <row r="19" spans="1:44" ht="17" thickBot="1" x14ac:dyDescent="0.25">
      <c r="A19" s="18" t="s">
        <v>9</v>
      </c>
      <c r="B19" s="19">
        <v>100</v>
      </c>
      <c r="C19" s="19">
        <v>0</v>
      </c>
      <c r="D19" s="19">
        <v>230.4</v>
      </c>
      <c r="E19" s="19">
        <v>0.14000000000000001</v>
      </c>
      <c r="F19" s="19">
        <v>0.01</v>
      </c>
      <c r="G19" s="19">
        <v>7.0000000000000007E-2</v>
      </c>
      <c r="H19" s="20">
        <v>217.9</v>
      </c>
      <c r="J19" s="9" t="s">
        <v>9</v>
      </c>
      <c r="K19" s="10">
        <v>100</v>
      </c>
      <c r="L19" s="10">
        <v>0</v>
      </c>
      <c r="M19" s="10">
        <v>207</v>
      </c>
      <c r="N19" s="10">
        <v>0.16</v>
      </c>
      <c r="O19" s="10">
        <v>0.01</v>
      </c>
      <c r="P19" s="10">
        <v>0.08</v>
      </c>
      <c r="Q19" s="11">
        <v>198.4</v>
      </c>
      <c r="S19" s="9" t="s">
        <v>9</v>
      </c>
      <c r="T19" s="10">
        <v>100</v>
      </c>
      <c r="U19" s="10">
        <v>0</v>
      </c>
      <c r="V19" s="10">
        <v>195.7</v>
      </c>
      <c r="W19" s="10">
        <v>0.17</v>
      </c>
      <c r="X19" s="10">
        <v>0.02</v>
      </c>
      <c r="Y19" s="10">
        <v>7.0000000000000007E-2</v>
      </c>
      <c r="Z19" s="11">
        <v>185.2</v>
      </c>
      <c r="AB19" s="9" t="s">
        <v>9</v>
      </c>
      <c r="AC19" s="10">
        <v>100</v>
      </c>
      <c r="AD19" s="10">
        <v>0</v>
      </c>
      <c r="AE19" s="10">
        <v>226.8</v>
      </c>
      <c r="AF19" s="10">
        <v>0.2</v>
      </c>
      <c r="AG19" s="10">
        <v>0.01</v>
      </c>
      <c r="AH19" s="10">
        <v>7.0000000000000007E-2</v>
      </c>
      <c r="AI19" s="11">
        <v>216.5</v>
      </c>
      <c r="AK19" s="9" t="s">
        <v>9</v>
      </c>
      <c r="AL19" s="10">
        <v>100</v>
      </c>
      <c r="AM19" s="10">
        <v>0</v>
      </c>
      <c r="AN19" s="10">
        <v>246.9</v>
      </c>
      <c r="AO19" s="10">
        <v>0.14000000000000001</v>
      </c>
      <c r="AP19" s="10">
        <v>0.01</v>
      </c>
      <c r="AQ19" s="10">
        <v>0.06</v>
      </c>
      <c r="AR19" s="11">
        <v>230.9</v>
      </c>
    </row>
    <row r="24" spans="1:44" x14ac:dyDescent="0.2">
      <c r="A24">
        <f>AVERAGE(E2,N2,W2,AF2,AO2)</f>
        <v>7.0720000000000001</v>
      </c>
      <c r="B24">
        <f t="shared" ref="B24:D24" si="0">AVERAGE(F2,O2,X2,AG2,AP2)</f>
        <v>3.02</v>
      </c>
      <c r="C24">
        <f t="shared" si="0"/>
        <v>5.0340000000000007</v>
      </c>
      <c r="D24">
        <f t="shared" si="0"/>
        <v>1</v>
      </c>
      <c r="F24">
        <f>STDEV(E2,N2,W2,AF2,AO2)</f>
        <v>1.4832396974191338E-2</v>
      </c>
      <c r="G24">
        <f t="shared" ref="G24:I24" si="1">STDEV(F2,O2,X2,AG2,AP2)</f>
        <v>0</v>
      </c>
      <c r="H24">
        <f t="shared" si="1"/>
        <v>5.4772255750515442E-3</v>
      </c>
      <c r="I24">
        <f t="shared" si="1"/>
        <v>0</v>
      </c>
    </row>
    <row r="25" spans="1:44" x14ac:dyDescent="0.2">
      <c r="A25">
        <f t="shared" ref="A25:A41" si="2">AVERAGE(E3,N3,W3,AF3,AO3)</f>
        <v>7.07</v>
      </c>
      <c r="B25">
        <f t="shared" ref="B25:B41" si="3">AVERAGE(F3,O3,X3,AG3,AP3)</f>
        <v>3.02</v>
      </c>
      <c r="C25">
        <f t="shared" ref="C25:C41" si="4">AVERAGE(G3,P3,Y3,AH3,AQ3)</f>
        <v>5.0320000000000009</v>
      </c>
      <c r="D25">
        <f t="shared" ref="D25:D41" si="5">AVERAGE(H3,Q3,Z3,AI3,AR3)</f>
        <v>1.9</v>
      </c>
      <c r="F25">
        <f t="shared" ref="F25:F36" si="6">STDEV(E3,N3,W3,AF3,AO3)</f>
        <v>1.2247448713915992E-2</v>
      </c>
      <c r="G25">
        <f t="shared" ref="G25:G37" si="7">STDEV(F3,O3,X3,AG3,AP3)</f>
        <v>0</v>
      </c>
      <c r="H25">
        <f t="shared" ref="H25:H37" si="8">STDEV(G3,P3,Y3,AH3,AQ3)</f>
        <v>4.4721359549994844E-3</v>
      </c>
      <c r="I25">
        <f t="shared" ref="I25:I37" si="9">STDEV(H3,Q3,Z3,AI3,AR3)</f>
        <v>0</v>
      </c>
    </row>
    <row r="26" spans="1:44" x14ac:dyDescent="0.2">
      <c r="A26">
        <f t="shared" si="2"/>
        <v>7.056</v>
      </c>
      <c r="B26">
        <f t="shared" si="3"/>
        <v>3.02</v>
      </c>
      <c r="C26">
        <f t="shared" si="4"/>
        <v>5.03</v>
      </c>
      <c r="D26">
        <f t="shared" si="5"/>
        <v>3.56</v>
      </c>
      <c r="F26">
        <f t="shared" si="6"/>
        <v>8.9442719099993157E-3</v>
      </c>
      <c r="G26">
        <f t="shared" si="7"/>
        <v>0</v>
      </c>
      <c r="H26">
        <f t="shared" si="8"/>
        <v>0</v>
      </c>
      <c r="I26">
        <f t="shared" si="9"/>
        <v>5.4772255750516662E-2</v>
      </c>
    </row>
    <row r="27" spans="1:44" x14ac:dyDescent="0.2">
      <c r="A27">
        <f t="shared" si="2"/>
        <v>7.06</v>
      </c>
      <c r="B27">
        <f t="shared" si="3"/>
        <v>2.8220000000000001</v>
      </c>
      <c r="C27">
        <f t="shared" si="4"/>
        <v>5.25</v>
      </c>
      <c r="D27">
        <f t="shared" si="5"/>
        <v>5.5600000000000005</v>
      </c>
      <c r="F27">
        <f t="shared" si="6"/>
        <v>0</v>
      </c>
      <c r="G27">
        <f t="shared" si="7"/>
        <v>0.44274145954495919</v>
      </c>
      <c r="H27">
        <f t="shared" si="8"/>
        <v>2.2360679774998015E-2</v>
      </c>
      <c r="I27">
        <f t="shared" si="9"/>
        <v>8.9442719099991616E-2</v>
      </c>
    </row>
    <row r="28" spans="1:44" x14ac:dyDescent="0.2">
      <c r="A28">
        <f t="shared" si="2"/>
        <v>7.0739999999999998</v>
      </c>
      <c r="B28">
        <f t="shared" si="3"/>
        <v>3.024</v>
      </c>
      <c r="C28">
        <f t="shared" si="4"/>
        <v>5.39</v>
      </c>
      <c r="D28">
        <f t="shared" si="5"/>
        <v>7.7200000000000006</v>
      </c>
      <c r="F28">
        <f t="shared" si="6"/>
        <v>5.4772255750515442E-3</v>
      </c>
      <c r="G28">
        <f t="shared" si="7"/>
        <v>5.4772255750515442E-3</v>
      </c>
      <c r="H28">
        <f t="shared" si="8"/>
        <v>2.5495097567963729E-2</v>
      </c>
      <c r="I28">
        <f t="shared" si="9"/>
        <v>4.4721359549995635E-2</v>
      </c>
    </row>
    <row r="29" spans="1:44" x14ac:dyDescent="0.2">
      <c r="A29">
        <f t="shared" si="2"/>
        <v>7.0619999999999994</v>
      </c>
      <c r="B29">
        <f t="shared" si="3"/>
        <v>4.0340000000000007</v>
      </c>
      <c r="C29">
        <f t="shared" si="4"/>
        <v>5.92</v>
      </c>
      <c r="D29">
        <f t="shared" si="5"/>
        <v>12.540000000000001</v>
      </c>
      <c r="F29">
        <f t="shared" si="6"/>
        <v>4.4721359549998816E-3</v>
      </c>
      <c r="G29">
        <f t="shared" si="7"/>
        <v>5.4772255750515442E-3</v>
      </c>
      <c r="H29">
        <f t="shared" si="8"/>
        <v>1.8708286933869545E-2</v>
      </c>
      <c r="I29">
        <f t="shared" si="9"/>
        <v>5.4772255750516412E-2</v>
      </c>
    </row>
    <row r="30" spans="1:44" x14ac:dyDescent="0.2">
      <c r="A30">
        <f t="shared" si="2"/>
        <v>7.0859999999999985</v>
      </c>
      <c r="B30">
        <f t="shared" si="3"/>
        <v>6.0220000000000002</v>
      </c>
      <c r="C30">
        <f t="shared" si="4"/>
        <v>6.6240000000000006</v>
      </c>
      <c r="D30">
        <f t="shared" si="5"/>
        <v>12.6</v>
      </c>
      <c r="F30">
        <f t="shared" si="6"/>
        <v>5.4772255750515442E-3</v>
      </c>
      <c r="G30">
        <f t="shared" si="7"/>
        <v>4.4721359549998816E-3</v>
      </c>
      <c r="H30">
        <f t="shared" si="8"/>
        <v>5.4772255750515442E-3</v>
      </c>
      <c r="I30">
        <f t="shared" si="9"/>
        <v>0</v>
      </c>
    </row>
    <row r="31" spans="1:44" x14ac:dyDescent="0.2">
      <c r="A31">
        <f t="shared" si="2"/>
        <v>7.1840000000000002</v>
      </c>
      <c r="B31">
        <f t="shared" si="3"/>
        <v>7.0359999999999996</v>
      </c>
      <c r="C31">
        <f t="shared" si="4"/>
        <v>7.0840000000000005</v>
      </c>
      <c r="D31">
        <f t="shared" si="5"/>
        <v>12.74</v>
      </c>
      <c r="F31">
        <f t="shared" si="6"/>
        <v>5.5497747702046379E-2</v>
      </c>
      <c r="G31">
        <f t="shared" si="7"/>
        <v>5.4772255750515442E-3</v>
      </c>
      <c r="H31">
        <f t="shared" si="8"/>
        <v>1.6733200530681499E-2</v>
      </c>
      <c r="I31">
        <f t="shared" si="9"/>
        <v>5.477225575051739E-2</v>
      </c>
    </row>
    <row r="32" spans="1:44" x14ac:dyDescent="0.2">
      <c r="A32">
        <f t="shared" si="2"/>
        <v>7.4680000000000009</v>
      </c>
      <c r="B32">
        <f t="shared" si="3"/>
        <v>4.0600000000000005</v>
      </c>
      <c r="C32">
        <f t="shared" si="4"/>
        <v>7.258</v>
      </c>
      <c r="D32">
        <f t="shared" si="5"/>
        <v>12.919999999999998</v>
      </c>
      <c r="F32">
        <f t="shared" si="6"/>
        <v>0.18240065789355031</v>
      </c>
      <c r="G32">
        <f t="shared" si="7"/>
        <v>2.7477627262920641</v>
      </c>
      <c r="H32">
        <f t="shared" si="8"/>
        <v>0.11189280584559509</v>
      </c>
      <c r="I32">
        <f t="shared" si="9"/>
        <v>4.4721359549995635E-2</v>
      </c>
    </row>
    <row r="33" spans="1:9" x14ac:dyDescent="0.2">
      <c r="A33">
        <f t="shared" si="2"/>
        <v>0.02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0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0.02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0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0.02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0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2.2000000000000002E-2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4.472135954999578E-3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0.03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>STDEV(E15,N15,W15,AF15,AO15)</f>
        <v>2.2360679774997907E-2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32.14</v>
      </c>
      <c r="F38">
        <f t="shared" ref="F38:F41" si="10">STDEV(E16,N16,W16,AF16,AO16)</f>
        <v>0</v>
      </c>
      <c r="G38">
        <f t="shared" ref="G38:G41" si="11">STDEV(F16,O16,X16,AG16,AP16)</f>
        <v>0</v>
      </c>
      <c r="H38">
        <f t="shared" ref="H38:H41" si="12">STDEV(G16,P16,Y16,AH16,AQ16)</f>
        <v>0</v>
      </c>
      <c r="I38">
        <f t="shared" ref="I38:I41" si="13">STDEV(H16,Q16,Z16,AI16,AR16)</f>
        <v>5.477225575051739E-2</v>
      </c>
    </row>
    <row r="39" spans="1:9" x14ac:dyDescent="0.2">
      <c r="A39">
        <f t="shared" si="2"/>
        <v>2.8000000000000004E-2</v>
      </c>
      <c r="B39">
        <f t="shared" si="3"/>
        <v>0.01</v>
      </c>
      <c r="C39">
        <f t="shared" si="4"/>
        <v>0.01</v>
      </c>
      <c r="D39">
        <f t="shared" si="5"/>
        <v>64.16</v>
      </c>
      <c r="F39">
        <f t="shared" si="10"/>
        <v>8.3666002653407408E-3</v>
      </c>
      <c r="G39">
        <f t="shared" si="11"/>
        <v>0</v>
      </c>
      <c r="H39">
        <f t="shared" si="12"/>
        <v>0</v>
      </c>
      <c r="I39">
        <f t="shared" si="13"/>
        <v>0.11401754250991417</v>
      </c>
    </row>
    <row r="40" spans="1:9" x14ac:dyDescent="0.2">
      <c r="A40">
        <f t="shared" si="2"/>
        <v>3.7999999999999999E-2</v>
      </c>
      <c r="B40">
        <f t="shared" si="3"/>
        <v>0.01</v>
      </c>
      <c r="C40">
        <f t="shared" si="4"/>
        <v>0.02</v>
      </c>
      <c r="D40">
        <f t="shared" si="5"/>
        <v>127.4</v>
      </c>
      <c r="F40">
        <f t="shared" si="10"/>
        <v>8.3666002653407529E-3</v>
      </c>
      <c r="G40">
        <f t="shared" si="11"/>
        <v>0</v>
      </c>
      <c r="H40">
        <f t="shared" si="12"/>
        <v>0</v>
      </c>
      <c r="I40">
        <f t="shared" si="13"/>
        <v>0.41231056256176757</v>
      </c>
    </row>
    <row r="41" spans="1:9" x14ac:dyDescent="0.2">
      <c r="A41">
        <f t="shared" si="2"/>
        <v>0.16200000000000003</v>
      </c>
      <c r="B41">
        <f t="shared" si="3"/>
        <v>1.2E-2</v>
      </c>
      <c r="C41">
        <f t="shared" si="4"/>
        <v>7.0000000000000007E-2</v>
      </c>
      <c r="D41">
        <f t="shared" si="5"/>
        <v>209.78000000000003</v>
      </c>
      <c r="F41">
        <f t="shared" si="10"/>
        <v>2.4899799195977235E-2</v>
      </c>
      <c r="G41">
        <f t="shared" si="11"/>
        <v>4.4721359549995789E-3</v>
      </c>
      <c r="H41">
        <f t="shared" si="12"/>
        <v>7.0710678118654771E-3</v>
      </c>
      <c r="I41">
        <f t="shared" si="13"/>
        <v>17.96404742812711</v>
      </c>
    </row>
    <row r="44" spans="1:9" x14ac:dyDescent="0.2">
      <c r="A44" t="str">
        <f>TEXT(A24,"0.00")&amp;"@"&amp;TEXT(F24,"0.00")</f>
        <v>7.07@0.01</v>
      </c>
      <c r="B44" t="str">
        <f t="shared" ref="B44:D44" si="14">TEXT(B24,"0.00")&amp;"@"&amp;TEXT(G24,"0.00")</f>
        <v>3.02@0.00</v>
      </c>
      <c r="C44" t="str">
        <f t="shared" si="14"/>
        <v>5.03@0.01</v>
      </c>
      <c r="D44" t="str">
        <f t="shared" si="14"/>
        <v>1.00@0.00</v>
      </c>
    </row>
    <row r="45" spans="1:9" x14ac:dyDescent="0.2">
      <c r="A45" t="str">
        <f t="shared" ref="A45:A58" si="15">TEXT(A25,"0.00")&amp;"@"&amp;TEXT(F25,"0.00")</f>
        <v>7.07@0.01</v>
      </c>
      <c r="B45" t="str">
        <f t="shared" ref="B45:B59" si="16">TEXT(B25,"0.00")&amp;"@"&amp;TEXT(G25,"0.00")</f>
        <v>3.02@0.00</v>
      </c>
      <c r="C45" t="str">
        <f t="shared" ref="C45:C59" si="17">TEXT(C25,"0.00")&amp;"@"&amp;TEXT(H25,"0.00")</f>
        <v>5.03@0.00</v>
      </c>
      <c r="D45" t="str">
        <f t="shared" ref="D45:D59" si="18">TEXT(D25,"0.00")&amp;"@"&amp;TEXT(I25,"0.00")</f>
        <v>1.90@0.00</v>
      </c>
    </row>
    <row r="46" spans="1:9" x14ac:dyDescent="0.2">
      <c r="A46" t="str">
        <f t="shared" si="15"/>
        <v>7.06@0.01</v>
      </c>
      <c r="B46" t="str">
        <f t="shared" si="16"/>
        <v>3.02@0.00</v>
      </c>
      <c r="C46" t="str">
        <f t="shared" si="17"/>
        <v>5.03@0.00</v>
      </c>
      <c r="D46" t="str">
        <f t="shared" si="18"/>
        <v>3.56@0.05</v>
      </c>
    </row>
    <row r="47" spans="1:9" x14ac:dyDescent="0.2">
      <c r="A47" t="str">
        <f t="shared" si="15"/>
        <v>7.06@0.00</v>
      </c>
      <c r="B47" t="str">
        <f t="shared" si="16"/>
        <v>2.82@0.44</v>
      </c>
      <c r="C47" t="str">
        <f t="shared" si="17"/>
        <v>5.25@0.02</v>
      </c>
      <c r="D47" t="str">
        <f t="shared" si="18"/>
        <v>5.56@0.09</v>
      </c>
    </row>
    <row r="48" spans="1:9" x14ac:dyDescent="0.2">
      <c r="A48" t="str">
        <f t="shared" si="15"/>
        <v>7.07@0.01</v>
      </c>
      <c r="B48" t="str">
        <f t="shared" si="16"/>
        <v>3.02@0.01</v>
      </c>
      <c r="C48" t="str">
        <f t="shared" si="17"/>
        <v>5.39@0.03</v>
      </c>
      <c r="D48" t="str">
        <f t="shared" si="18"/>
        <v>7.72@0.04</v>
      </c>
    </row>
    <row r="49" spans="1:4" x14ac:dyDescent="0.2">
      <c r="A49" t="str">
        <f t="shared" si="15"/>
        <v>7.06@0.00</v>
      </c>
      <c r="B49" t="str">
        <f t="shared" si="16"/>
        <v>4.03@0.01</v>
      </c>
      <c r="C49" t="str">
        <f t="shared" si="17"/>
        <v>5.92@0.02</v>
      </c>
      <c r="D49" t="str">
        <f t="shared" si="18"/>
        <v>12.54@0.05</v>
      </c>
    </row>
    <row r="50" spans="1:4" x14ac:dyDescent="0.2">
      <c r="A50" t="str">
        <f t="shared" si="15"/>
        <v>7.09@0.01</v>
      </c>
      <c r="B50" t="str">
        <f t="shared" si="16"/>
        <v>6.02@0.00</v>
      </c>
      <c r="C50" t="str">
        <f t="shared" si="17"/>
        <v>6.62@0.01</v>
      </c>
      <c r="D50" t="str">
        <f t="shared" si="18"/>
        <v>12.60@0.00</v>
      </c>
    </row>
    <row r="51" spans="1:4" x14ac:dyDescent="0.2">
      <c r="A51" t="str">
        <f t="shared" si="15"/>
        <v>7.18@0.06</v>
      </c>
      <c r="B51" t="str">
        <f t="shared" si="16"/>
        <v>7.04@0.01</v>
      </c>
      <c r="C51" t="str">
        <f t="shared" si="17"/>
        <v>7.08@0.02</v>
      </c>
      <c r="D51" t="str">
        <f t="shared" si="18"/>
        <v>12.74@0.05</v>
      </c>
    </row>
    <row r="52" spans="1:4" x14ac:dyDescent="0.2">
      <c r="A52" t="str">
        <f t="shared" si="15"/>
        <v>7.47@0.18</v>
      </c>
      <c r="B52" t="str">
        <f t="shared" si="16"/>
        <v>4.06@2.75</v>
      </c>
      <c r="C52" t="str">
        <f t="shared" si="17"/>
        <v>7.26@0.11</v>
      </c>
      <c r="D52" t="str">
        <f t="shared" si="18"/>
        <v>12.92@0.04</v>
      </c>
    </row>
    <row r="53" spans="1:4" x14ac:dyDescent="0.2">
      <c r="A53" t="str">
        <f t="shared" si="15"/>
        <v>0.02@0.00</v>
      </c>
      <c r="B53" t="str">
        <f t="shared" si="16"/>
        <v>0.01@0.00</v>
      </c>
      <c r="C53" t="str">
        <f t="shared" si="17"/>
        <v>0.01@0.00</v>
      </c>
      <c r="D53" t="str">
        <f t="shared" si="18"/>
        <v>1.00@0.00</v>
      </c>
    </row>
    <row r="54" spans="1:4" x14ac:dyDescent="0.2">
      <c r="A54" t="str">
        <f t="shared" si="15"/>
        <v>0.02@0.00</v>
      </c>
      <c r="B54" t="str">
        <f t="shared" si="16"/>
        <v>0.01@0.00</v>
      </c>
      <c r="C54" t="str">
        <f t="shared" si="17"/>
        <v>0.01@0.00</v>
      </c>
      <c r="D54" t="str">
        <f t="shared" si="18"/>
        <v>2.00@0.00</v>
      </c>
    </row>
    <row r="55" spans="1:4" x14ac:dyDescent="0.2">
      <c r="A55" t="str">
        <f t="shared" si="15"/>
        <v>0.02@0.00</v>
      </c>
      <c r="B55" t="str">
        <f t="shared" si="16"/>
        <v>0.01@0.00</v>
      </c>
      <c r="C55" t="str">
        <f t="shared" si="17"/>
        <v>0.01@0.00</v>
      </c>
      <c r="D55" t="str">
        <f t="shared" si="18"/>
        <v>4.00@0.00</v>
      </c>
    </row>
    <row r="56" spans="1:4" x14ac:dyDescent="0.2">
      <c r="A56" t="str">
        <f t="shared" si="15"/>
        <v>0.02@0.00</v>
      </c>
      <c r="B56" t="str">
        <f t="shared" si="16"/>
        <v>0.01@0.00</v>
      </c>
      <c r="C56" t="str">
        <f t="shared" si="17"/>
        <v>0.01@0.00</v>
      </c>
      <c r="D56" t="str">
        <f t="shared" si="18"/>
        <v>8.10@0.00</v>
      </c>
    </row>
    <row r="57" spans="1:4" x14ac:dyDescent="0.2">
      <c r="A57" t="str">
        <f t="shared" si="15"/>
        <v>0.03@0.02</v>
      </c>
      <c r="B57" t="str">
        <f t="shared" si="16"/>
        <v>0.01@0.00</v>
      </c>
      <c r="C57" t="str">
        <f t="shared" si="17"/>
        <v>0.01@0.00</v>
      </c>
      <c r="D57" t="str">
        <f t="shared" si="18"/>
        <v>16.10@0.00</v>
      </c>
    </row>
    <row r="58" spans="1:4" x14ac:dyDescent="0.2">
      <c r="A58" t="str">
        <f t="shared" si="15"/>
        <v>0.02@0.00</v>
      </c>
      <c r="B58" t="str">
        <f t="shared" si="16"/>
        <v>0.01@0.00</v>
      </c>
      <c r="C58" t="str">
        <f t="shared" si="17"/>
        <v>0.01@0.00</v>
      </c>
      <c r="D58" t="str">
        <f t="shared" si="18"/>
        <v>32.14@0.05</v>
      </c>
    </row>
    <row r="59" spans="1:4" x14ac:dyDescent="0.2">
      <c r="A59" t="str">
        <f>TEXT(A39,"0.00")&amp;"@"&amp;TEXT(F39,"0.00")</f>
        <v>0.03@0.01</v>
      </c>
      <c r="B59" t="str">
        <f t="shared" si="16"/>
        <v>0.01@0.00</v>
      </c>
      <c r="C59" t="str">
        <f t="shared" si="17"/>
        <v>0.01@0.00</v>
      </c>
      <c r="D59" t="str">
        <f t="shared" si="18"/>
        <v>64.16@0.11</v>
      </c>
    </row>
    <row r="60" spans="1:4" x14ac:dyDescent="0.2">
      <c r="A60" t="str">
        <f t="shared" ref="A60:A61" si="19">TEXT(A40,"0.00")&amp;"@"&amp;TEXT(F40,"0.00")</f>
        <v>0.04@0.01</v>
      </c>
      <c r="B60" t="str">
        <f t="shared" ref="B60:B61" si="20">TEXT(B40,"0.00")&amp;"@"&amp;TEXT(G40,"0.00")</f>
        <v>0.01@0.00</v>
      </c>
      <c r="C60" t="str">
        <f t="shared" ref="C60:C61" si="21">TEXT(C40,"0.00")&amp;"@"&amp;TEXT(H40,"0.00")</f>
        <v>0.02@0.00</v>
      </c>
      <c r="D60" t="str">
        <f t="shared" ref="D60:D61" si="22">TEXT(D40,"0.00")&amp;"@"&amp;TEXT(I40,"0.00")</f>
        <v>127.40@0.41</v>
      </c>
    </row>
    <row r="61" spans="1:4" x14ac:dyDescent="0.2">
      <c r="A61" t="str">
        <f t="shared" si="19"/>
        <v>0.16@0.02</v>
      </c>
      <c r="B61" t="str">
        <f t="shared" si="20"/>
        <v>0.01@0.00</v>
      </c>
      <c r="C61" t="str">
        <f t="shared" si="21"/>
        <v>0.07@0.01</v>
      </c>
      <c r="D61" t="str">
        <f t="shared" si="22"/>
        <v>209.78@17.96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705-D4B2-1D45-A721-CDDE6E98D766}">
  <dimension ref="A1:AR64"/>
  <sheetViews>
    <sheetView topLeftCell="A42" workbookViewId="0">
      <selection activeCell="A47" sqref="A47:D64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1" t="s">
        <v>0</v>
      </c>
      <c r="AL1" s="1" t="s">
        <v>1</v>
      </c>
      <c r="AM1" s="1" t="s">
        <v>2</v>
      </c>
      <c r="AN1" s="1" t="s">
        <v>3</v>
      </c>
      <c r="AO1" s="1" t="s">
        <v>4</v>
      </c>
      <c r="AP1" s="1" t="s">
        <v>5</v>
      </c>
      <c r="AQ1" s="1" t="s">
        <v>6</v>
      </c>
      <c r="AR1" s="1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0.54</v>
      </c>
      <c r="F2" s="7">
        <v>0.28999999999999998</v>
      </c>
      <c r="G2" s="7">
        <v>0.31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0.31</v>
      </c>
      <c r="O2" s="7">
        <v>0.28999999999999998</v>
      </c>
      <c r="P2" s="7">
        <v>0.3</v>
      </c>
      <c r="Q2" s="8">
        <v>1</v>
      </c>
      <c r="S2" s="6" t="s">
        <v>8</v>
      </c>
      <c r="T2" s="7">
        <v>100</v>
      </c>
      <c r="U2" s="7">
        <v>0</v>
      </c>
      <c r="V2" s="7">
        <v>1</v>
      </c>
      <c r="W2" s="7">
        <v>0.32</v>
      </c>
      <c r="X2" s="7">
        <v>0.28000000000000003</v>
      </c>
      <c r="Y2" s="7">
        <v>0.28999999999999998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0.31</v>
      </c>
      <c r="AG2" s="7">
        <v>0.28999999999999998</v>
      </c>
      <c r="AH2" s="7">
        <v>0.28999999999999998</v>
      </c>
      <c r="AI2" s="8">
        <v>1</v>
      </c>
      <c r="AK2" s="2" t="s">
        <v>8</v>
      </c>
      <c r="AL2" s="2">
        <v>100</v>
      </c>
      <c r="AM2" s="2">
        <v>0</v>
      </c>
      <c r="AN2" s="2">
        <v>1</v>
      </c>
      <c r="AO2" s="2">
        <v>0.32</v>
      </c>
      <c r="AP2" s="2">
        <v>0.28999999999999998</v>
      </c>
      <c r="AQ2" s="2">
        <v>0.3</v>
      </c>
      <c r="AR2" s="2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1.22</v>
      </c>
      <c r="F3" s="7">
        <v>0.21</v>
      </c>
      <c r="G3" s="7">
        <v>0.31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0.33</v>
      </c>
      <c r="O3" s="7">
        <v>0.28999999999999998</v>
      </c>
      <c r="P3" s="7">
        <v>0.3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0.31</v>
      </c>
      <c r="X3" s="7">
        <v>0.28999999999999998</v>
      </c>
      <c r="Y3" s="7">
        <v>0.3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0.31</v>
      </c>
      <c r="AG3" s="7">
        <v>0.28999999999999998</v>
      </c>
      <c r="AH3" s="7">
        <v>0.3</v>
      </c>
      <c r="AI3" s="8">
        <v>2</v>
      </c>
      <c r="AK3" s="2" t="s">
        <v>8</v>
      </c>
      <c r="AL3" s="2">
        <v>100</v>
      </c>
      <c r="AM3" s="2">
        <v>0</v>
      </c>
      <c r="AN3" s="2">
        <v>2</v>
      </c>
      <c r="AO3" s="2">
        <v>1.3</v>
      </c>
      <c r="AP3" s="2">
        <v>0.28999999999999998</v>
      </c>
      <c r="AQ3" s="2">
        <v>0.31</v>
      </c>
      <c r="AR3" s="2">
        <v>2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0.33</v>
      </c>
      <c r="F4" s="7">
        <v>0.04</v>
      </c>
      <c r="G4" s="7">
        <v>0.22</v>
      </c>
      <c r="H4" s="8">
        <v>4</v>
      </c>
      <c r="J4" s="6" t="s">
        <v>8</v>
      </c>
      <c r="K4" s="7">
        <v>100</v>
      </c>
      <c r="L4" s="7">
        <v>0</v>
      </c>
      <c r="M4" s="7">
        <v>4</v>
      </c>
      <c r="N4" s="7">
        <v>0.31</v>
      </c>
      <c r="O4" s="7">
        <v>0.04</v>
      </c>
      <c r="P4" s="7">
        <v>0.2</v>
      </c>
      <c r="Q4" s="8">
        <v>4</v>
      </c>
      <c r="S4" s="6" t="s">
        <v>8</v>
      </c>
      <c r="T4" s="7">
        <v>100</v>
      </c>
      <c r="U4" s="7">
        <v>0</v>
      </c>
      <c r="V4" s="7">
        <v>4</v>
      </c>
      <c r="W4" s="7">
        <v>0.31</v>
      </c>
      <c r="X4" s="7">
        <v>0.04</v>
      </c>
      <c r="Y4" s="7">
        <v>0.2</v>
      </c>
      <c r="Z4" s="8">
        <v>4</v>
      </c>
      <c r="AB4" s="6" t="s">
        <v>8</v>
      </c>
      <c r="AC4" s="7">
        <v>100</v>
      </c>
      <c r="AD4" s="7">
        <v>0</v>
      </c>
      <c r="AE4" s="7">
        <v>4</v>
      </c>
      <c r="AF4" s="7">
        <v>0.32</v>
      </c>
      <c r="AG4" s="7">
        <v>0.04</v>
      </c>
      <c r="AH4" s="7">
        <v>0.21</v>
      </c>
      <c r="AI4" s="8">
        <v>4</v>
      </c>
      <c r="AK4" s="2" t="s">
        <v>8</v>
      </c>
      <c r="AL4" s="2">
        <v>100</v>
      </c>
      <c r="AM4" s="2">
        <v>0</v>
      </c>
      <c r="AN4" s="2">
        <v>4</v>
      </c>
      <c r="AO4" s="2">
        <v>1.32</v>
      </c>
      <c r="AP4" s="2">
        <v>0.04</v>
      </c>
      <c r="AQ4" s="2">
        <v>0.24</v>
      </c>
      <c r="AR4" s="2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0.32</v>
      </c>
      <c r="F5" s="7">
        <v>0.05</v>
      </c>
      <c r="G5" s="7">
        <v>0.2</v>
      </c>
      <c r="H5" s="8">
        <v>8</v>
      </c>
      <c r="J5" s="6" t="s">
        <v>8</v>
      </c>
      <c r="K5" s="7">
        <v>100</v>
      </c>
      <c r="L5" s="7">
        <v>0</v>
      </c>
      <c r="M5" s="7">
        <v>8.1</v>
      </c>
      <c r="N5" s="7">
        <v>0.35</v>
      </c>
      <c r="O5" s="7">
        <v>0.04</v>
      </c>
      <c r="P5" s="7">
        <v>0.2</v>
      </c>
      <c r="Q5" s="8">
        <v>7.9</v>
      </c>
      <c r="S5" s="6" t="s">
        <v>8</v>
      </c>
      <c r="T5" s="7">
        <v>100</v>
      </c>
      <c r="U5" s="7">
        <v>0</v>
      </c>
      <c r="V5" s="7">
        <v>8.1</v>
      </c>
      <c r="W5" s="7">
        <v>0.31</v>
      </c>
      <c r="X5" s="7">
        <v>0.05</v>
      </c>
      <c r="Y5" s="7">
        <v>0.2</v>
      </c>
      <c r="Z5" s="8">
        <v>8</v>
      </c>
      <c r="AB5" s="6" t="s">
        <v>8</v>
      </c>
      <c r="AC5" s="7">
        <v>100</v>
      </c>
      <c r="AD5" s="7">
        <v>0</v>
      </c>
      <c r="AE5" s="7">
        <v>8.1</v>
      </c>
      <c r="AF5" s="7">
        <v>0.32</v>
      </c>
      <c r="AG5" s="7">
        <v>0.05</v>
      </c>
      <c r="AH5" s="7">
        <v>0.2</v>
      </c>
      <c r="AI5" s="8">
        <v>7.9</v>
      </c>
      <c r="AK5" s="2" t="s">
        <v>8</v>
      </c>
      <c r="AL5" s="2">
        <v>100</v>
      </c>
      <c r="AM5" s="2">
        <v>0</v>
      </c>
      <c r="AN5" s="2">
        <v>8.1</v>
      </c>
      <c r="AO5" s="2">
        <v>1.34</v>
      </c>
      <c r="AP5" s="2">
        <v>0.05</v>
      </c>
      <c r="AQ5" s="2">
        <v>0.27</v>
      </c>
      <c r="AR5" s="2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16.2</v>
      </c>
      <c r="E6" s="7">
        <v>0.37</v>
      </c>
      <c r="F6" s="7">
        <v>0.05</v>
      </c>
      <c r="G6" s="7">
        <v>0.21</v>
      </c>
      <c r="H6" s="8">
        <v>15.5</v>
      </c>
      <c r="J6" s="6" t="s">
        <v>8</v>
      </c>
      <c r="K6" s="7">
        <v>100</v>
      </c>
      <c r="L6" s="7">
        <v>0</v>
      </c>
      <c r="M6" s="7">
        <v>16.2</v>
      </c>
      <c r="N6" s="7">
        <v>0.32</v>
      </c>
      <c r="O6" s="7">
        <v>0.05</v>
      </c>
      <c r="P6" s="7">
        <v>0.2</v>
      </c>
      <c r="Q6" s="8">
        <v>15.4</v>
      </c>
      <c r="S6" s="6" t="s">
        <v>8</v>
      </c>
      <c r="T6" s="7">
        <v>100</v>
      </c>
      <c r="U6" s="7">
        <v>0</v>
      </c>
      <c r="V6" s="7">
        <v>16.100000000000001</v>
      </c>
      <c r="W6" s="7">
        <v>0.34</v>
      </c>
      <c r="X6" s="7">
        <v>0.05</v>
      </c>
      <c r="Y6" s="7">
        <v>0.2</v>
      </c>
      <c r="Z6" s="8">
        <v>15.9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0.34</v>
      </c>
      <c r="AG6" s="7">
        <v>0.05</v>
      </c>
      <c r="AH6" s="7">
        <v>0.21</v>
      </c>
      <c r="AI6" s="8">
        <v>15.7</v>
      </c>
      <c r="AK6" s="2" t="s">
        <v>8</v>
      </c>
      <c r="AL6" s="2">
        <v>100</v>
      </c>
      <c r="AM6" s="2">
        <v>0</v>
      </c>
      <c r="AN6" s="2">
        <v>16.2</v>
      </c>
      <c r="AO6" s="2">
        <v>0.34</v>
      </c>
      <c r="AP6" s="2">
        <v>0.06</v>
      </c>
      <c r="AQ6" s="2">
        <v>0.2</v>
      </c>
      <c r="AR6" s="2">
        <v>15.7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0.38</v>
      </c>
      <c r="F7" s="7">
        <v>0.06</v>
      </c>
      <c r="G7" s="7">
        <v>0.22</v>
      </c>
      <c r="H7" s="8">
        <v>31.7</v>
      </c>
      <c r="J7" s="6" t="s">
        <v>8</v>
      </c>
      <c r="K7" s="7">
        <v>100</v>
      </c>
      <c r="L7" s="7">
        <v>0</v>
      </c>
      <c r="M7" s="7">
        <v>32.299999999999997</v>
      </c>
      <c r="N7" s="7">
        <v>0.37</v>
      </c>
      <c r="O7" s="7">
        <v>7.0000000000000007E-2</v>
      </c>
      <c r="P7" s="7">
        <v>0.22</v>
      </c>
      <c r="Q7" s="8">
        <v>30.1</v>
      </c>
      <c r="S7" s="6" t="s">
        <v>8</v>
      </c>
      <c r="T7" s="7">
        <v>100</v>
      </c>
      <c r="U7" s="7">
        <v>0</v>
      </c>
      <c r="V7" s="7">
        <v>32.299999999999997</v>
      </c>
      <c r="W7" s="7">
        <v>0.38</v>
      </c>
      <c r="X7" s="7">
        <v>7.0000000000000007E-2</v>
      </c>
      <c r="Y7" s="7">
        <v>0.23</v>
      </c>
      <c r="Z7" s="8">
        <v>29.9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0.37</v>
      </c>
      <c r="AG7" s="7">
        <v>0.09</v>
      </c>
      <c r="AH7" s="7">
        <v>0.23</v>
      </c>
      <c r="AI7" s="8">
        <v>29.3</v>
      </c>
      <c r="AK7" s="2" t="s">
        <v>8</v>
      </c>
      <c r="AL7" s="2">
        <v>100</v>
      </c>
      <c r="AM7" s="2">
        <v>0</v>
      </c>
      <c r="AN7" s="2">
        <v>32.299999999999997</v>
      </c>
      <c r="AO7" s="2">
        <v>0.44</v>
      </c>
      <c r="AP7" s="2">
        <v>7.0000000000000007E-2</v>
      </c>
      <c r="AQ7" s="2">
        <v>0.23</v>
      </c>
      <c r="AR7" s="2">
        <v>30</v>
      </c>
    </row>
    <row r="8" spans="1:44" x14ac:dyDescent="0.2">
      <c r="A8" s="6" t="s">
        <v>8</v>
      </c>
      <c r="B8" s="7">
        <v>100</v>
      </c>
      <c r="C8" s="7">
        <v>0</v>
      </c>
      <c r="D8" s="7">
        <v>63.1</v>
      </c>
      <c r="E8" s="7">
        <v>0.42</v>
      </c>
      <c r="F8" s="7">
        <v>0.12</v>
      </c>
      <c r="G8" s="7">
        <v>0.26</v>
      </c>
      <c r="H8" s="8">
        <v>52.4</v>
      </c>
      <c r="J8" s="6" t="s">
        <v>8</v>
      </c>
      <c r="K8" s="7">
        <v>100</v>
      </c>
      <c r="L8" s="7">
        <v>0</v>
      </c>
      <c r="M8" s="7">
        <v>63.5</v>
      </c>
      <c r="N8" s="7">
        <v>0.62</v>
      </c>
      <c r="O8" s="7">
        <v>0.17</v>
      </c>
      <c r="P8" s="7">
        <v>0.36</v>
      </c>
      <c r="Q8" s="8">
        <v>51.3</v>
      </c>
      <c r="S8" s="6" t="s">
        <v>8</v>
      </c>
      <c r="T8" s="7">
        <v>100</v>
      </c>
      <c r="U8" s="7">
        <v>0</v>
      </c>
      <c r="V8" s="7">
        <v>64.099999999999994</v>
      </c>
      <c r="W8" s="7">
        <v>0.48</v>
      </c>
      <c r="X8" s="7">
        <v>0.09</v>
      </c>
      <c r="Y8" s="7">
        <v>0.24</v>
      </c>
      <c r="Z8" s="8">
        <v>53.2</v>
      </c>
      <c r="AB8" s="6" t="s">
        <v>8</v>
      </c>
      <c r="AC8" s="7">
        <v>100</v>
      </c>
      <c r="AD8" s="7">
        <v>0</v>
      </c>
      <c r="AE8" s="7">
        <v>64.3</v>
      </c>
      <c r="AF8" s="7">
        <v>0.6</v>
      </c>
      <c r="AG8" s="7">
        <v>0.14000000000000001</v>
      </c>
      <c r="AH8" s="7">
        <v>0.31</v>
      </c>
      <c r="AI8" s="8">
        <v>52.7</v>
      </c>
      <c r="AK8" s="2" t="s">
        <v>8</v>
      </c>
      <c r="AL8" s="2">
        <v>100</v>
      </c>
      <c r="AM8" s="2">
        <v>0</v>
      </c>
      <c r="AN8" s="2">
        <v>64.599999999999994</v>
      </c>
      <c r="AO8" s="2">
        <v>1.51</v>
      </c>
      <c r="AP8" s="2">
        <v>0.14000000000000001</v>
      </c>
      <c r="AQ8" s="2">
        <v>0.76</v>
      </c>
      <c r="AR8" s="2">
        <v>37.700000000000003</v>
      </c>
    </row>
    <row r="9" spans="1:44" x14ac:dyDescent="0.2">
      <c r="A9" s="6" t="s">
        <v>8</v>
      </c>
      <c r="B9" s="7">
        <v>100</v>
      </c>
      <c r="C9" s="7">
        <v>0</v>
      </c>
      <c r="D9" s="7">
        <v>125.6</v>
      </c>
      <c r="E9" s="7">
        <v>1.37</v>
      </c>
      <c r="F9" s="7">
        <v>0.4</v>
      </c>
      <c r="G9" s="7">
        <v>0.94</v>
      </c>
      <c r="H9" s="8">
        <v>62.6</v>
      </c>
      <c r="J9" s="6" t="s">
        <v>8</v>
      </c>
      <c r="K9" s="7">
        <v>100</v>
      </c>
      <c r="L9" s="7">
        <v>0</v>
      </c>
      <c r="M9" s="7">
        <v>95.1</v>
      </c>
      <c r="N9" s="7">
        <v>1.18</v>
      </c>
      <c r="O9" s="7">
        <v>0.39</v>
      </c>
      <c r="P9" s="7">
        <v>0.86</v>
      </c>
      <c r="Q9" s="8">
        <v>66.3</v>
      </c>
      <c r="S9" s="6" t="s">
        <v>8</v>
      </c>
      <c r="T9" s="7">
        <v>100</v>
      </c>
      <c r="U9" s="7">
        <v>0</v>
      </c>
      <c r="V9" s="7">
        <v>95.6</v>
      </c>
      <c r="W9" s="7">
        <v>1.18</v>
      </c>
      <c r="X9" s="7">
        <v>0.28999999999999998</v>
      </c>
      <c r="Y9" s="7">
        <v>0.81</v>
      </c>
      <c r="Z9" s="8">
        <v>67.900000000000006</v>
      </c>
      <c r="AB9" s="6" t="s">
        <v>8</v>
      </c>
      <c r="AC9" s="7">
        <v>100</v>
      </c>
      <c r="AD9" s="7">
        <v>0</v>
      </c>
      <c r="AE9" s="7">
        <v>119.6</v>
      </c>
      <c r="AF9" s="7">
        <v>1.1499999999999999</v>
      </c>
      <c r="AG9" s="7">
        <v>0.4</v>
      </c>
      <c r="AH9" s="7">
        <v>0.85</v>
      </c>
      <c r="AI9" s="8">
        <v>64.3</v>
      </c>
      <c r="AK9" s="2" t="s">
        <v>8</v>
      </c>
      <c r="AL9" s="2">
        <v>100</v>
      </c>
      <c r="AM9" s="2">
        <v>0</v>
      </c>
      <c r="AN9" s="2">
        <v>108.2</v>
      </c>
      <c r="AO9" s="2">
        <v>0.94</v>
      </c>
      <c r="AP9" s="2">
        <v>0.14000000000000001</v>
      </c>
      <c r="AQ9" s="2">
        <v>0.59</v>
      </c>
      <c r="AR9" s="2">
        <v>66.400000000000006</v>
      </c>
    </row>
    <row r="10" spans="1:44" x14ac:dyDescent="0.2">
      <c r="A10" s="6" t="s">
        <v>8</v>
      </c>
      <c r="B10" s="7">
        <v>100</v>
      </c>
      <c r="C10" s="7">
        <v>0</v>
      </c>
      <c r="D10" s="7">
        <v>117.2</v>
      </c>
      <c r="E10" s="7">
        <v>1.25</v>
      </c>
      <c r="F10" s="7">
        <v>0.56999999999999995</v>
      </c>
      <c r="G10" s="7">
        <v>0.98</v>
      </c>
      <c r="H10" s="8">
        <v>65.599999999999994</v>
      </c>
      <c r="J10" s="6" t="s">
        <v>8</v>
      </c>
      <c r="K10" s="7">
        <v>100</v>
      </c>
      <c r="L10" s="7">
        <v>0</v>
      </c>
      <c r="M10" s="7">
        <v>113.6</v>
      </c>
      <c r="N10" s="7">
        <v>1.31</v>
      </c>
      <c r="O10" s="7">
        <v>0.53</v>
      </c>
      <c r="P10" s="7">
        <v>0.97</v>
      </c>
      <c r="Q10" s="8">
        <v>65.7</v>
      </c>
      <c r="S10" s="6" t="s">
        <v>8</v>
      </c>
      <c r="T10" s="7">
        <v>100</v>
      </c>
      <c r="U10" s="7">
        <v>0</v>
      </c>
      <c r="V10" s="7">
        <v>148.4</v>
      </c>
      <c r="W10" s="7">
        <v>1.1100000000000001</v>
      </c>
      <c r="X10" s="7">
        <v>0.52</v>
      </c>
      <c r="Y10" s="7">
        <v>0.9</v>
      </c>
      <c r="Z10" s="8">
        <v>75.5</v>
      </c>
      <c r="AB10" s="6" t="s">
        <v>8</v>
      </c>
      <c r="AC10" s="7">
        <v>100</v>
      </c>
      <c r="AD10" s="7">
        <v>0</v>
      </c>
      <c r="AE10" s="7">
        <v>117.1</v>
      </c>
      <c r="AF10" s="7">
        <v>1.35</v>
      </c>
      <c r="AG10" s="7">
        <v>0.53</v>
      </c>
      <c r="AH10" s="7">
        <v>0.97</v>
      </c>
      <c r="AI10" s="8">
        <v>66.599999999999994</v>
      </c>
      <c r="AK10" s="2" t="s">
        <v>8</v>
      </c>
      <c r="AL10" s="2">
        <v>100</v>
      </c>
      <c r="AM10" s="2">
        <v>0</v>
      </c>
      <c r="AN10" s="2">
        <v>123.8</v>
      </c>
      <c r="AO10" s="2">
        <v>1.17</v>
      </c>
      <c r="AP10" s="2">
        <v>0.51</v>
      </c>
      <c r="AQ10" s="2">
        <v>0.91</v>
      </c>
      <c r="AR10" s="2">
        <v>70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0.02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0.02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2" t="s">
        <v>9</v>
      </c>
      <c r="AL11" s="2">
        <v>100</v>
      </c>
      <c r="AM11" s="2">
        <v>0</v>
      </c>
      <c r="AN11" s="2">
        <v>1</v>
      </c>
      <c r="AO11" s="2">
        <v>0.02</v>
      </c>
      <c r="AP11" s="2">
        <v>0.01</v>
      </c>
      <c r="AQ11" s="2">
        <v>0.02</v>
      </c>
      <c r="AR11" s="2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0.03</v>
      </c>
      <c r="F12" s="7">
        <v>0.01</v>
      </c>
      <c r="G12" s="7">
        <v>0.02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0.03</v>
      </c>
      <c r="O12" s="7">
        <v>0.01</v>
      </c>
      <c r="P12" s="7">
        <v>0.02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0.02</v>
      </c>
      <c r="AG12" s="7">
        <v>0.01</v>
      </c>
      <c r="AH12" s="7">
        <v>0.01</v>
      </c>
      <c r="AI12" s="8">
        <v>2</v>
      </c>
      <c r="AK12" s="2" t="s">
        <v>9</v>
      </c>
      <c r="AL12" s="2">
        <v>100</v>
      </c>
      <c r="AM12" s="2">
        <v>0</v>
      </c>
      <c r="AN12" s="2">
        <v>2</v>
      </c>
      <c r="AO12" s="2">
        <v>0.86</v>
      </c>
      <c r="AP12" s="2">
        <v>0.01</v>
      </c>
      <c r="AQ12" s="2">
        <v>0.03</v>
      </c>
      <c r="AR12" s="2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0.95</v>
      </c>
      <c r="O13" s="7">
        <v>0.01</v>
      </c>
      <c r="P13" s="7">
        <v>0.04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0.02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0.02</v>
      </c>
      <c r="AI13" s="8">
        <v>4</v>
      </c>
      <c r="AK13" s="2" t="s">
        <v>9</v>
      </c>
      <c r="AL13" s="2">
        <v>100</v>
      </c>
      <c r="AM13" s="2">
        <v>0</v>
      </c>
      <c r="AN13" s="2">
        <v>4</v>
      </c>
      <c r="AO13" s="2">
        <v>0.02</v>
      </c>
      <c r="AP13" s="2">
        <v>0.01</v>
      </c>
      <c r="AQ13" s="2">
        <v>0.02</v>
      </c>
      <c r="AR13" s="2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0.02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0.02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0.02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0.02</v>
      </c>
      <c r="AG14" s="7">
        <v>0.01</v>
      </c>
      <c r="AH14" s="7">
        <v>0.02</v>
      </c>
      <c r="AI14" s="8">
        <v>8.1</v>
      </c>
      <c r="AK14" s="2" t="s">
        <v>9</v>
      </c>
      <c r="AL14" s="2">
        <v>100</v>
      </c>
      <c r="AM14" s="2">
        <v>0</v>
      </c>
      <c r="AN14" s="2">
        <v>8.1</v>
      </c>
      <c r="AO14" s="2">
        <v>0.02</v>
      </c>
      <c r="AP14" s="2">
        <v>0.01</v>
      </c>
      <c r="AQ14" s="2">
        <v>0.02</v>
      </c>
      <c r="AR14" s="2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16.2</v>
      </c>
      <c r="E15" s="7">
        <v>0.02</v>
      </c>
      <c r="F15" s="7">
        <v>0.01</v>
      </c>
      <c r="G15" s="7">
        <v>0.02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16.100000000000001</v>
      </c>
      <c r="N15" s="7">
        <v>0.02</v>
      </c>
      <c r="O15" s="7">
        <v>0.01</v>
      </c>
      <c r="P15" s="7">
        <v>0.02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16.100000000000001</v>
      </c>
      <c r="W15" s="7">
        <v>0.02</v>
      </c>
      <c r="X15" s="7">
        <v>0.01</v>
      </c>
      <c r="Y15" s="7">
        <v>0.02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16.100000000000001</v>
      </c>
      <c r="AF15" s="7">
        <v>1.04</v>
      </c>
      <c r="AG15" s="7">
        <v>0.01</v>
      </c>
      <c r="AH15" s="7">
        <v>0.11</v>
      </c>
      <c r="AI15" s="8">
        <v>16.100000000000001</v>
      </c>
      <c r="AK15" s="2" t="s">
        <v>9</v>
      </c>
      <c r="AL15" s="2">
        <v>100</v>
      </c>
      <c r="AM15" s="2">
        <v>0</v>
      </c>
      <c r="AN15" s="2">
        <v>16.2</v>
      </c>
      <c r="AO15" s="2">
        <v>0.02</v>
      </c>
      <c r="AP15" s="2">
        <v>0.01</v>
      </c>
      <c r="AQ15" s="2">
        <v>0.02</v>
      </c>
      <c r="AR15" s="2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0.03</v>
      </c>
      <c r="F16" s="7">
        <v>0.01</v>
      </c>
      <c r="G16" s="7">
        <v>0.02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0.03</v>
      </c>
      <c r="O16" s="7">
        <v>0.01</v>
      </c>
      <c r="P16" s="7">
        <v>0.02</v>
      </c>
      <c r="Q16" s="8">
        <v>32.1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0.04</v>
      </c>
      <c r="X16" s="7">
        <v>0.01</v>
      </c>
      <c r="Y16" s="7">
        <v>0.02</v>
      </c>
      <c r="Z16" s="8">
        <v>32.1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0.04</v>
      </c>
      <c r="AG16" s="7">
        <v>0.01</v>
      </c>
      <c r="AH16" s="7">
        <v>0.02</v>
      </c>
      <c r="AI16" s="8">
        <v>32.200000000000003</v>
      </c>
      <c r="AK16" s="2" t="s">
        <v>9</v>
      </c>
      <c r="AL16" s="2">
        <v>100</v>
      </c>
      <c r="AM16" s="2">
        <v>0</v>
      </c>
      <c r="AN16" s="2">
        <v>32.299999999999997</v>
      </c>
      <c r="AO16" s="2">
        <v>0.04</v>
      </c>
      <c r="AP16" s="2">
        <v>0.01</v>
      </c>
      <c r="AQ16" s="2">
        <v>0.02</v>
      </c>
      <c r="AR16" s="2">
        <v>32.1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0.04</v>
      </c>
      <c r="F17" s="7">
        <v>0.01</v>
      </c>
      <c r="G17" s="7">
        <v>0.02</v>
      </c>
      <c r="H17" s="8">
        <v>63.9</v>
      </c>
      <c r="J17" s="6" t="s">
        <v>9</v>
      </c>
      <c r="K17" s="7">
        <v>100</v>
      </c>
      <c r="L17" s="7">
        <v>0</v>
      </c>
      <c r="M17" s="7">
        <v>64.7</v>
      </c>
      <c r="N17" s="7">
        <v>7.0000000000000007E-2</v>
      </c>
      <c r="O17" s="7">
        <v>0.01</v>
      </c>
      <c r="P17" s="7">
        <v>0.02</v>
      </c>
      <c r="Q17" s="8">
        <v>64.099999999999994</v>
      </c>
      <c r="S17" s="6" t="s">
        <v>9</v>
      </c>
      <c r="T17" s="7">
        <v>100</v>
      </c>
      <c r="U17" s="7">
        <v>0</v>
      </c>
      <c r="V17" s="7">
        <v>64.7</v>
      </c>
      <c r="W17" s="7">
        <v>0.04</v>
      </c>
      <c r="X17" s="7">
        <v>0.01</v>
      </c>
      <c r="Y17" s="7">
        <v>0.02</v>
      </c>
      <c r="Z17" s="8">
        <v>64.099999999999994</v>
      </c>
      <c r="AB17" s="6" t="s">
        <v>9</v>
      </c>
      <c r="AC17" s="7">
        <v>100</v>
      </c>
      <c r="AD17" s="7">
        <v>0</v>
      </c>
      <c r="AE17" s="7">
        <v>64.7</v>
      </c>
      <c r="AF17" s="7">
        <v>0.08</v>
      </c>
      <c r="AG17" s="7">
        <v>0.01</v>
      </c>
      <c r="AH17" s="7">
        <v>0.02</v>
      </c>
      <c r="AI17" s="8">
        <v>64.099999999999994</v>
      </c>
      <c r="AK17" s="2" t="s">
        <v>9</v>
      </c>
      <c r="AL17" s="2">
        <v>100</v>
      </c>
      <c r="AM17" s="2">
        <v>0</v>
      </c>
      <c r="AN17" s="2">
        <v>64.599999999999994</v>
      </c>
      <c r="AO17" s="2">
        <v>0.03</v>
      </c>
      <c r="AP17" s="2">
        <v>0.01</v>
      </c>
      <c r="AQ17" s="2">
        <v>0.02</v>
      </c>
      <c r="AR17" s="2">
        <v>64</v>
      </c>
    </row>
    <row r="18" spans="1:44" x14ac:dyDescent="0.2">
      <c r="A18" s="6" t="s">
        <v>9</v>
      </c>
      <c r="B18" s="7">
        <v>100</v>
      </c>
      <c r="C18" s="7">
        <v>0</v>
      </c>
      <c r="D18" s="7">
        <v>110.9</v>
      </c>
      <c r="E18" s="7">
        <v>0.9</v>
      </c>
      <c r="F18" s="7">
        <v>0.03</v>
      </c>
      <c r="G18" s="7">
        <v>0.45</v>
      </c>
      <c r="H18" s="8">
        <v>105.7</v>
      </c>
      <c r="J18" s="6" t="s">
        <v>9</v>
      </c>
      <c r="K18" s="7">
        <v>100</v>
      </c>
      <c r="L18" s="7">
        <v>0</v>
      </c>
      <c r="M18" s="7">
        <v>117.1</v>
      </c>
      <c r="N18" s="7">
        <v>0.72</v>
      </c>
      <c r="O18" s="7">
        <v>0.02</v>
      </c>
      <c r="P18" s="7">
        <v>0.31</v>
      </c>
      <c r="Q18" s="8">
        <v>111.9</v>
      </c>
      <c r="S18" s="6" t="s">
        <v>9</v>
      </c>
      <c r="T18" s="7">
        <v>100</v>
      </c>
      <c r="U18" s="7">
        <v>0</v>
      </c>
      <c r="V18" s="7">
        <v>121.5</v>
      </c>
      <c r="W18" s="7">
        <v>0.45</v>
      </c>
      <c r="X18" s="7">
        <v>0.02</v>
      </c>
      <c r="Y18" s="7">
        <v>0.17</v>
      </c>
      <c r="Z18" s="8">
        <v>115.3</v>
      </c>
      <c r="AB18" s="6" t="s">
        <v>9</v>
      </c>
      <c r="AC18" s="7">
        <v>100</v>
      </c>
      <c r="AD18" s="7">
        <v>0</v>
      </c>
      <c r="AE18" s="7">
        <v>123.3</v>
      </c>
      <c r="AF18" s="7">
        <v>0.82</v>
      </c>
      <c r="AG18" s="7">
        <v>0.04</v>
      </c>
      <c r="AH18" s="7">
        <v>0.4</v>
      </c>
      <c r="AI18" s="8">
        <v>118.2</v>
      </c>
      <c r="AK18" s="2" t="s">
        <v>9</v>
      </c>
      <c r="AL18" s="2">
        <v>100</v>
      </c>
      <c r="AM18" s="2">
        <v>0</v>
      </c>
      <c r="AN18" s="2">
        <v>115.1</v>
      </c>
      <c r="AO18" s="2">
        <v>0.6</v>
      </c>
      <c r="AP18" s="2">
        <v>0.02</v>
      </c>
      <c r="AQ18" s="2">
        <v>0.21</v>
      </c>
      <c r="AR18" s="2">
        <v>111.6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147.30000000000001</v>
      </c>
      <c r="E19" s="10">
        <v>0.71</v>
      </c>
      <c r="F19" s="10">
        <v>0.04</v>
      </c>
      <c r="G19" s="10">
        <v>0.4</v>
      </c>
      <c r="H19" s="11">
        <v>138.5</v>
      </c>
      <c r="J19" s="9" t="s">
        <v>9</v>
      </c>
      <c r="K19" s="10">
        <v>100</v>
      </c>
      <c r="L19" s="10">
        <v>0</v>
      </c>
      <c r="M19" s="10">
        <v>134.4</v>
      </c>
      <c r="N19" s="10">
        <v>0.78</v>
      </c>
      <c r="O19" s="10">
        <v>0.05</v>
      </c>
      <c r="P19" s="10">
        <v>0.43</v>
      </c>
      <c r="Q19" s="11">
        <v>125.5</v>
      </c>
      <c r="S19" s="9" t="s">
        <v>9</v>
      </c>
      <c r="T19" s="10">
        <v>100</v>
      </c>
      <c r="U19" s="10">
        <v>0</v>
      </c>
      <c r="V19" s="10">
        <v>138.30000000000001</v>
      </c>
      <c r="W19" s="10">
        <v>0.76</v>
      </c>
      <c r="X19" s="10">
        <v>0.04</v>
      </c>
      <c r="Y19" s="10">
        <v>0.42</v>
      </c>
      <c r="Z19" s="11">
        <v>130.4</v>
      </c>
      <c r="AB19" s="9" t="s">
        <v>9</v>
      </c>
      <c r="AC19" s="10">
        <v>100</v>
      </c>
      <c r="AD19" s="10">
        <v>0</v>
      </c>
      <c r="AE19" s="10">
        <v>131.19999999999999</v>
      </c>
      <c r="AF19" s="10">
        <v>0.8</v>
      </c>
      <c r="AG19" s="10">
        <v>0.04</v>
      </c>
      <c r="AH19" s="10">
        <v>0.41</v>
      </c>
      <c r="AI19" s="11">
        <v>123.9</v>
      </c>
      <c r="AK19" s="2" t="s">
        <v>9</v>
      </c>
      <c r="AL19" s="2">
        <v>100</v>
      </c>
      <c r="AM19" s="2">
        <v>0</v>
      </c>
      <c r="AN19" s="2">
        <v>139.30000000000001</v>
      </c>
      <c r="AO19" s="2">
        <v>0.75</v>
      </c>
      <c r="AP19" s="2">
        <v>0.04</v>
      </c>
      <c r="AQ19" s="2">
        <v>0.42</v>
      </c>
      <c r="AR19" s="2">
        <v>132.1</v>
      </c>
    </row>
    <row r="26" spans="1:44" x14ac:dyDescent="0.2">
      <c r="A26">
        <f>AVERAGE(E2,N2,W2,AF2,AO2)</f>
        <v>0.36000000000000004</v>
      </c>
      <c r="B26">
        <f t="shared" ref="B26:D26" si="0">AVERAGE(F2,O2,X2,AG2,AP2)</f>
        <v>0.28799999999999998</v>
      </c>
      <c r="C26">
        <f t="shared" si="0"/>
        <v>0.29799999999999999</v>
      </c>
      <c r="D26">
        <f t="shared" si="0"/>
        <v>1</v>
      </c>
      <c r="F26">
        <f>STDEV(E2,N2,W2,AF2,AO2)</f>
        <v>0.10074720839804925</v>
      </c>
      <c r="G26">
        <f t="shared" ref="G26:I26" si="1">STDEV(F2,O2,X2,AG2,AP2)</f>
        <v>4.4721359549995581E-3</v>
      </c>
      <c r="H26">
        <f t="shared" si="1"/>
        <v>8.3666002653407633E-3</v>
      </c>
      <c r="I26">
        <f t="shared" si="1"/>
        <v>0</v>
      </c>
    </row>
    <row r="27" spans="1:44" x14ac:dyDescent="0.2">
      <c r="A27">
        <f t="shared" ref="A27:A35" si="2">AVERAGE(E3,N3,W3,AF3,AO3)</f>
        <v>0.69399999999999995</v>
      </c>
      <c r="B27">
        <f t="shared" ref="B27:B36" si="3">AVERAGE(F3,O3,X3,AG3,AP3)</f>
        <v>0.27400000000000002</v>
      </c>
      <c r="C27">
        <f t="shared" ref="C27:C36" si="4">AVERAGE(G3,P3,Y3,AH3,AQ3)</f>
        <v>0.30399999999999999</v>
      </c>
      <c r="D27">
        <f t="shared" ref="D27:D36" si="5">AVERAGE(H3,Q3,Z3,AI3,AR3)</f>
        <v>2</v>
      </c>
      <c r="F27">
        <f t="shared" ref="F27:F43" si="6">STDEV(E3,N3,W3,AF3,AO3)</f>
        <v>0.51752294635117402</v>
      </c>
      <c r="G27">
        <f t="shared" ref="G27:G43" si="7">STDEV(F3,O3,X3,AG3,AP3)</f>
        <v>3.5777087639996485E-2</v>
      </c>
      <c r="H27">
        <f t="shared" ref="H27:H43" si="8">STDEV(G3,P3,Y3,AH3,AQ3)</f>
        <v>5.4772255750516656E-3</v>
      </c>
      <c r="I27">
        <f t="shared" ref="I27:I43" si="9">STDEV(H3,Q3,Z3,AI3,AR3)</f>
        <v>0</v>
      </c>
    </row>
    <row r="28" spans="1:44" x14ac:dyDescent="0.2">
      <c r="A28">
        <f t="shared" si="2"/>
        <v>0.51800000000000002</v>
      </c>
      <c r="B28">
        <f t="shared" si="3"/>
        <v>0.04</v>
      </c>
      <c r="C28">
        <f t="shared" si="4"/>
        <v>0.21400000000000002</v>
      </c>
      <c r="D28">
        <f t="shared" si="5"/>
        <v>4</v>
      </c>
      <c r="F28">
        <f t="shared" si="6"/>
        <v>0.44840829608739408</v>
      </c>
      <c r="G28">
        <f t="shared" si="7"/>
        <v>0</v>
      </c>
      <c r="H28">
        <f t="shared" si="8"/>
        <v>1.6733200530681502E-2</v>
      </c>
      <c r="I28">
        <f t="shared" si="9"/>
        <v>0</v>
      </c>
    </row>
    <row r="29" spans="1:44" x14ac:dyDescent="0.2">
      <c r="A29">
        <f t="shared" si="2"/>
        <v>0.52800000000000002</v>
      </c>
      <c r="B29">
        <f t="shared" si="3"/>
        <v>4.8000000000000001E-2</v>
      </c>
      <c r="C29">
        <f t="shared" si="4"/>
        <v>0.21400000000000002</v>
      </c>
      <c r="D29">
        <f t="shared" si="5"/>
        <v>7.9399999999999995</v>
      </c>
      <c r="F29">
        <f t="shared" si="6"/>
        <v>0.45416957185615159</v>
      </c>
      <c r="G29">
        <f t="shared" si="7"/>
        <v>4.4721359549995798E-3</v>
      </c>
      <c r="H29">
        <f t="shared" si="8"/>
        <v>3.1304951684997195E-2</v>
      </c>
      <c r="I29">
        <f t="shared" si="9"/>
        <v>5.4772255750516412E-2</v>
      </c>
    </row>
    <row r="30" spans="1:44" x14ac:dyDescent="0.2">
      <c r="A30">
        <f t="shared" si="2"/>
        <v>0.34200000000000003</v>
      </c>
      <c r="B30">
        <f t="shared" si="3"/>
        <v>5.2000000000000005E-2</v>
      </c>
      <c r="C30">
        <f t="shared" si="4"/>
        <v>0.20400000000000001</v>
      </c>
      <c r="D30">
        <f t="shared" si="5"/>
        <v>15.64</v>
      </c>
      <c r="F30">
        <f t="shared" si="6"/>
        <v>1.7888543819998312E-2</v>
      </c>
      <c r="G30">
        <f t="shared" si="7"/>
        <v>4.4721359549995772E-3</v>
      </c>
      <c r="H30">
        <f t="shared" si="8"/>
        <v>5.4772255750516509E-3</v>
      </c>
      <c r="I30">
        <f t="shared" si="9"/>
        <v>0.19493588689617919</v>
      </c>
    </row>
    <row r="31" spans="1:44" x14ac:dyDescent="0.2">
      <c r="A31">
        <f t="shared" si="2"/>
        <v>0.38800000000000001</v>
      </c>
      <c r="B31">
        <f t="shared" si="3"/>
        <v>7.2000000000000008E-2</v>
      </c>
      <c r="C31">
        <f t="shared" si="4"/>
        <v>0.22600000000000003</v>
      </c>
      <c r="D31">
        <f t="shared" si="5"/>
        <v>30.2</v>
      </c>
      <c r="F31">
        <f t="shared" si="6"/>
        <v>2.9495762407505254E-2</v>
      </c>
      <c r="G31">
        <f t="shared" si="7"/>
        <v>1.0954451150103297E-2</v>
      </c>
      <c r="H31">
        <f t="shared" si="8"/>
        <v>5.4772255750516656E-3</v>
      </c>
      <c r="I31">
        <f t="shared" si="9"/>
        <v>0.89442719099991552</v>
      </c>
    </row>
    <row r="32" spans="1:44" x14ac:dyDescent="0.2">
      <c r="A32">
        <f t="shared" si="2"/>
        <v>0.72599999999999998</v>
      </c>
      <c r="B32">
        <f t="shared" si="3"/>
        <v>0.13200000000000001</v>
      </c>
      <c r="C32">
        <f t="shared" si="4"/>
        <v>0.38600000000000001</v>
      </c>
      <c r="D32">
        <f t="shared" si="5"/>
        <v>49.459999999999994</v>
      </c>
      <c r="F32">
        <f t="shared" si="6"/>
        <v>0.44607174310866177</v>
      </c>
      <c r="G32">
        <f t="shared" si="7"/>
        <v>2.9495762407505299E-2</v>
      </c>
      <c r="H32">
        <f t="shared" si="8"/>
        <v>0.21419617176784464</v>
      </c>
      <c r="I32">
        <f t="shared" si="9"/>
        <v>6.6108244569040959</v>
      </c>
    </row>
    <row r="33" spans="1:9" x14ac:dyDescent="0.2">
      <c r="A33">
        <f t="shared" si="2"/>
        <v>1.1639999999999997</v>
      </c>
      <c r="B33">
        <f t="shared" si="3"/>
        <v>0.32400000000000001</v>
      </c>
      <c r="C33">
        <f t="shared" si="4"/>
        <v>0.80999999999999994</v>
      </c>
      <c r="D33">
        <f t="shared" si="5"/>
        <v>65.5</v>
      </c>
      <c r="F33">
        <f t="shared" si="6"/>
        <v>0.15274161188098193</v>
      </c>
      <c r="G33">
        <f t="shared" si="7"/>
        <v>0.11282730166054653</v>
      </c>
      <c r="H33">
        <f t="shared" si="8"/>
        <v>0.13171939872319524</v>
      </c>
      <c r="I33">
        <f t="shared" si="9"/>
        <v>2.06518764280634</v>
      </c>
    </row>
    <row r="34" spans="1:9" x14ac:dyDescent="0.2">
      <c r="A34">
        <f t="shared" si="2"/>
        <v>1.238</v>
      </c>
      <c r="B34">
        <f t="shared" si="3"/>
        <v>0.53200000000000003</v>
      </c>
      <c r="C34">
        <f t="shared" si="4"/>
        <v>0.94600000000000006</v>
      </c>
      <c r="D34">
        <f t="shared" si="5"/>
        <v>68.679999999999993</v>
      </c>
      <c r="F34">
        <f t="shared" si="6"/>
        <v>9.8590060350929917E-2</v>
      </c>
      <c r="G34">
        <f t="shared" si="7"/>
        <v>2.2803508501982733E-2</v>
      </c>
      <c r="H34">
        <f t="shared" si="8"/>
        <v>3.7815340802378049E-2</v>
      </c>
      <c r="I34">
        <f t="shared" si="9"/>
        <v>4.2115317878415697</v>
      </c>
    </row>
    <row r="35" spans="1:9" x14ac:dyDescent="0.2">
      <c r="A35">
        <f t="shared" si="2"/>
        <v>2.2000000000000002E-2</v>
      </c>
      <c r="B35">
        <f t="shared" si="3"/>
        <v>0.01</v>
      </c>
      <c r="C35">
        <f t="shared" si="4"/>
        <v>1.6E-2</v>
      </c>
      <c r="D35">
        <f t="shared" si="5"/>
        <v>1</v>
      </c>
      <c r="F35">
        <f t="shared" si="6"/>
        <v>4.472135954999578E-3</v>
      </c>
      <c r="G35">
        <f t="shared" si="7"/>
        <v>0</v>
      </c>
      <c r="H35">
        <f t="shared" si="8"/>
        <v>5.4772255750516587E-3</v>
      </c>
      <c r="I35">
        <f t="shared" si="9"/>
        <v>0</v>
      </c>
    </row>
    <row r="36" spans="1:9" x14ac:dyDescent="0.2">
      <c r="A36">
        <f>AVERAGE(E12,N12,W12,AF12,AO12)</f>
        <v>0.192</v>
      </c>
      <c r="B36">
        <f t="shared" si="3"/>
        <v>0.01</v>
      </c>
      <c r="C36">
        <f t="shared" si="4"/>
        <v>1.7999999999999999E-2</v>
      </c>
      <c r="D36">
        <f t="shared" si="5"/>
        <v>2</v>
      </c>
      <c r="F36">
        <f t="shared" si="6"/>
        <v>0.37345682481379289</v>
      </c>
      <c r="G36">
        <f t="shared" si="7"/>
        <v>0</v>
      </c>
      <c r="H36">
        <f t="shared" si="8"/>
        <v>8.3666002653407564E-3</v>
      </c>
      <c r="I36">
        <f t="shared" si="9"/>
        <v>0</v>
      </c>
    </row>
    <row r="37" spans="1:9" x14ac:dyDescent="0.2">
      <c r="A37">
        <f t="shared" ref="A37:A43" si="10">AVERAGE(E13,N13,W13,AF13,AO13)</f>
        <v>0.20600000000000002</v>
      </c>
      <c r="B37">
        <f t="shared" ref="B37:B44" si="11">AVERAGE(F13,O13,X13,AG13,AP13)</f>
        <v>0.01</v>
      </c>
      <c r="C37">
        <f t="shared" ref="C37:C44" si="12">AVERAGE(G13,P13,Y13,AH13,AQ13)</f>
        <v>0.02</v>
      </c>
      <c r="D37">
        <f t="shared" ref="D37:D44" si="13">AVERAGE(H13,Q13,Z13,AI13,AR13)</f>
        <v>4</v>
      </c>
      <c r="F37">
        <f t="shared" si="6"/>
        <v>0.41590864381496084</v>
      </c>
      <c r="G37">
        <f t="shared" si="7"/>
        <v>0</v>
      </c>
      <c r="H37">
        <f t="shared" si="8"/>
        <v>1.2247448713915889E-2</v>
      </c>
      <c r="I37">
        <f t="shared" si="9"/>
        <v>0</v>
      </c>
    </row>
    <row r="38" spans="1:9" x14ac:dyDescent="0.2">
      <c r="A38">
        <f t="shared" si="10"/>
        <v>2.8000000000000004E-2</v>
      </c>
      <c r="B38">
        <f t="shared" si="11"/>
        <v>0.01</v>
      </c>
      <c r="C38">
        <f t="shared" si="12"/>
        <v>0.02</v>
      </c>
      <c r="D38">
        <f t="shared" si="13"/>
        <v>8.1</v>
      </c>
      <c r="F38">
        <f t="shared" si="6"/>
        <v>1.7888543819998316E-2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10"/>
        <v>0.22400000000000003</v>
      </c>
      <c r="B39">
        <f t="shared" si="11"/>
        <v>0.01</v>
      </c>
      <c r="C39">
        <f t="shared" si="12"/>
        <v>3.7999999999999992E-2</v>
      </c>
      <c r="D39">
        <f t="shared" si="13"/>
        <v>16.100000000000001</v>
      </c>
      <c r="F39">
        <f t="shared" si="6"/>
        <v>0.45615786740995712</v>
      </c>
      <c r="G39">
        <f t="shared" si="7"/>
        <v>0</v>
      </c>
      <c r="H39">
        <f t="shared" si="8"/>
        <v>4.0249223594996213E-2</v>
      </c>
      <c r="I39">
        <f t="shared" si="9"/>
        <v>0</v>
      </c>
    </row>
    <row r="40" spans="1:9" x14ac:dyDescent="0.2">
      <c r="A40">
        <f t="shared" si="10"/>
        <v>3.6000000000000004E-2</v>
      </c>
      <c r="B40">
        <f t="shared" si="11"/>
        <v>0.01</v>
      </c>
      <c r="C40">
        <f t="shared" si="12"/>
        <v>0.02</v>
      </c>
      <c r="D40">
        <f t="shared" si="13"/>
        <v>32.14</v>
      </c>
      <c r="F40">
        <f t="shared" si="6"/>
        <v>5.4772255750516622E-3</v>
      </c>
      <c r="G40">
        <f t="shared" si="7"/>
        <v>0</v>
      </c>
      <c r="H40">
        <f t="shared" si="8"/>
        <v>0</v>
      </c>
      <c r="I40">
        <f t="shared" si="9"/>
        <v>5.477225575051739E-2</v>
      </c>
    </row>
    <row r="41" spans="1:9" x14ac:dyDescent="0.2">
      <c r="A41">
        <f t="shared" si="10"/>
        <v>5.2000000000000005E-2</v>
      </c>
      <c r="B41">
        <f t="shared" si="11"/>
        <v>0.01</v>
      </c>
      <c r="C41">
        <f t="shared" si="12"/>
        <v>0.02</v>
      </c>
      <c r="D41">
        <f t="shared" si="13"/>
        <v>64.039999999999992</v>
      </c>
      <c r="F41">
        <f t="shared" si="6"/>
        <v>2.1679483388678807E-2</v>
      </c>
      <c r="G41">
        <f t="shared" si="7"/>
        <v>0</v>
      </c>
      <c r="H41">
        <f t="shared" si="8"/>
        <v>0</v>
      </c>
      <c r="I41">
        <f t="shared" si="9"/>
        <v>8.9442719099989285E-2</v>
      </c>
    </row>
    <row r="42" spans="1:9" x14ac:dyDescent="0.2">
      <c r="A42">
        <f t="shared" si="10"/>
        <v>0.69800000000000006</v>
      </c>
      <c r="B42">
        <f t="shared" si="11"/>
        <v>2.6000000000000002E-2</v>
      </c>
      <c r="C42">
        <f t="shared" si="12"/>
        <v>0.308</v>
      </c>
      <c r="D42">
        <f t="shared" si="13"/>
        <v>112.54</v>
      </c>
      <c r="F42">
        <f t="shared" si="6"/>
        <v>0.17838161340227823</v>
      </c>
      <c r="G42">
        <f t="shared" si="7"/>
        <v>8.9442719099991578E-3</v>
      </c>
      <c r="H42">
        <f t="shared" si="8"/>
        <v>0.11966620241321284</v>
      </c>
      <c r="I42">
        <f t="shared" si="9"/>
        <v>4.6832680896997552</v>
      </c>
    </row>
    <row r="43" spans="1:9" x14ac:dyDescent="0.2">
      <c r="A43">
        <f t="shared" si="10"/>
        <v>0.76</v>
      </c>
      <c r="B43">
        <f t="shared" si="11"/>
        <v>4.2000000000000003E-2</v>
      </c>
      <c r="C43">
        <f t="shared" si="12"/>
        <v>0.41600000000000004</v>
      </c>
      <c r="D43">
        <f t="shared" si="13"/>
        <v>130.07999999999998</v>
      </c>
      <c r="F43">
        <f t="shared" si="6"/>
        <v>3.3911649915626368E-2</v>
      </c>
      <c r="G43">
        <f t="shared" si="7"/>
        <v>4.4721359549995798E-3</v>
      </c>
      <c r="H43">
        <f t="shared" si="8"/>
        <v>1.140175425099137E-2</v>
      </c>
      <c r="I43">
        <f t="shared" si="9"/>
        <v>5.7932719597823112</v>
      </c>
    </row>
    <row r="47" spans="1:9" x14ac:dyDescent="0.2">
      <c r="A47" t="str">
        <f>TEXT(A26,"0.00")&amp;"@"&amp;TEXT(F26,"0.00")</f>
        <v>0.36@0.10</v>
      </c>
      <c r="B47" t="str">
        <f t="shared" ref="B47:D47" si="14">TEXT(B26,"0.00")&amp;"@"&amp;TEXT(G26,"0.00")</f>
        <v>0.29@0.00</v>
      </c>
      <c r="C47" t="str">
        <f t="shared" si="14"/>
        <v>0.30@0.01</v>
      </c>
      <c r="D47" t="str">
        <f t="shared" si="14"/>
        <v>1.00@0.00</v>
      </c>
    </row>
    <row r="48" spans="1:9" x14ac:dyDescent="0.2">
      <c r="A48" t="str">
        <f t="shared" ref="A48:A60" si="15">TEXT(A27,"0.00")&amp;"@"&amp;TEXT(F27,"0.00")</f>
        <v>0.69@0.52</v>
      </c>
      <c r="B48" t="str">
        <f t="shared" ref="B48:B61" si="16">TEXT(B27,"0.00")&amp;"@"&amp;TEXT(G27,"0.00")</f>
        <v>0.27@0.04</v>
      </c>
      <c r="C48" t="str">
        <f t="shared" ref="C48:C61" si="17">TEXT(C27,"0.00")&amp;"@"&amp;TEXT(H27,"0.00")</f>
        <v>0.30@0.01</v>
      </c>
      <c r="D48" t="str">
        <f t="shared" ref="D48:D61" si="18">TEXT(D27,"0.00")&amp;"@"&amp;TEXT(I27,"0.00")</f>
        <v>2.00@0.00</v>
      </c>
    </row>
    <row r="49" spans="1:4" x14ac:dyDescent="0.2">
      <c r="A49" t="str">
        <f t="shared" si="15"/>
        <v>0.52@0.45</v>
      </c>
      <c r="B49" t="str">
        <f t="shared" si="16"/>
        <v>0.04@0.00</v>
      </c>
      <c r="C49" t="str">
        <f t="shared" si="17"/>
        <v>0.21@0.02</v>
      </c>
      <c r="D49" t="str">
        <f t="shared" si="18"/>
        <v>4.00@0.00</v>
      </c>
    </row>
    <row r="50" spans="1:4" x14ac:dyDescent="0.2">
      <c r="A50" t="str">
        <f t="shared" si="15"/>
        <v>0.53@0.45</v>
      </c>
      <c r="B50" t="str">
        <f t="shared" si="16"/>
        <v>0.05@0.00</v>
      </c>
      <c r="C50" t="str">
        <f t="shared" si="17"/>
        <v>0.21@0.03</v>
      </c>
      <c r="D50" t="str">
        <f t="shared" si="18"/>
        <v>7.94@0.05</v>
      </c>
    </row>
    <row r="51" spans="1:4" x14ac:dyDescent="0.2">
      <c r="A51" t="str">
        <f t="shared" si="15"/>
        <v>0.34@0.02</v>
      </c>
      <c r="B51" t="str">
        <f t="shared" si="16"/>
        <v>0.05@0.00</v>
      </c>
      <c r="C51" t="str">
        <f t="shared" si="17"/>
        <v>0.20@0.01</v>
      </c>
      <c r="D51" t="str">
        <f t="shared" si="18"/>
        <v>15.64@0.19</v>
      </c>
    </row>
    <row r="52" spans="1:4" x14ac:dyDescent="0.2">
      <c r="A52" t="str">
        <f t="shared" si="15"/>
        <v>0.39@0.03</v>
      </c>
      <c r="B52" t="str">
        <f t="shared" si="16"/>
        <v>0.07@0.01</v>
      </c>
      <c r="C52" t="str">
        <f t="shared" si="17"/>
        <v>0.23@0.01</v>
      </c>
      <c r="D52" t="str">
        <f t="shared" si="18"/>
        <v>30.20@0.89</v>
      </c>
    </row>
    <row r="53" spans="1:4" x14ac:dyDescent="0.2">
      <c r="A53" t="str">
        <f t="shared" si="15"/>
        <v>0.73@0.45</v>
      </c>
      <c r="B53" t="str">
        <f t="shared" si="16"/>
        <v>0.13@0.03</v>
      </c>
      <c r="C53" t="str">
        <f t="shared" si="17"/>
        <v>0.39@0.21</v>
      </c>
      <c r="D53" t="str">
        <f t="shared" si="18"/>
        <v>49.46@6.61</v>
      </c>
    </row>
    <row r="54" spans="1:4" x14ac:dyDescent="0.2">
      <c r="A54" t="str">
        <f t="shared" si="15"/>
        <v>1.16@0.15</v>
      </c>
      <c r="B54" t="str">
        <f t="shared" si="16"/>
        <v>0.32@0.11</v>
      </c>
      <c r="C54" t="str">
        <f t="shared" si="17"/>
        <v>0.81@0.13</v>
      </c>
      <c r="D54" t="str">
        <f t="shared" si="18"/>
        <v>65.50@2.07</v>
      </c>
    </row>
    <row r="55" spans="1:4" x14ac:dyDescent="0.2">
      <c r="A55" t="str">
        <f t="shared" si="15"/>
        <v>1.24@0.10</v>
      </c>
      <c r="B55" t="str">
        <f t="shared" si="16"/>
        <v>0.53@0.02</v>
      </c>
      <c r="C55" t="str">
        <f t="shared" si="17"/>
        <v>0.95@0.04</v>
      </c>
      <c r="D55" t="str">
        <f t="shared" si="18"/>
        <v>68.68@4.21</v>
      </c>
    </row>
    <row r="56" spans="1:4" x14ac:dyDescent="0.2">
      <c r="A56" t="str">
        <f t="shared" si="15"/>
        <v>0.02@0.00</v>
      </c>
      <c r="B56" t="str">
        <f t="shared" si="16"/>
        <v>0.01@0.00</v>
      </c>
      <c r="C56" t="str">
        <f t="shared" si="17"/>
        <v>0.02@0.01</v>
      </c>
      <c r="D56" t="str">
        <f t="shared" si="18"/>
        <v>1.00@0.00</v>
      </c>
    </row>
    <row r="57" spans="1:4" x14ac:dyDescent="0.2">
      <c r="A57" t="str">
        <f t="shared" si="15"/>
        <v>0.19@0.37</v>
      </c>
      <c r="B57" t="str">
        <f t="shared" si="16"/>
        <v>0.01@0.00</v>
      </c>
      <c r="C57" t="str">
        <f t="shared" si="17"/>
        <v>0.02@0.01</v>
      </c>
      <c r="D57" t="str">
        <f t="shared" si="18"/>
        <v>2.00@0.00</v>
      </c>
    </row>
    <row r="58" spans="1:4" x14ac:dyDescent="0.2">
      <c r="A58" t="str">
        <f t="shared" si="15"/>
        <v>0.21@0.42</v>
      </c>
      <c r="B58" t="str">
        <f t="shared" si="16"/>
        <v>0.01@0.00</v>
      </c>
      <c r="C58" t="str">
        <f t="shared" si="17"/>
        <v>0.02@0.01</v>
      </c>
      <c r="D58" t="str">
        <f t="shared" si="18"/>
        <v>4.00@0.00</v>
      </c>
    </row>
    <row r="59" spans="1:4" x14ac:dyDescent="0.2">
      <c r="A59" t="str">
        <f t="shared" si="15"/>
        <v>0.03@0.02</v>
      </c>
      <c r="B59" t="str">
        <f t="shared" si="16"/>
        <v>0.01@0.00</v>
      </c>
      <c r="C59" t="str">
        <f t="shared" si="17"/>
        <v>0.02@0.00</v>
      </c>
      <c r="D59" t="str">
        <f t="shared" si="18"/>
        <v>8.10@0.00</v>
      </c>
    </row>
    <row r="60" spans="1:4" x14ac:dyDescent="0.2">
      <c r="A60" t="str">
        <f t="shared" si="15"/>
        <v>0.22@0.46</v>
      </c>
      <c r="B60" t="str">
        <f t="shared" si="16"/>
        <v>0.01@0.00</v>
      </c>
      <c r="C60" t="str">
        <f t="shared" si="17"/>
        <v>0.04@0.04</v>
      </c>
      <c r="D60" t="str">
        <f t="shared" si="18"/>
        <v>16.10@0.00</v>
      </c>
    </row>
    <row r="61" spans="1:4" x14ac:dyDescent="0.2">
      <c r="A61" t="str">
        <f>TEXT(A40,"0.00")&amp;"@"&amp;TEXT(F40,"0.00")</f>
        <v>0.04@0.01</v>
      </c>
      <c r="B61" t="str">
        <f t="shared" si="16"/>
        <v>0.01@0.00</v>
      </c>
      <c r="C61" t="str">
        <f t="shared" si="17"/>
        <v>0.02@0.00</v>
      </c>
      <c r="D61" t="str">
        <f t="shared" si="18"/>
        <v>32.14@0.05</v>
      </c>
    </row>
    <row r="62" spans="1:4" x14ac:dyDescent="0.2">
      <c r="A62" t="str">
        <f t="shared" ref="A62:A63" si="19">TEXT(A41,"0.00")&amp;"@"&amp;TEXT(F41,"0.00")</f>
        <v>0.05@0.02</v>
      </c>
      <c r="B62" t="str">
        <f t="shared" ref="B62:B64" si="20">TEXT(B41,"0.00")&amp;"@"&amp;TEXT(G41,"0.00")</f>
        <v>0.01@0.00</v>
      </c>
      <c r="C62" t="str">
        <f t="shared" ref="C62:C64" si="21">TEXT(C41,"0.00")&amp;"@"&amp;TEXT(H41,"0.00")</f>
        <v>0.02@0.00</v>
      </c>
      <c r="D62" t="str">
        <f t="shared" ref="D62:D64" si="22">TEXT(D41,"0.00")&amp;"@"&amp;TEXT(I41,"0.00")</f>
        <v>64.04@0.09</v>
      </c>
    </row>
    <row r="63" spans="1:4" x14ac:dyDescent="0.2">
      <c r="A63" t="str">
        <f t="shared" si="19"/>
        <v>0.70@0.18</v>
      </c>
      <c r="B63" t="str">
        <f t="shared" si="20"/>
        <v>0.03@0.01</v>
      </c>
      <c r="C63" t="str">
        <f t="shared" si="21"/>
        <v>0.31@0.12</v>
      </c>
      <c r="D63" t="str">
        <f t="shared" si="22"/>
        <v>112.54@4.68</v>
      </c>
    </row>
    <row r="64" spans="1:4" x14ac:dyDescent="0.2">
      <c r="A64" t="str">
        <f>TEXT(A43,"0.00")&amp;"@"&amp;TEXT(F43,"0.00")</f>
        <v>0.76@0.03</v>
      </c>
      <c r="B64" t="str">
        <f t="shared" si="20"/>
        <v>0.04@0.00</v>
      </c>
      <c r="C64" t="str">
        <f t="shared" si="21"/>
        <v>0.42@0.01</v>
      </c>
      <c r="D64" t="str">
        <f t="shared" si="22"/>
        <v>130.08@5.79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29F83-C7B1-ED42-817C-53F1BAA4C881}">
  <dimension ref="A1:AR62"/>
  <sheetViews>
    <sheetView tabSelected="1" topLeftCell="A41" workbookViewId="0">
      <selection activeCell="F58" sqref="F58"/>
    </sheetView>
  </sheetViews>
  <sheetFormatPr baseColWidth="10" defaultRowHeight="16" x14ac:dyDescent="0.2"/>
  <sheetData>
    <row r="1" spans="1:44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J1" s="3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5" t="s">
        <v>7</v>
      </c>
      <c r="S1" s="3" t="s">
        <v>0</v>
      </c>
      <c r="T1" s="4" t="s">
        <v>1</v>
      </c>
      <c r="U1" s="4" t="s">
        <v>2</v>
      </c>
      <c r="V1" s="4" t="s">
        <v>3</v>
      </c>
      <c r="W1" s="4" t="s">
        <v>4</v>
      </c>
      <c r="X1" s="4" t="s">
        <v>5</v>
      </c>
      <c r="Y1" s="4" t="s">
        <v>6</v>
      </c>
      <c r="Z1" s="5" t="s">
        <v>7</v>
      </c>
      <c r="AB1" s="3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5" t="s">
        <v>7</v>
      </c>
      <c r="AK1" s="3" t="s">
        <v>0</v>
      </c>
      <c r="AL1" s="4" t="s">
        <v>1</v>
      </c>
      <c r="AM1" s="4" t="s">
        <v>2</v>
      </c>
      <c r="AN1" s="4" t="s">
        <v>3</v>
      </c>
      <c r="AO1" s="4" t="s">
        <v>4</v>
      </c>
      <c r="AP1" s="4" t="s">
        <v>5</v>
      </c>
      <c r="AQ1" s="4" t="s">
        <v>6</v>
      </c>
      <c r="AR1" s="5" t="s">
        <v>7</v>
      </c>
    </row>
    <row r="2" spans="1:44" x14ac:dyDescent="0.2">
      <c r="A2" s="6" t="s">
        <v>8</v>
      </c>
      <c r="B2" s="7">
        <v>100</v>
      </c>
      <c r="C2" s="7">
        <v>0</v>
      </c>
      <c r="D2" s="7">
        <v>1</v>
      </c>
      <c r="E2" s="7">
        <v>3.91</v>
      </c>
      <c r="F2" s="7">
        <v>0.09</v>
      </c>
      <c r="G2" s="7">
        <v>1.39</v>
      </c>
      <c r="H2" s="8">
        <v>1</v>
      </c>
      <c r="J2" s="6" t="s">
        <v>8</v>
      </c>
      <c r="K2" s="7">
        <v>100</v>
      </c>
      <c r="L2" s="7">
        <v>0</v>
      </c>
      <c r="M2" s="7">
        <v>1</v>
      </c>
      <c r="N2" s="7">
        <v>8.43</v>
      </c>
      <c r="O2" s="7">
        <v>0.09</v>
      </c>
      <c r="P2" s="7">
        <v>1.5</v>
      </c>
      <c r="Q2" s="8">
        <v>0.9</v>
      </c>
      <c r="S2" s="6" t="s">
        <v>8</v>
      </c>
      <c r="T2" s="7">
        <v>100</v>
      </c>
      <c r="U2" s="7">
        <v>0</v>
      </c>
      <c r="V2" s="7">
        <v>1</v>
      </c>
      <c r="W2" s="7">
        <v>4.16</v>
      </c>
      <c r="X2" s="7">
        <v>0.12</v>
      </c>
      <c r="Y2" s="7">
        <v>1.55</v>
      </c>
      <c r="Z2" s="8">
        <v>1</v>
      </c>
      <c r="AB2" s="6" t="s">
        <v>8</v>
      </c>
      <c r="AC2" s="7">
        <v>100</v>
      </c>
      <c r="AD2" s="7">
        <v>0</v>
      </c>
      <c r="AE2" s="7">
        <v>1</v>
      </c>
      <c r="AF2" s="7">
        <v>5.38</v>
      </c>
      <c r="AG2" s="7">
        <v>0.11</v>
      </c>
      <c r="AH2" s="7">
        <v>1.58</v>
      </c>
      <c r="AI2" s="8">
        <v>1</v>
      </c>
      <c r="AK2" s="6" t="s">
        <v>8</v>
      </c>
      <c r="AL2" s="7">
        <v>100</v>
      </c>
      <c r="AM2" s="7">
        <v>0</v>
      </c>
      <c r="AN2" s="7">
        <v>1</v>
      </c>
      <c r="AO2" s="7">
        <v>4.13</v>
      </c>
      <c r="AP2" s="7">
        <v>0.12</v>
      </c>
      <c r="AQ2" s="7">
        <v>1.57</v>
      </c>
      <c r="AR2" s="8">
        <v>1</v>
      </c>
    </row>
    <row r="3" spans="1:44" x14ac:dyDescent="0.2">
      <c r="A3" s="6" t="s">
        <v>8</v>
      </c>
      <c r="B3" s="7">
        <v>100</v>
      </c>
      <c r="C3" s="7">
        <v>0</v>
      </c>
      <c r="D3" s="7">
        <v>2</v>
      </c>
      <c r="E3" s="7">
        <v>5.0999999999999996</v>
      </c>
      <c r="F3" s="7">
        <v>0.19</v>
      </c>
      <c r="G3" s="7">
        <v>1.59</v>
      </c>
      <c r="H3" s="8">
        <v>2</v>
      </c>
      <c r="J3" s="6" t="s">
        <v>8</v>
      </c>
      <c r="K3" s="7">
        <v>100</v>
      </c>
      <c r="L3" s="7">
        <v>0</v>
      </c>
      <c r="M3" s="7">
        <v>2</v>
      </c>
      <c r="N3" s="7">
        <v>5.94</v>
      </c>
      <c r="O3" s="7">
        <v>0.17</v>
      </c>
      <c r="P3" s="7">
        <v>1.88</v>
      </c>
      <c r="Q3" s="8">
        <v>2</v>
      </c>
      <c r="S3" s="6" t="s">
        <v>8</v>
      </c>
      <c r="T3" s="7">
        <v>100</v>
      </c>
      <c r="U3" s="7">
        <v>0</v>
      </c>
      <c r="V3" s="7">
        <v>2</v>
      </c>
      <c r="W3" s="7">
        <v>5.96</v>
      </c>
      <c r="X3" s="7">
        <v>0.15</v>
      </c>
      <c r="Y3" s="7">
        <v>1.88</v>
      </c>
      <c r="Z3" s="8">
        <v>2</v>
      </c>
      <c r="AB3" s="6" t="s">
        <v>8</v>
      </c>
      <c r="AC3" s="7">
        <v>100</v>
      </c>
      <c r="AD3" s="7">
        <v>0</v>
      </c>
      <c r="AE3" s="7">
        <v>2</v>
      </c>
      <c r="AF3" s="7">
        <v>5.96</v>
      </c>
      <c r="AG3" s="7">
        <v>0.15</v>
      </c>
      <c r="AH3" s="7">
        <v>1.97</v>
      </c>
      <c r="AI3" s="8">
        <v>2</v>
      </c>
      <c r="AK3" s="6" t="s">
        <v>8</v>
      </c>
      <c r="AL3" s="7">
        <v>100</v>
      </c>
      <c r="AM3" s="7">
        <v>0</v>
      </c>
      <c r="AN3" s="7">
        <v>2</v>
      </c>
      <c r="AO3" s="7">
        <v>5.84</v>
      </c>
      <c r="AP3" s="7">
        <v>0.18</v>
      </c>
      <c r="AQ3" s="7">
        <v>1.61</v>
      </c>
      <c r="AR3" s="8">
        <v>1.9</v>
      </c>
    </row>
    <row r="4" spans="1:44" x14ac:dyDescent="0.2">
      <c r="A4" s="6" t="s">
        <v>8</v>
      </c>
      <c r="B4" s="7">
        <v>100</v>
      </c>
      <c r="C4" s="7">
        <v>0</v>
      </c>
      <c r="D4" s="7">
        <v>4</v>
      </c>
      <c r="E4" s="7">
        <v>9.3699999999999992</v>
      </c>
      <c r="F4" s="7">
        <v>0.16</v>
      </c>
      <c r="G4" s="7">
        <v>2.68</v>
      </c>
      <c r="H4" s="8">
        <v>3</v>
      </c>
      <c r="J4" s="6" t="s">
        <v>8</v>
      </c>
      <c r="K4" s="7">
        <v>100</v>
      </c>
      <c r="L4" s="7">
        <v>0</v>
      </c>
      <c r="M4" s="7">
        <v>4</v>
      </c>
      <c r="N4" s="7">
        <v>11.73</v>
      </c>
      <c r="O4" s="7">
        <v>0.15</v>
      </c>
      <c r="P4" s="7">
        <v>3.05</v>
      </c>
      <c r="Q4" s="8">
        <v>3.8</v>
      </c>
      <c r="S4" s="6" t="s">
        <v>8</v>
      </c>
      <c r="T4" s="7">
        <v>100</v>
      </c>
      <c r="U4" s="7">
        <v>0</v>
      </c>
      <c r="V4" s="7">
        <v>4</v>
      </c>
      <c r="W4" s="7">
        <v>6.05</v>
      </c>
      <c r="X4" s="7">
        <v>0.17</v>
      </c>
      <c r="Y4" s="7">
        <v>1.8</v>
      </c>
      <c r="Z4" s="8">
        <v>3.9</v>
      </c>
      <c r="AB4" s="6" t="s">
        <v>8</v>
      </c>
      <c r="AC4" s="7">
        <v>100</v>
      </c>
      <c r="AD4" s="7">
        <v>0</v>
      </c>
      <c r="AE4" s="7">
        <v>4</v>
      </c>
      <c r="AF4" s="7">
        <v>6.54</v>
      </c>
      <c r="AG4" s="7">
        <v>0.18</v>
      </c>
      <c r="AH4" s="7">
        <v>1.78</v>
      </c>
      <c r="AI4" s="8">
        <v>3.7</v>
      </c>
      <c r="AK4" s="6" t="s">
        <v>8</v>
      </c>
      <c r="AL4" s="7">
        <v>100</v>
      </c>
      <c r="AM4" s="7">
        <v>0</v>
      </c>
      <c r="AN4" s="7">
        <v>4</v>
      </c>
      <c r="AO4" s="7">
        <v>9.32</v>
      </c>
      <c r="AP4" s="7">
        <v>0.16</v>
      </c>
      <c r="AQ4" s="7">
        <v>2.66</v>
      </c>
      <c r="AR4" s="8">
        <v>4</v>
      </c>
    </row>
    <row r="5" spans="1:44" x14ac:dyDescent="0.2">
      <c r="A5" s="6" t="s">
        <v>8</v>
      </c>
      <c r="B5" s="7">
        <v>100</v>
      </c>
      <c r="C5" s="7">
        <v>0</v>
      </c>
      <c r="D5" s="7">
        <v>8.1</v>
      </c>
      <c r="E5" s="7">
        <v>7.4</v>
      </c>
      <c r="F5" s="7">
        <v>0.19</v>
      </c>
      <c r="G5" s="7">
        <v>2.4900000000000002</v>
      </c>
      <c r="H5" s="8">
        <v>7.8</v>
      </c>
      <c r="J5" s="6" t="s">
        <v>8</v>
      </c>
      <c r="K5" s="7">
        <v>100</v>
      </c>
      <c r="L5" s="7">
        <v>0</v>
      </c>
      <c r="M5" s="7">
        <v>8.1</v>
      </c>
      <c r="N5" s="7">
        <v>6.08</v>
      </c>
      <c r="O5" s="7">
        <v>0.1</v>
      </c>
      <c r="P5" s="7">
        <v>2.44</v>
      </c>
      <c r="Q5" s="8">
        <v>7.8</v>
      </c>
      <c r="S5" s="6" t="s">
        <v>8</v>
      </c>
      <c r="T5" s="7">
        <v>100</v>
      </c>
      <c r="U5" s="7">
        <v>0</v>
      </c>
      <c r="V5" s="7">
        <v>8.1</v>
      </c>
      <c r="W5" s="7">
        <v>6.08</v>
      </c>
      <c r="X5" s="7">
        <v>0.13</v>
      </c>
      <c r="Y5" s="7">
        <v>2.25</v>
      </c>
      <c r="Z5" s="8">
        <v>7.8</v>
      </c>
      <c r="AB5" s="6" t="s">
        <v>8</v>
      </c>
      <c r="AC5" s="7">
        <v>100</v>
      </c>
      <c r="AD5" s="7">
        <v>0</v>
      </c>
      <c r="AE5" s="7">
        <v>8.1</v>
      </c>
      <c r="AF5" s="7">
        <v>6.09</v>
      </c>
      <c r="AG5" s="7">
        <v>0.24</v>
      </c>
      <c r="AH5" s="7">
        <v>2.2799999999999998</v>
      </c>
      <c r="AI5" s="8">
        <v>7.9</v>
      </c>
      <c r="AK5" s="6" t="s">
        <v>8</v>
      </c>
      <c r="AL5" s="7">
        <v>100</v>
      </c>
      <c r="AM5" s="7">
        <v>0</v>
      </c>
      <c r="AN5" s="7">
        <v>8.1</v>
      </c>
      <c r="AO5" s="7">
        <v>6.1</v>
      </c>
      <c r="AP5" s="7">
        <v>0.17</v>
      </c>
      <c r="AQ5" s="7">
        <v>2.27</v>
      </c>
      <c r="AR5" s="8">
        <v>7.9</v>
      </c>
    </row>
    <row r="6" spans="1:44" x14ac:dyDescent="0.2">
      <c r="A6" s="6" t="s">
        <v>8</v>
      </c>
      <c r="B6" s="7">
        <v>100</v>
      </c>
      <c r="C6" s="7">
        <v>0</v>
      </c>
      <c r="D6" s="7">
        <v>16.100000000000001</v>
      </c>
      <c r="E6" s="7">
        <v>14.54</v>
      </c>
      <c r="F6" s="7">
        <v>3</v>
      </c>
      <c r="G6" s="7">
        <v>8.7899999999999991</v>
      </c>
      <c r="H6" s="8">
        <v>6.8</v>
      </c>
      <c r="J6" s="6" t="s">
        <v>8</v>
      </c>
      <c r="K6" s="7">
        <v>100</v>
      </c>
      <c r="L6" s="7">
        <v>0</v>
      </c>
      <c r="M6" s="7">
        <v>16.100000000000001</v>
      </c>
      <c r="N6" s="7">
        <v>11.6</v>
      </c>
      <c r="O6" s="7">
        <v>1.33</v>
      </c>
      <c r="P6" s="7">
        <v>5.95</v>
      </c>
      <c r="Q6" s="8">
        <v>7.3</v>
      </c>
      <c r="S6" s="6" t="s">
        <v>8</v>
      </c>
      <c r="T6" s="7">
        <v>100</v>
      </c>
      <c r="U6" s="7">
        <v>0</v>
      </c>
      <c r="V6" s="7">
        <v>16.2</v>
      </c>
      <c r="W6" s="7">
        <v>6.31</v>
      </c>
      <c r="X6" s="7">
        <v>1.61</v>
      </c>
      <c r="Y6" s="7">
        <v>4.0199999999999996</v>
      </c>
      <c r="Z6" s="8">
        <v>12.8</v>
      </c>
      <c r="AB6" s="6" t="s">
        <v>8</v>
      </c>
      <c r="AC6" s="7">
        <v>100</v>
      </c>
      <c r="AD6" s="7">
        <v>0</v>
      </c>
      <c r="AE6" s="7">
        <v>16.100000000000001</v>
      </c>
      <c r="AF6" s="7">
        <v>9.93</v>
      </c>
      <c r="AG6" s="7">
        <v>3.5</v>
      </c>
      <c r="AH6" s="7">
        <v>6.56</v>
      </c>
      <c r="AI6" s="8">
        <v>10.1</v>
      </c>
      <c r="AK6" s="6" t="s">
        <v>8</v>
      </c>
      <c r="AL6" s="7">
        <v>100</v>
      </c>
      <c r="AM6" s="7">
        <v>0</v>
      </c>
      <c r="AN6" s="7">
        <v>16.2</v>
      </c>
      <c r="AO6" s="7">
        <v>6.35</v>
      </c>
      <c r="AP6" s="7">
        <v>1.84</v>
      </c>
      <c r="AQ6" s="7">
        <v>4.13</v>
      </c>
      <c r="AR6" s="8">
        <v>12.4</v>
      </c>
    </row>
    <row r="7" spans="1:44" x14ac:dyDescent="0.2">
      <c r="A7" s="6" t="s">
        <v>8</v>
      </c>
      <c r="B7" s="7">
        <v>100</v>
      </c>
      <c r="C7" s="7">
        <v>0</v>
      </c>
      <c r="D7" s="7">
        <v>32.299999999999997</v>
      </c>
      <c r="E7" s="7">
        <v>9.86</v>
      </c>
      <c r="F7" s="7">
        <v>5.97</v>
      </c>
      <c r="G7" s="7">
        <v>8.23</v>
      </c>
      <c r="H7" s="8">
        <v>10.1</v>
      </c>
      <c r="J7" s="6" t="s">
        <v>8</v>
      </c>
      <c r="K7" s="7">
        <v>100</v>
      </c>
      <c r="L7" s="7">
        <v>0</v>
      </c>
      <c r="M7" s="7">
        <v>32.299999999999997</v>
      </c>
      <c r="N7" s="7">
        <v>6.48</v>
      </c>
      <c r="O7" s="7">
        <v>3.6</v>
      </c>
      <c r="P7" s="7">
        <v>5.0199999999999996</v>
      </c>
      <c r="Q7" s="8">
        <v>12.9</v>
      </c>
      <c r="S7" s="6" t="s">
        <v>8</v>
      </c>
      <c r="T7" s="7">
        <v>100</v>
      </c>
      <c r="U7" s="7">
        <v>0</v>
      </c>
      <c r="V7" s="7">
        <v>32.299999999999997</v>
      </c>
      <c r="W7" s="7">
        <v>14.19</v>
      </c>
      <c r="X7" s="7">
        <v>6.06</v>
      </c>
      <c r="Y7" s="7">
        <v>11.67</v>
      </c>
      <c r="Z7" s="8">
        <v>7</v>
      </c>
      <c r="AB7" s="6" t="s">
        <v>8</v>
      </c>
      <c r="AC7" s="7">
        <v>100</v>
      </c>
      <c r="AD7" s="7">
        <v>0</v>
      </c>
      <c r="AE7" s="7">
        <v>32.299999999999997</v>
      </c>
      <c r="AF7" s="7">
        <v>6.65</v>
      </c>
      <c r="AG7" s="7">
        <v>3.67</v>
      </c>
      <c r="AH7" s="7">
        <v>5.15</v>
      </c>
      <c r="AI7" s="8">
        <v>12.7</v>
      </c>
      <c r="AK7" s="6" t="s">
        <v>8</v>
      </c>
      <c r="AL7" s="7">
        <v>100</v>
      </c>
      <c r="AM7" s="7">
        <v>0</v>
      </c>
      <c r="AN7" s="7">
        <v>32.299999999999997</v>
      </c>
      <c r="AO7" s="7">
        <v>8.76</v>
      </c>
      <c r="AP7" s="7">
        <v>3.23</v>
      </c>
      <c r="AQ7" s="7">
        <v>7.01</v>
      </c>
      <c r="AR7" s="8">
        <v>11</v>
      </c>
    </row>
    <row r="8" spans="1:44" x14ac:dyDescent="0.2">
      <c r="A8" s="6" t="s">
        <v>8</v>
      </c>
      <c r="B8" s="7">
        <v>100</v>
      </c>
      <c r="C8" s="7">
        <v>0</v>
      </c>
      <c r="D8" s="7">
        <v>64.599999999999994</v>
      </c>
      <c r="E8" s="7">
        <v>19.14</v>
      </c>
      <c r="F8" s="7">
        <v>13.64</v>
      </c>
      <c r="G8" s="7">
        <v>17.82</v>
      </c>
      <c r="H8" s="8">
        <v>5.2</v>
      </c>
      <c r="J8" s="6" t="s">
        <v>8</v>
      </c>
      <c r="K8" s="7">
        <v>100</v>
      </c>
      <c r="L8" s="7">
        <v>0</v>
      </c>
      <c r="M8" s="7">
        <v>64.7</v>
      </c>
      <c r="N8" s="7">
        <v>15.79</v>
      </c>
      <c r="O8" s="7">
        <v>13.55</v>
      </c>
      <c r="P8" s="7">
        <v>14.94</v>
      </c>
      <c r="Q8" s="8">
        <v>6.3</v>
      </c>
      <c r="S8" s="6" t="s">
        <v>8</v>
      </c>
      <c r="T8" s="7">
        <v>100</v>
      </c>
      <c r="U8" s="7">
        <v>0</v>
      </c>
      <c r="V8" s="7">
        <v>64.7</v>
      </c>
      <c r="W8" s="7">
        <v>6.69</v>
      </c>
      <c r="X8" s="7">
        <v>5.13</v>
      </c>
      <c r="Y8" s="7">
        <v>5.91</v>
      </c>
      <c r="Z8" s="8">
        <v>14.9</v>
      </c>
      <c r="AB8" s="6" t="s">
        <v>8</v>
      </c>
      <c r="AC8" s="7">
        <v>100</v>
      </c>
      <c r="AD8" s="7">
        <v>0</v>
      </c>
      <c r="AE8" s="7">
        <v>64.7</v>
      </c>
      <c r="AF8" s="7">
        <v>29.56</v>
      </c>
      <c r="AG8" s="7">
        <v>13.54</v>
      </c>
      <c r="AH8" s="7">
        <v>20.100000000000001</v>
      </c>
      <c r="AI8" s="8">
        <v>3.4</v>
      </c>
      <c r="AK8" s="6" t="s">
        <v>8</v>
      </c>
      <c r="AL8" s="7">
        <v>100</v>
      </c>
      <c r="AM8" s="7">
        <v>0</v>
      </c>
      <c r="AN8" s="7">
        <v>64.599999999999994</v>
      </c>
      <c r="AO8" s="7">
        <v>6.53</v>
      </c>
      <c r="AP8" s="7">
        <v>5</v>
      </c>
      <c r="AQ8" s="7">
        <v>5.76</v>
      </c>
      <c r="AR8" s="8">
        <v>15.3</v>
      </c>
    </row>
    <row r="9" spans="1:44" x14ac:dyDescent="0.2">
      <c r="A9" s="6" t="s">
        <v>8</v>
      </c>
      <c r="B9" s="7">
        <v>100</v>
      </c>
      <c r="C9" s="7">
        <v>0</v>
      </c>
      <c r="D9" s="7">
        <v>123.2</v>
      </c>
      <c r="E9" s="7">
        <v>6.54</v>
      </c>
      <c r="F9" s="7">
        <v>5.72</v>
      </c>
      <c r="G9" s="7">
        <v>6.14</v>
      </c>
      <c r="H9" s="8">
        <v>15.2</v>
      </c>
      <c r="J9" s="6" t="s">
        <v>8</v>
      </c>
      <c r="K9" s="7">
        <v>100</v>
      </c>
      <c r="L9" s="7">
        <v>0</v>
      </c>
      <c r="M9" s="7">
        <v>128.5</v>
      </c>
      <c r="N9" s="7">
        <v>31.28</v>
      </c>
      <c r="O9" s="7">
        <v>14.43</v>
      </c>
      <c r="P9" s="7">
        <v>20.78</v>
      </c>
      <c r="Q9" s="8">
        <v>3.1</v>
      </c>
      <c r="S9" s="6" t="s">
        <v>8</v>
      </c>
      <c r="T9" s="7">
        <v>100</v>
      </c>
      <c r="U9" s="7">
        <v>0</v>
      </c>
      <c r="V9" s="7">
        <v>129</v>
      </c>
      <c r="W9" s="7">
        <v>8.81</v>
      </c>
      <c r="X9" s="7">
        <v>5.44</v>
      </c>
      <c r="Y9" s="7">
        <v>8.16</v>
      </c>
      <c r="Z9" s="8">
        <v>11.3</v>
      </c>
      <c r="AB9" s="6" t="s">
        <v>8</v>
      </c>
      <c r="AC9" s="7">
        <v>100</v>
      </c>
      <c r="AD9" s="7">
        <v>0</v>
      </c>
      <c r="AE9" s="7">
        <v>123.6</v>
      </c>
      <c r="AF9" s="7">
        <v>6.59</v>
      </c>
      <c r="AG9" s="7">
        <v>5.75</v>
      </c>
      <c r="AH9" s="7">
        <v>6.14</v>
      </c>
      <c r="AI9" s="8">
        <v>15.2</v>
      </c>
      <c r="AK9" s="6" t="s">
        <v>8</v>
      </c>
      <c r="AL9" s="7">
        <v>100</v>
      </c>
      <c r="AM9" s="7">
        <v>0</v>
      </c>
      <c r="AN9" s="7">
        <v>126.6</v>
      </c>
      <c r="AO9" s="7">
        <v>17.02</v>
      </c>
      <c r="AP9" s="7">
        <v>14.42</v>
      </c>
      <c r="AQ9" s="7">
        <v>16.43</v>
      </c>
      <c r="AR9" s="8">
        <v>5.9</v>
      </c>
    </row>
    <row r="10" spans="1:44" x14ac:dyDescent="0.2">
      <c r="A10" s="6" t="s">
        <v>8</v>
      </c>
      <c r="B10" s="7">
        <v>100</v>
      </c>
      <c r="C10" s="7">
        <v>0</v>
      </c>
      <c r="D10" s="7">
        <v>126.4</v>
      </c>
      <c r="E10" s="7">
        <v>8.9</v>
      </c>
      <c r="F10" s="7">
        <v>5.41</v>
      </c>
      <c r="G10" s="7">
        <v>8.2100000000000009</v>
      </c>
      <c r="H10" s="8">
        <v>11.2</v>
      </c>
      <c r="J10" s="6" t="s">
        <v>8</v>
      </c>
      <c r="K10" s="7">
        <v>100</v>
      </c>
      <c r="L10" s="7">
        <v>0</v>
      </c>
      <c r="M10" s="7">
        <v>129.69999999999999</v>
      </c>
      <c r="N10" s="7">
        <v>6.6</v>
      </c>
      <c r="O10" s="7">
        <v>5.76</v>
      </c>
      <c r="P10" s="7">
        <v>6.18</v>
      </c>
      <c r="Q10" s="8">
        <v>15.1</v>
      </c>
      <c r="S10" s="6" t="s">
        <v>8</v>
      </c>
      <c r="T10" s="7">
        <v>100</v>
      </c>
      <c r="U10" s="7">
        <v>0</v>
      </c>
      <c r="V10" s="7">
        <v>125</v>
      </c>
      <c r="W10" s="7">
        <v>6.6</v>
      </c>
      <c r="X10" s="7">
        <v>5.79</v>
      </c>
      <c r="Y10" s="7">
        <v>6.22</v>
      </c>
      <c r="Z10" s="8">
        <v>15.1</v>
      </c>
      <c r="AB10" s="6" t="s">
        <v>8</v>
      </c>
      <c r="AC10" s="7">
        <v>100</v>
      </c>
      <c r="AD10" s="7">
        <v>0</v>
      </c>
      <c r="AE10" s="7">
        <v>125.2</v>
      </c>
      <c r="AF10" s="7">
        <v>8.94</v>
      </c>
      <c r="AG10" s="7">
        <v>5.34</v>
      </c>
      <c r="AH10" s="7">
        <v>8.27</v>
      </c>
      <c r="AI10" s="8">
        <v>11.1</v>
      </c>
      <c r="AK10" s="6" t="s">
        <v>8</v>
      </c>
      <c r="AL10" s="7">
        <v>100</v>
      </c>
      <c r="AM10" s="7">
        <v>0</v>
      </c>
      <c r="AN10" s="7">
        <v>121.7</v>
      </c>
      <c r="AO10" s="7">
        <v>6.62</v>
      </c>
      <c r="AP10" s="7">
        <v>5.79</v>
      </c>
      <c r="AQ10" s="7">
        <v>6.21</v>
      </c>
      <c r="AR10" s="8">
        <v>15.1</v>
      </c>
    </row>
    <row r="11" spans="1:44" x14ac:dyDescent="0.2">
      <c r="A11" s="6" t="s">
        <v>9</v>
      </c>
      <c r="B11" s="7">
        <v>100</v>
      </c>
      <c r="C11" s="7">
        <v>0</v>
      </c>
      <c r="D11" s="7">
        <v>1</v>
      </c>
      <c r="E11" s="7">
        <v>0.02</v>
      </c>
      <c r="F11" s="7">
        <v>0.01</v>
      </c>
      <c r="G11" s="7">
        <v>0.01</v>
      </c>
      <c r="H11" s="8">
        <v>1</v>
      </c>
      <c r="J11" s="6" t="s">
        <v>9</v>
      </c>
      <c r="K11" s="7">
        <v>100</v>
      </c>
      <c r="L11" s="7">
        <v>0</v>
      </c>
      <c r="M11" s="7">
        <v>1</v>
      </c>
      <c r="N11" s="7">
        <v>0.02</v>
      </c>
      <c r="O11" s="7">
        <v>0.01</v>
      </c>
      <c r="P11" s="7">
        <v>0.01</v>
      </c>
      <c r="Q11" s="8">
        <v>1</v>
      </c>
      <c r="S11" s="6" t="s">
        <v>9</v>
      </c>
      <c r="T11" s="7">
        <v>100</v>
      </c>
      <c r="U11" s="7">
        <v>0</v>
      </c>
      <c r="V11" s="7">
        <v>1</v>
      </c>
      <c r="W11" s="7">
        <v>0.03</v>
      </c>
      <c r="X11" s="7">
        <v>0.01</v>
      </c>
      <c r="Y11" s="7">
        <v>0.01</v>
      </c>
      <c r="Z11" s="8">
        <v>1</v>
      </c>
      <c r="AB11" s="6" t="s">
        <v>9</v>
      </c>
      <c r="AC11" s="7">
        <v>100</v>
      </c>
      <c r="AD11" s="7">
        <v>0</v>
      </c>
      <c r="AE11" s="7">
        <v>1</v>
      </c>
      <c r="AF11" s="7">
        <v>0.02</v>
      </c>
      <c r="AG11" s="7">
        <v>0.01</v>
      </c>
      <c r="AH11" s="7">
        <v>0.01</v>
      </c>
      <c r="AI11" s="8">
        <v>1</v>
      </c>
      <c r="AK11" s="6" t="s">
        <v>9</v>
      </c>
      <c r="AL11" s="7">
        <v>100</v>
      </c>
      <c r="AM11" s="7">
        <v>0</v>
      </c>
      <c r="AN11" s="7">
        <v>1</v>
      </c>
      <c r="AO11" s="7">
        <v>0.03</v>
      </c>
      <c r="AP11" s="7">
        <v>0.01</v>
      </c>
      <c r="AQ11" s="7">
        <v>0.01</v>
      </c>
      <c r="AR11" s="8">
        <v>1</v>
      </c>
    </row>
    <row r="12" spans="1:44" x14ac:dyDescent="0.2">
      <c r="A12" s="6" t="s">
        <v>9</v>
      </c>
      <c r="B12" s="7">
        <v>100</v>
      </c>
      <c r="C12" s="7">
        <v>0</v>
      </c>
      <c r="D12" s="7">
        <v>2</v>
      </c>
      <c r="E12" s="7">
        <v>0.02</v>
      </c>
      <c r="F12" s="7">
        <v>0.01</v>
      </c>
      <c r="G12" s="7">
        <v>0.01</v>
      </c>
      <c r="H12" s="8">
        <v>2</v>
      </c>
      <c r="J12" s="6" t="s">
        <v>9</v>
      </c>
      <c r="K12" s="7">
        <v>100</v>
      </c>
      <c r="L12" s="7">
        <v>0</v>
      </c>
      <c r="M12" s="7">
        <v>2</v>
      </c>
      <c r="N12" s="7">
        <v>0.02</v>
      </c>
      <c r="O12" s="7">
        <v>0.01</v>
      </c>
      <c r="P12" s="7">
        <v>0.01</v>
      </c>
      <c r="Q12" s="8">
        <v>2</v>
      </c>
      <c r="S12" s="6" t="s">
        <v>9</v>
      </c>
      <c r="T12" s="7">
        <v>100</v>
      </c>
      <c r="U12" s="7">
        <v>0</v>
      </c>
      <c r="V12" s="7">
        <v>2</v>
      </c>
      <c r="W12" s="7">
        <v>0.02</v>
      </c>
      <c r="X12" s="7">
        <v>0.01</v>
      </c>
      <c r="Y12" s="7">
        <v>0.01</v>
      </c>
      <c r="Z12" s="8">
        <v>2</v>
      </c>
      <c r="AB12" s="6" t="s">
        <v>9</v>
      </c>
      <c r="AC12" s="7">
        <v>100</v>
      </c>
      <c r="AD12" s="7">
        <v>0</v>
      </c>
      <c r="AE12" s="7">
        <v>2</v>
      </c>
      <c r="AF12" s="7">
        <v>0.01</v>
      </c>
      <c r="AG12" s="7">
        <v>0.01</v>
      </c>
      <c r="AH12" s="7">
        <v>0.01</v>
      </c>
      <c r="AI12" s="8">
        <v>2</v>
      </c>
      <c r="AK12" s="6" t="s">
        <v>9</v>
      </c>
      <c r="AL12" s="7">
        <v>100</v>
      </c>
      <c r="AM12" s="7">
        <v>0</v>
      </c>
      <c r="AN12" s="7">
        <v>2</v>
      </c>
      <c r="AO12" s="7">
        <v>0.02</v>
      </c>
      <c r="AP12" s="7">
        <v>0.01</v>
      </c>
      <c r="AQ12" s="7">
        <v>0.01</v>
      </c>
      <c r="AR12" s="8">
        <v>2</v>
      </c>
    </row>
    <row r="13" spans="1:44" x14ac:dyDescent="0.2">
      <c r="A13" s="6" t="s">
        <v>9</v>
      </c>
      <c r="B13" s="7">
        <v>100</v>
      </c>
      <c r="C13" s="7">
        <v>0</v>
      </c>
      <c r="D13" s="7">
        <v>4</v>
      </c>
      <c r="E13" s="7">
        <v>0.02</v>
      </c>
      <c r="F13" s="7">
        <v>0.01</v>
      </c>
      <c r="G13" s="7">
        <v>0.01</v>
      </c>
      <c r="H13" s="8">
        <v>4</v>
      </c>
      <c r="J13" s="6" t="s">
        <v>9</v>
      </c>
      <c r="K13" s="7">
        <v>100</v>
      </c>
      <c r="L13" s="7">
        <v>0</v>
      </c>
      <c r="M13" s="7">
        <v>4</v>
      </c>
      <c r="N13" s="7">
        <v>0.02</v>
      </c>
      <c r="O13" s="7">
        <v>0.01</v>
      </c>
      <c r="P13" s="7">
        <v>0.01</v>
      </c>
      <c r="Q13" s="8">
        <v>4</v>
      </c>
      <c r="S13" s="6" t="s">
        <v>9</v>
      </c>
      <c r="T13" s="7">
        <v>100</v>
      </c>
      <c r="U13" s="7">
        <v>0</v>
      </c>
      <c r="V13" s="7">
        <v>4</v>
      </c>
      <c r="W13" s="7">
        <v>0.01</v>
      </c>
      <c r="X13" s="7">
        <v>0.01</v>
      </c>
      <c r="Y13" s="7">
        <v>0.01</v>
      </c>
      <c r="Z13" s="8">
        <v>4</v>
      </c>
      <c r="AB13" s="6" t="s">
        <v>9</v>
      </c>
      <c r="AC13" s="7">
        <v>100</v>
      </c>
      <c r="AD13" s="7">
        <v>0</v>
      </c>
      <c r="AE13" s="7">
        <v>4</v>
      </c>
      <c r="AF13" s="7">
        <v>0.02</v>
      </c>
      <c r="AG13" s="7">
        <v>0.01</v>
      </c>
      <c r="AH13" s="7">
        <v>0.01</v>
      </c>
      <c r="AI13" s="8">
        <v>4</v>
      </c>
      <c r="AK13" s="6" t="s">
        <v>9</v>
      </c>
      <c r="AL13" s="7">
        <v>100</v>
      </c>
      <c r="AM13" s="7">
        <v>0</v>
      </c>
      <c r="AN13" s="7">
        <v>4</v>
      </c>
      <c r="AO13" s="7">
        <v>0.02</v>
      </c>
      <c r="AP13" s="7">
        <v>0.01</v>
      </c>
      <c r="AQ13" s="7">
        <v>0.01</v>
      </c>
      <c r="AR13" s="8">
        <v>4</v>
      </c>
    </row>
    <row r="14" spans="1:44" x14ac:dyDescent="0.2">
      <c r="A14" s="6" t="s">
        <v>9</v>
      </c>
      <c r="B14" s="7">
        <v>100</v>
      </c>
      <c r="C14" s="7">
        <v>0</v>
      </c>
      <c r="D14" s="7">
        <v>8.1</v>
      </c>
      <c r="E14" s="7">
        <v>0.06</v>
      </c>
      <c r="F14" s="7">
        <v>0.01</v>
      </c>
      <c r="G14" s="7">
        <v>0.01</v>
      </c>
      <c r="H14" s="8">
        <v>8.1</v>
      </c>
      <c r="J14" s="6" t="s">
        <v>9</v>
      </c>
      <c r="K14" s="7">
        <v>100</v>
      </c>
      <c r="L14" s="7">
        <v>0</v>
      </c>
      <c r="M14" s="7">
        <v>8.1</v>
      </c>
      <c r="N14" s="7">
        <v>0.02</v>
      </c>
      <c r="O14" s="7">
        <v>0.01</v>
      </c>
      <c r="P14" s="7">
        <v>0.01</v>
      </c>
      <c r="Q14" s="8">
        <v>8.1</v>
      </c>
      <c r="S14" s="6" t="s">
        <v>9</v>
      </c>
      <c r="T14" s="7">
        <v>100</v>
      </c>
      <c r="U14" s="7">
        <v>0</v>
      </c>
      <c r="V14" s="7">
        <v>8.1</v>
      </c>
      <c r="W14" s="7">
        <v>0.02</v>
      </c>
      <c r="X14" s="7">
        <v>0.01</v>
      </c>
      <c r="Y14" s="7">
        <v>0.01</v>
      </c>
      <c r="Z14" s="8">
        <v>8.1</v>
      </c>
      <c r="AB14" s="6" t="s">
        <v>9</v>
      </c>
      <c r="AC14" s="7">
        <v>100</v>
      </c>
      <c r="AD14" s="7">
        <v>0</v>
      </c>
      <c r="AE14" s="7">
        <v>8.1</v>
      </c>
      <c r="AF14" s="7">
        <v>0.01</v>
      </c>
      <c r="AG14" s="7">
        <v>0.01</v>
      </c>
      <c r="AH14" s="7">
        <v>0.01</v>
      </c>
      <c r="AI14" s="8">
        <v>8.1</v>
      </c>
      <c r="AK14" s="6" t="s">
        <v>9</v>
      </c>
      <c r="AL14" s="7">
        <v>100</v>
      </c>
      <c r="AM14" s="7">
        <v>0</v>
      </c>
      <c r="AN14" s="7">
        <v>8.1</v>
      </c>
      <c r="AO14" s="7">
        <v>0.02</v>
      </c>
      <c r="AP14" s="7">
        <v>0.01</v>
      </c>
      <c r="AQ14" s="7">
        <v>0.01</v>
      </c>
      <c r="AR14" s="8">
        <v>8.1</v>
      </c>
    </row>
    <row r="15" spans="1:44" x14ac:dyDescent="0.2">
      <c r="A15" s="6" t="s">
        <v>9</v>
      </c>
      <c r="B15" s="7">
        <v>100</v>
      </c>
      <c r="C15" s="7">
        <v>0</v>
      </c>
      <c r="D15" s="7">
        <v>16.100000000000001</v>
      </c>
      <c r="E15" s="7">
        <v>0.02</v>
      </c>
      <c r="F15" s="7">
        <v>0.01</v>
      </c>
      <c r="G15" s="7">
        <v>0.01</v>
      </c>
      <c r="H15" s="8">
        <v>16.100000000000001</v>
      </c>
      <c r="J15" s="6" t="s">
        <v>9</v>
      </c>
      <c r="K15" s="7">
        <v>100</v>
      </c>
      <c r="L15" s="7">
        <v>0</v>
      </c>
      <c r="M15" s="7">
        <v>16.2</v>
      </c>
      <c r="N15" s="7">
        <v>0.02</v>
      </c>
      <c r="O15" s="7">
        <v>0.01</v>
      </c>
      <c r="P15" s="7">
        <v>0.01</v>
      </c>
      <c r="Q15" s="8">
        <v>16.100000000000001</v>
      </c>
      <c r="S15" s="6" t="s">
        <v>9</v>
      </c>
      <c r="T15" s="7">
        <v>100</v>
      </c>
      <c r="U15" s="7">
        <v>0</v>
      </c>
      <c r="V15" s="7">
        <v>16.2</v>
      </c>
      <c r="W15" s="7">
        <v>0.01</v>
      </c>
      <c r="X15" s="7">
        <v>0.01</v>
      </c>
      <c r="Y15" s="7">
        <v>0.01</v>
      </c>
      <c r="Z15" s="8">
        <v>16.100000000000001</v>
      </c>
      <c r="AB15" s="6" t="s">
        <v>9</v>
      </c>
      <c r="AC15" s="7">
        <v>100</v>
      </c>
      <c r="AD15" s="7">
        <v>0</v>
      </c>
      <c r="AE15" s="7">
        <v>16.2</v>
      </c>
      <c r="AF15" s="7">
        <v>0.02</v>
      </c>
      <c r="AG15" s="7">
        <v>0.01</v>
      </c>
      <c r="AH15" s="7">
        <v>0.01</v>
      </c>
      <c r="AI15" s="8">
        <v>16.100000000000001</v>
      </c>
      <c r="AK15" s="6" t="s">
        <v>9</v>
      </c>
      <c r="AL15" s="7">
        <v>100</v>
      </c>
      <c r="AM15" s="7">
        <v>0</v>
      </c>
      <c r="AN15" s="7">
        <v>16.100000000000001</v>
      </c>
      <c r="AO15" s="7">
        <v>0.02</v>
      </c>
      <c r="AP15" s="7">
        <v>0.01</v>
      </c>
      <c r="AQ15" s="7">
        <v>0.01</v>
      </c>
      <c r="AR15" s="8">
        <v>16.100000000000001</v>
      </c>
    </row>
    <row r="16" spans="1:44" x14ac:dyDescent="0.2">
      <c r="A16" s="6" t="s">
        <v>9</v>
      </c>
      <c r="B16" s="7">
        <v>100</v>
      </c>
      <c r="C16" s="7">
        <v>0</v>
      </c>
      <c r="D16" s="7">
        <v>32.299999999999997</v>
      </c>
      <c r="E16" s="7">
        <v>0.02</v>
      </c>
      <c r="F16" s="7">
        <v>0.01</v>
      </c>
      <c r="G16" s="7">
        <v>0.01</v>
      </c>
      <c r="H16" s="8">
        <v>32.200000000000003</v>
      </c>
      <c r="J16" s="6" t="s">
        <v>9</v>
      </c>
      <c r="K16" s="7">
        <v>100</v>
      </c>
      <c r="L16" s="7">
        <v>0</v>
      </c>
      <c r="M16" s="7">
        <v>32.299999999999997</v>
      </c>
      <c r="N16" s="7">
        <v>0.02</v>
      </c>
      <c r="O16" s="7">
        <v>0.01</v>
      </c>
      <c r="P16" s="7">
        <v>0.01</v>
      </c>
      <c r="Q16" s="8">
        <v>32.200000000000003</v>
      </c>
      <c r="S16" s="6" t="s">
        <v>9</v>
      </c>
      <c r="T16" s="7">
        <v>100</v>
      </c>
      <c r="U16" s="7">
        <v>0</v>
      </c>
      <c r="V16" s="7">
        <v>32.299999999999997</v>
      </c>
      <c r="W16" s="7">
        <v>0.02</v>
      </c>
      <c r="X16" s="7">
        <v>0.01</v>
      </c>
      <c r="Y16" s="7">
        <v>0.01</v>
      </c>
      <c r="Z16" s="8">
        <v>32.200000000000003</v>
      </c>
      <c r="AB16" s="6" t="s">
        <v>9</v>
      </c>
      <c r="AC16" s="7">
        <v>100</v>
      </c>
      <c r="AD16" s="7">
        <v>0</v>
      </c>
      <c r="AE16" s="7">
        <v>32.299999999999997</v>
      </c>
      <c r="AF16" s="7">
        <v>0.02</v>
      </c>
      <c r="AG16" s="7">
        <v>0.01</v>
      </c>
      <c r="AH16" s="7">
        <v>0.01</v>
      </c>
      <c r="AI16" s="8">
        <v>32.200000000000003</v>
      </c>
      <c r="AK16" s="6" t="s">
        <v>9</v>
      </c>
      <c r="AL16" s="7">
        <v>100</v>
      </c>
      <c r="AM16" s="7">
        <v>0</v>
      </c>
      <c r="AN16" s="7">
        <v>32.299999999999997</v>
      </c>
      <c r="AO16" s="7">
        <v>0.02</v>
      </c>
      <c r="AP16" s="7">
        <v>0.01</v>
      </c>
      <c r="AQ16" s="7">
        <v>0.01</v>
      </c>
      <c r="AR16" s="8">
        <v>32.200000000000003</v>
      </c>
    </row>
    <row r="17" spans="1:44" x14ac:dyDescent="0.2">
      <c r="A17" s="6" t="s">
        <v>9</v>
      </c>
      <c r="B17" s="7">
        <v>100</v>
      </c>
      <c r="C17" s="7">
        <v>0</v>
      </c>
      <c r="D17" s="7">
        <v>64.599999999999994</v>
      </c>
      <c r="E17" s="7">
        <v>0.01</v>
      </c>
      <c r="F17" s="7">
        <v>0.01</v>
      </c>
      <c r="G17" s="7">
        <v>0.01</v>
      </c>
      <c r="H17" s="8">
        <v>64.2</v>
      </c>
      <c r="J17" s="6" t="s">
        <v>9</v>
      </c>
      <c r="K17" s="7">
        <v>100</v>
      </c>
      <c r="L17" s="7">
        <v>0</v>
      </c>
      <c r="M17" s="7">
        <v>64.7</v>
      </c>
      <c r="N17" s="7">
        <v>0.04</v>
      </c>
      <c r="O17" s="7">
        <v>0.01</v>
      </c>
      <c r="P17" s="7">
        <v>0.01</v>
      </c>
      <c r="Q17" s="8">
        <v>64.400000000000006</v>
      </c>
      <c r="S17" s="6" t="s">
        <v>9</v>
      </c>
      <c r="T17" s="7">
        <v>100</v>
      </c>
      <c r="U17" s="7">
        <v>0</v>
      </c>
      <c r="V17" s="7">
        <v>64.599999999999994</v>
      </c>
      <c r="W17" s="7">
        <v>0.02</v>
      </c>
      <c r="X17" s="7">
        <v>0.01</v>
      </c>
      <c r="Y17" s="7">
        <v>0.01</v>
      </c>
      <c r="Z17" s="8">
        <v>64.2</v>
      </c>
      <c r="AB17" s="6" t="s">
        <v>9</v>
      </c>
      <c r="AC17" s="7">
        <v>100</v>
      </c>
      <c r="AD17" s="7">
        <v>0</v>
      </c>
      <c r="AE17" s="7">
        <v>64.7</v>
      </c>
      <c r="AF17" s="7">
        <v>0.02</v>
      </c>
      <c r="AG17" s="7">
        <v>0.01</v>
      </c>
      <c r="AH17" s="7">
        <v>0.01</v>
      </c>
      <c r="AI17" s="8">
        <v>64.3</v>
      </c>
      <c r="AK17" s="6" t="s">
        <v>9</v>
      </c>
      <c r="AL17" s="7">
        <v>100</v>
      </c>
      <c r="AM17" s="7">
        <v>0</v>
      </c>
      <c r="AN17" s="7">
        <v>64.599999999999994</v>
      </c>
      <c r="AO17" s="7">
        <v>0.01</v>
      </c>
      <c r="AP17" s="7">
        <v>0.01</v>
      </c>
      <c r="AQ17" s="7">
        <v>0.01</v>
      </c>
      <c r="AR17" s="8">
        <v>64.3</v>
      </c>
    </row>
    <row r="18" spans="1:44" x14ac:dyDescent="0.2">
      <c r="A18" s="6" t="s">
        <v>9</v>
      </c>
      <c r="B18" s="7">
        <v>100</v>
      </c>
      <c r="C18" s="7">
        <v>0</v>
      </c>
      <c r="D18" s="7">
        <v>129.19999999999999</v>
      </c>
      <c r="E18" s="7">
        <v>0.03</v>
      </c>
      <c r="F18" s="7">
        <v>0.01</v>
      </c>
      <c r="G18" s="7">
        <v>0.01</v>
      </c>
      <c r="H18" s="8">
        <v>127.9</v>
      </c>
      <c r="J18" s="6" t="s">
        <v>9</v>
      </c>
      <c r="K18" s="7">
        <v>100</v>
      </c>
      <c r="L18" s="7">
        <v>0</v>
      </c>
      <c r="M18" s="7">
        <v>129.4</v>
      </c>
      <c r="N18" s="7">
        <v>0.02</v>
      </c>
      <c r="O18" s="7">
        <v>0.01</v>
      </c>
      <c r="P18" s="7">
        <v>0.01</v>
      </c>
      <c r="Q18" s="8">
        <v>128</v>
      </c>
      <c r="S18" s="6" t="s">
        <v>9</v>
      </c>
      <c r="T18" s="7">
        <v>100</v>
      </c>
      <c r="U18" s="7">
        <v>0</v>
      </c>
      <c r="V18" s="7">
        <v>130</v>
      </c>
      <c r="W18" s="7">
        <v>0.02</v>
      </c>
      <c r="X18" s="7">
        <v>0.01</v>
      </c>
      <c r="Y18" s="7">
        <v>0.01</v>
      </c>
      <c r="Z18" s="8">
        <v>128.69999999999999</v>
      </c>
      <c r="AB18" s="6" t="s">
        <v>9</v>
      </c>
      <c r="AC18" s="7">
        <v>100</v>
      </c>
      <c r="AD18" s="7">
        <v>0</v>
      </c>
      <c r="AE18" s="7">
        <v>129.9</v>
      </c>
      <c r="AF18" s="7">
        <v>0.03</v>
      </c>
      <c r="AG18" s="7">
        <v>0.01</v>
      </c>
      <c r="AH18" s="7">
        <v>0.01</v>
      </c>
      <c r="AI18" s="8">
        <v>128.4</v>
      </c>
      <c r="AK18" s="6" t="s">
        <v>9</v>
      </c>
      <c r="AL18" s="7">
        <v>100</v>
      </c>
      <c r="AM18" s="7">
        <v>0</v>
      </c>
      <c r="AN18" s="7">
        <v>129.5</v>
      </c>
      <c r="AO18" s="7">
        <v>0.03</v>
      </c>
      <c r="AP18" s="7">
        <v>0.01</v>
      </c>
      <c r="AQ18" s="7">
        <v>0.01</v>
      </c>
      <c r="AR18" s="8">
        <v>127.9</v>
      </c>
    </row>
    <row r="19" spans="1:44" ht="17" thickBot="1" x14ac:dyDescent="0.25">
      <c r="A19" s="9" t="s">
        <v>9</v>
      </c>
      <c r="B19" s="10">
        <v>100</v>
      </c>
      <c r="C19" s="10">
        <v>0</v>
      </c>
      <c r="D19" s="10">
        <v>224.7</v>
      </c>
      <c r="E19" s="10">
        <v>0.41</v>
      </c>
      <c r="F19" s="10">
        <v>0.01</v>
      </c>
      <c r="G19" s="10">
        <v>0.2</v>
      </c>
      <c r="H19" s="11">
        <v>206.2</v>
      </c>
      <c r="J19" s="9" t="s">
        <v>9</v>
      </c>
      <c r="K19" s="10">
        <v>100</v>
      </c>
      <c r="L19" s="10">
        <v>0</v>
      </c>
      <c r="M19" s="10">
        <v>214.6</v>
      </c>
      <c r="N19" s="10">
        <v>0.47</v>
      </c>
      <c r="O19" s="10">
        <v>0.02</v>
      </c>
      <c r="P19" s="10">
        <v>0.25</v>
      </c>
      <c r="Q19" s="11">
        <v>205.3</v>
      </c>
      <c r="S19" s="9" t="s">
        <v>9</v>
      </c>
      <c r="T19" s="10">
        <v>100</v>
      </c>
      <c r="U19" s="10">
        <v>0</v>
      </c>
      <c r="V19" s="10">
        <v>248.8</v>
      </c>
      <c r="W19" s="10">
        <v>0.34</v>
      </c>
      <c r="X19" s="10">
        <v>0.02</v>
      </c>
      <c r="Y19" s="10">
        <v>0.16</v>
      </c>
      <c r="Z19" s="11">
        <v>239.2</v>
      </c>
      <c r="AB19" s="9" t="s">
        <v>9</v>
      </c>
      <c r="AC19" s="10">
        <v>100</v>
      </c>
      <c r="AD19" s="10">
        <v>0</v>
      </c>
      <c r="AE19" s="10">
        <v>219.8</v>
      </c>
      <c r="AF19" s="10">
        <v>0.46</v>
      </c>
      <c r="AG19" s="10">
        <v>0.02</v>
      </c>
      <c r="AH19" s="10">
        <v>0.24</v>
      </c>
      <c r="AI19" s="11">
        <v>210.5</v>
      </c>
      <c r="AK19" s="9" t="s">
        <v>9</v>
      </c>
      <c r="AL19" s="10">
        <v>100</v>
      </c>
      <c r="AM19" s="10">
        <v>0</v>
      </c>
      <c r="AN19" s="10">
        <v>251.9</v>
      </c>
      <c r="AO19" s="10">
        <v>0.21</v>
      </c>
      <c r="AP19" s="10">
        <v>0.01</v>
      </c>
      <c r="AQ19" s="10">
        <v>0.08</v>
      </c>
      <c r="AR19" s="11">
        <v>243.9</v>
      </c>
    </row>
    <row r="24" spans="1:44" x14ac:dyDescent="0.2">
      <c r="A24">
        <f>AVERAGE(E2,N2,W2,AF2,AO2)</f>
        <v>5.202</v>
      </c>
      <c r="B24">
        <f t="shared" ref="B24:D24" si="0">AVERAGE(F2,O2,X2,AG2,AP2)</f>
        <v>0.10600000000000001</v>
      </c>
      <c r="C24">
        <f t="shared" si="0"/>
        <v>1.518</v>
      </c>
      <c r="D24">
        <f t="shared" si="0"/>
        <v>0.98000000000000009</v>
      </c>
      <c r="F24">
        <f>STDEV(E2,N2,W2,AF2,AO2)</f>
        <v>1.8944577060467735</v>
      </c>
      <c r="G24">
        <f t="shared" ref="G24:I24" si="1">STDEV(F2,O2,X2,AG2,AP2)</f>
        <v>1.516575088810302E-2</v>
      </c>
      <c r="H24">
        <f t="shared" si="1"/>
        <v>7.7910204723129886E-2</v>
      </c>
      <c r="I24">
        <f t="shared" si="1"/>
        <v>4.472135954999578E-2</v>
      </c>
    </row>
    <row r="25" spans="1:44" x14ac:dyDescent="0.2">
      <c r="A25">
        <f t="shared" ref="A25:A39" si="2">AVERAGE(E3,N3,W3,AF3,AO3)</f>
        <v>5.76</v>
      </c>
      <c r="B25">
        <f t="shared" ref="B25:B40" si="3">AVERAGE(F3,O3,X3,AG3,AP3)</f>
        <v>0.16800000000000001</v>
      </c>
      <c r="C25">
        <f t="shared" ref="C25:C40" si="4">AVERAGE(G3,P3,Y3,AH3,AQ3)</f>
        <v>1.786</v>
      </c>
      <c r="D25">
        <f t="shared" ref="D25:D40" si="5">AVERAGE(H3,Q3,Z3,AI3,AR3)</f>
        <v>1.98</v>
      </c>
      <c r="F25">
        <f t="shared" ref="F25:F38" si="6">STDEV(E3,N3,W3,AF3,AO3)</f>
        <v>0.37229020937972584</v>
      </c>
      <c r="G25">
        <f t="shared" ref="G25:G39" si="7">STDEV(F3,O3,X3,AG3,AP3)</f>
        <v>1.7888543819998319E-2</v>
      </c>
      <c r="H25">
        <f t="shared" ref="H25:H39" si="8">STDEV(G3,P3,Y3,AH3,AQ3)</f>
        <v>0.1738677658451962</v>
      </c>
      <c r="I25">
        <f t="shared" ref="I25:I39" si="9">STDEV(H3,Q3,Z3,AI3,AR3)</f>
        <v>4.4721359549995836E-2</v>
      </c>
    </row>
    <row r="26" spans="1:44" x14ac:dyDescent="0.2">
      <c r="A26">
        <f t="shared" si="2"/>
        <v>8.6020000000000003</v>
      </c>
      <c r="B26">
        <f t="shared" si="3"/>
        <v>0.16399999999999998</v>
      </c>
      <c r="C26">
        <f t="shared" si="4"/>
        <v>2.3940000000000001</v>
      </c>
      <c r="D26">
        <f t="shared" si="5"/>
        <v>3.6799999999999997</v>
      </c>
      <c r="F26">
        <f t="shared" si="6"/>
        <v>2.326707974800446</v>
      </c>
      <c r="G26">
        <f t="shared" si="7"/>
        <v>1.1401754250991381E-2</v>
      </c>
      <c r="H26">
        <f t="shared" si="8"/>
        <v>0.57286996779373911</v>
      </c>
      <c r="I26">
        <f t="shared" si="9"/>
        <v>0.39623225512317894</v>
      </c>
    </row>
    <row r="27" spans="1:44" x14ac:dyDescent="0.2">
      <c r="A27">
        <f t="shared" si="2"/>
        <v>6.35</v>
      </c>
      <c r="B27">
        <f t="shared" si="3"/>
        <v>0.16600000000000001</v>
      </c>
      <c r="C27">
        <f t="shared" si="4"/>
        <v>2.3459999999999996</v>
      </c>
      <c r="D27">
        <f t="shared" si="5"/>
        <v>7.839999999999999</v>
      </c>
      <c r="F27">
        <f t="shared" si="6"/>
        <v>0.58702640485756707</v>
      </c>
      <c r="G27">
        <f t="shared" si="7"/>
        <v>5.4129474410897389E-2</v>
      </c>
      <c r="H27">
        <f t="shared" si="8"/>
        <v>0.11058933040759411</v>
      </c>
      <c r="I27">
        <f t="shared" si="9"/>
        <v>5.4772255750516904E-2</v>
      </c>
    </row>
    <row r="28" spans="1:44" x14ac:dyDescent="0.2">
      <c r="A28">
        <f t="shared" si="2"/>
        <v>9.7460000000000004</v>
      </c>
      <c r="B28">
        <f t="shared" si="3"/>
        <v>2.2560000000000002</v>
      </c>
      <c r="C28">
        <f t="shared" si="4"/>
        <v>5.8899999999999988</v>
      </c>
      <c r="D28">
        <f t="shared" si="5"/>
        <v>9.879999999999999</v>
      </c>
      <c r="F28">
        <f t="shared" si="6"/>
        <v>3.5281907544802587</v>
      </c>
      <c r="G28">
        <f t="shared" si="7"/>
        <v>0.94192887204926401</v>
      </c>
      <c r="H28">
        <f t="shared" si="8"/>
        <v>1.9657695694053254</v>
      </c>
      <c r="I28">
        <f t="shared" si="9"/>
        <v>2.7869337989984637</v>
      </c>
    </row>
    <row r="29" spans="1:44" x14ac:dyDescent="0.2">
      <c r="A29">
        <f t="shared" si="2"/>
        <v>9.1879999999999988</v>
      </c>
      <c r="B29">
        <f t="shared" si="3"/>
        <v>4.5059999999999993</v>
      </c>
      <c r="C29">
        <f t="shared" si="4"/>
        <v>7.4159999999999995</v>
      </c>
      <c r="D29">
        <f t="shared" si="5"/>
        <v>10.74</v>
      </c>
      <c r="F29">
        <f t="shared" si="6"/>
        <v>3.1396448843778546</v>
      </c>
      <c r="G29">
        <f t="shared" si="7"/>
        <v>1.3879949567631746</v>
      </c>
      <c r="H29">
        <f t="shared" si="8"/>
        <v>2.7294468304035542</v>
      </c>
      <c r="I29">
        <f t="shared" si="9"/>
        <v>2.3964557162609883</v>
      </c>
    </row>
    <row r="30" spans="1:44" x14ac:dyDescent="0.2">
      <c r="A30">
        <f t="shared" si="2"/>
        <v>15.541999999999998</v>
      </c>
      <c r="B30">
        <f>AVERAGE(F8,O8,X8,AG8,AP8)</f>
        <v>10.172000000000001</v>
      </c>
      <c r="C30">
        <f t="shared" si="4"/>
        <v>12.906000000000001</v>
      </c>
      <c r="D30">
        <f t="shared" si="5"/>
        <v>9.02</v>
      </c>
      <c r="F30">
        <f t="shared" si="6"/>
        <v>9.605798769493358</v>
      </c>
      <c r="G30">
        <f t="shared" si="7"/>
        <v>4.6624210449078944</v>
      </c>
      <c r="H30">
        <f t="shared" si="8"/>
        <v>6.7090893569843031</v>
      </c>
      <c r="I30">
        <f t="shared" si="9"/>
        <v>5.6477429119959108</v>
      </c>
    </row>
    <row r="31" spans="1:44" x14ac:dyDescent="0.2">
      <c r="A31">
        <f t="shared" si="2"/>
        <v>14.047999999999998</v>
      </c>
      <c r="B31">
        <f t="shared" si="3"/>
        <v>9.1519999999999992</v>
      </c>
      <c r="C31">
        <f t="shared" si="4"/>
        <v>11.53</v>
      </c>
      <c r="D31">
        <f t="shared" si="5"/>
        <v>10.139999999999999</v>
      </c>
      <c r="F31">
        <f t="shared" si="6"/>
        <v>10.549918009160075</v>
      </c>
      <c r="G31">
        <f t="shared" si="7"/>
        <v>4.8150877458256156</v>
      </c>
      <c r="H31">
        <f t="shared" si="8"/>
        <v>6.6901718961473629</v>
      </c>
      <c r="I31">
        <f t="shared" si="9"/>
        <v>5.4793247759190207</v>
      </c>
    </row>
    <row r="32" spans="1:44" x14ac:dyDescent="0.2">
      <c r="A32">
        <f t="shared" si="2"/>
        <v>7.5319999999999991</v>
      </c>
      <c r="B32">
        <f t="shared" si="3"/>
        <v>5.6180000000000003</v>
      </c>
      <c r="C32">
        <f t="shared" si="4"/>
        <v>7.0179999999999989</v>
      </c>
      <c r="D32">
        <f t="shared" si="5"/>
        <v>13.52</v>
      </c>
      <c r="F32">
        <f t="shared" si="6"/>
        <v>1.2671700754042527</v>
      </c>
      <c r="G32">
        <f t="shared" si="7"/>
        <v>0.22353970564532824</v>
      </c>
      <c r="H32">
        <f t="shared" si="8"/>
        <v>1.1158270475302252</v>
      </c>
      <c r="I32">
        <f t="shared" si="9"/>
        <v>2.1637929660667732</v>
      </c>
    </row>
    <row r="33" spans="1:9" x14ac:dyDescent="0.2">
      <c r="A33">
        <f t="shared" si="2"/>
        <v>2.4E-2</v>
      </c>
      <c r="B33">
        <f t="shared" si="3"/>
        <v>0.01</v>
      </c>
      <c r="C33">
        <f t="shared" si="4"/>
        <v>0.01</v>
      </c>
      <c r="D33">
        <f t="shared" si="5"/>
        <v>1</v>
      </c>
      <c r="F33">
        <f t="shared" si="6"/>
        <v>5.4772255750516483E-3</v>
      </c>
      <c r="G33">
        <f t="shared" si="7"/>
        <v>0</v>
      </c>
      <c r="H33">
        <f t="shared" si="8"/>
        <v>0</v>
      </c>
      <c r="I33">
        <f t="shared" si="9"/>
        <v>0</v>
      </c>
    </row>
    <row r="34" spans="1:9" x14ac:dyDescent="0.2">
      <c r="A34">
        <f t="shared" si="2"/>
        <v>1.7999999999999999E-2</v>
      </c>
      <c r="B34">
        <f t="shared" si="3"/>
        <v>0.01</v>
      </c>
      <c r="C34">
        <f t="shared" si="4"/>
        <v>0.01</v>
      </c>
      <c r="D34">
        <f t="shared" si="5"/>
        <v>2</v>
      </c>
      <c r="F34">
        <f t="shared" si="6"/>
        <v>4.472135954999585E-3</v>
      </c>
      <c r="G34">
        <f t="shared" si="7"/>
        <v>0</v>
      </c>
      <c r="H34">
        <f t="shared" si="8"/>
        <v>0</v>
      </c>
      <c r="I34">
        <f t="shared" si="9"/>
        <v>0</v>
      </c>
    </row>
    <row r="35" spans="1:9" x14ac:dyDescent="0.2">
      <c r="A35">
        <f t="shared" si="2"/>
        <v>1.8000000000000002E-2</v>
      </c>
      <c r="B35">
        <f t="shared" si="3"/>
        <v>0.01</v>
      </c>
      <c r="C35">
        <f t="shared" si="4"/>
        <v>0.01</v>
      </c>
      <c r="D35">
        <f t="shared" si="5"/>
        <v>4</v>
      </c>
      <c r="F35">
        <f t="shared" si="6"/>
        <v>4.4721359549995728E-3</v>
      </c>
      <c r="G35">
        <f t="shared" si="7"/>
        <v>0</v>
      </c>
      <c r="H35">
        <f t="shared" si="8"/>
        <v>0</v>
      </c>
      <c r="I35">
        <f t="shared" si="9"/>
        <v>0</v>
      </c>
    </row>
    <row r="36" spans="1:9" x14ac:dyDescent="0.2">
      <c r="A36">
        <f t="shared" si="2"/>
        <v>2.6000000000000002E-2</v>
      </c>
      <c r="B36">
        <f t="shared" si="3"/>
        <v>0.01</v>
      </c>
      <c r="C36">
        <f t="shared" si="4"/>
        <v>0.01</v>
      </c>
      <c r="D36">
        <f t="shared" si="5"/>
        <v>8.1</v>
      </c>
      <c r="F36">
        <f t="shared" si="6"/>
        <v>1.9493588689617931E-2</v>
      </c>
      <c r="G36">
        <f t="shared" si="7"/>
        <v>0</v>
      </c>
      <c r="H36">
        <f t="shared" si="8"/>
        <v>0</v>
      </c>
      <c r="I36">
        <f t="shared" si="9"/>
        <v>0</v>
      </c>
    </row>
    <row r="37" spans="1:9" x14ac:dyDescent="0.2">
      <c r="A37">
        <f t="shared" si="2"/>
        <v>1.8000000000000002E-2</v>
      </c>
      <c r="B37">
        <f t="shared" si="3"/>
        <v>0.01</v>
      </c>
      <c r="C37">
        <f t="shared" si="4"/>
        <v>0.01</v>
      </c>
      <c r="D37">
        <f t="shared" si="5"/>
        <v>16.100000000000001</v>
      </c>
      <c r="F37">
        <f t="shared" si="6"/>
        <v>4.4721359549995728E-3</v>
      </c>
      <c r="G37">
        <f t="shared" si="7"/>
        <v>0</v>
      </c>
      <c r="H37">
        <f t="shared" si="8"/>
        <v>0</v>
      </c>
      <c r="I37">
        <f t="shared" si="9"/>
        <v>0</v>
      </c>
    </row>
    <row r="38" spans="1:9" x14ac:dyDescent="0.2">
      <c r="A38">
        <f t="shared" si="2"/>
        <v>0.02</v>
      </c>
      <c r="B38">
        <f t="shared" si="3"/>
        <v>0.01</v>
      </c>
      <c r="C38">
        <f t="shared" si="4"/>
        <v>0.01</v>
      </c>
      <c r="D38">
        <f t="shared" si="5"/>
        <v>32.200000000000003</v>
      </c>
      <c r="F38">
        <f t="shared" si="6"/>
        <v>0</v>
      </c>
      <c r="G38">
        <f t="shared" si="7"/>
        <v>0</v>
      </c>
      <c r="H38">
        <f t="shared" si="8"/>
        <v>0</v>
      </c>
      <c r="I38">
        <f t="shared" si="9"/>
        <v>0</v>
      </c>
    </row>
    <row r="39" spans="1:9" x14ac:dyDescent="0.2">
      <c r="A39">
        <f t="shared" si="2"/>
        <v>0.02</v>
      </c>
      <c r="B39">
        <f t="shared" si="3"/>
        <v>0.01</v>
      </c>
      <c r="C39">
        <f t="shared" si="4"/>
        <v>0.01</v>
      </c>
      <c r="D39">
        <f t="shared" si="5"/>
        <v>64.28</v>
      </c>
      <c r="F39">
        <f>STDEV(E17,N17,W17,AF17,AO17)</f>
        <v>1.2247448713915889E-2</v>
      </c>
      <c r="G39">
        <f t="shared" si="7"/>
        <v>0</v>
      </c>
      <c r="H39">
        <f t="shared" si="8"/>
        <v>0</v>
      </c>
      <c r="I39">
        <f t="shared" si="9"/>
        <v>8.3666002653407887E-2</v>
      </c>
    </row>
    <row r="40" spans="1:9" x14ac:dyDescent="0.2">
      <c r="A40">
        <f>AVERAGE(E18,N18,W18,AF18,AO18)</f>
        <v>2.6000000000000002E-2</v>
      </c>
      <c r="B40">
        <f t="shared" si="3"/>
        <v>0.01</v>
      </c>
      <c r="C40">
        <f t="shared" si="4"/>
        <v>0.01</v>
      </c>
      <c r="D40">
        <f t="shared" si="5"/>
        <v>128.18</v>
      </c>
      <c r="F40">
        <f t="shared" ref="F40:F41" si="10">STDEV(E18,N18,W18,AF18,AO18)</f>
        <v>5.4772255750516483E-3</v>
      </c>
      <c r="G40">
        <f t="shared" ref="G40:G41" si="11">STDEV(F18,O18,X18,AG18,AP18)</f>
        <v>0</v>
      </c>
      <c r="H40">
        <f t="shared" ref="H40:H41" si="12">STDEV(G18,P18,Y18,AH18,AQ18)</f>
        <v>0</v>
      </c>
      <c r="I40">
        <f t="shared" ref="I40:I41" si="13">STDEV(H18,Q18,Z18,AI18,AR18)</f>
        <v>0.35637059362410373</v>
      </c>
    </row>
    <row r="41" spans="1:9" x14ac:dyDescent="0.2">
      <c r="A41">
        <f t="shared" ref="A41" si="14">AVERAGE(E19,N19,W19,AF19,AO19)</f>
        <v>0.378</v>
      </c>
      <c r="B41">
        <f t="shared" ref="B41" si="15">AVERAGE(F19,O19,X19,AG19,AP19)</f>
        <v>1.6E-2</v>
      </c>
      <c r="C41">
        <f t="shared" ref="C41" si="16">AVERAGE(G19,P19,Y19,AH19,AQ19)</f>
        <v>0.186</v>
      </c>
      <c r="D41">
        <f t="shared" ref="D41" si="17">AVERAGE(H19,Q19,Z19,AI19,AR19)</f>
        <v>221.02000000000004</v>
      </c>
      <c r="F41">
        <f t="shared" si="10"/>
        <v>0.10709808588392235</v>
      </c>
      <c r="G41">
        <f t="shared" si="11"/>
        <v>5.4772255750516587E-3</v>
      </c>
      <c r="H41">
        <f t="shared" si="12"/>
        <v>6.9137544069774515E-2</v>
      </c>
      <c r="I41">
        <f t="shared" si="13"/>
        <v>18.917108658566193</v>
      </c>
    </row>
    <row r="45" spans="1:9" x14ac:dyDescent="0.2">
      <c r="A45" t="str">
        <f>TEXT(A24,"0.00")&amp;"@"&amp;TEXT(F24,"0.00")</f>
        <v>5.20@1.89</v>
      </c>
      <c r="B45" t="str">
        <f t="shared" ref="B45:D45" si="18">TEXT(B24,"0.00")&amp;"@"&amp;TEXT(G24,"0.00")</f>
        <v>0.11@0.02</v>
      </c>
      <c r="C45" t="str">
        <f t="shared" si="18"/>
        <v>1.52@0.08</v>
      </c>
      <c r="D45" t="str">
        <f t="shared" si="18"/>
        <v>0.98@0.04</v>
      </c>
    </row>
    <row r="46" spans="1:9" x14ac:dyDescent="0.2">
      <c r="A46" t="str">
        <f t="shared" ref="A46:A55" si="19">TEXT(A25,"0.00")&amp;"@"&amp;TEXT(F25,"0.00")</f>
        <v>5.76@0.37</v>
      </c>
      <c r="B46" t="str">
        <f t="shared" ref="B46:B56" si="20">TEXT(B25,"0.00")&amp;"@"&amp;TEXT(G25,"0.00")</f>
        <v>0.17@0.02</v>
      </c>
      <c r="C46" t="str">
        <f t="shared" ref="C46:C56" si="21">TEXT(C25,"0.00")&amp;"@"&amp;TEXT(H25,"0.00")</f>
        <v>1.79@0.17</v>
      </c>
      <c r="D46" t="str">
        <f t="shared" ref="D46:D56" si="22">TEXT(D25,"0.00")&amp;"@"&amp;TEXT(I25,"0.00")</f>
        <v>1.98@0.04</v>
      </c>
    </row>
    <row r="47" spans="1:9" x14ac:dyDescent="0.2">
      <c r="A47" t="str">
        <f t="shared" si="19"/>
        <v>8.60@2.33</v>
      </c>
      <c r="B47" t="str">
        <f t="shared" si="20"/>
        <v>0.16@0.01</v>
      </c>
      <c r="C47" t="str">
        <f t="shared" si="21"/>
        <v>2.39@0.57</v>
      </c>
      <c r="D47" t="str">
        <f t="shared" si="22"/>
        <v>3.68@0.40</v>
      </c>
    </row>
    <row r="48" spans="1:9" x14ac:dyDescent="0.2">
      <c r="A48" t="str">
        <f t="shared" si="19"/>
        <v>6.35@0.59</v>
      </c>
      <c r="B48" t="str">
        <f t="shared" si="20"/>
        <v>0.17@0.05</v>
      </c>
      <c r="C48" t="str">
        <f t="shared" si="21"/>
        <v>2.35@0.11</v>
      </c>
      <c r="D48" t="str">
        <f t="shared" si="22"/>
        <v>7.84@0.05</v>
      </c>
    </row>
    <row r="49" spans="1:4" x14ac:dyDescent="0.2">
      <c r="A49" t="str">
        <f t="shared" si="19"/>
        <v>9.75@3.53</v>
      </c>
      <c r="B49" t="str">
        <f t="shared" si="20"/>
        <v>2.26@0.94</v>
      </c>
      <c r="C49" t="str">
        <f t="shared" si="21"/>
        <v>5.89@1.97</v>
      </c>
      <c r="D49" t="str">
        <f t="shared" si="22"/>
        <v>9.88@2.79</v>
      </c>
    </row>
    <row r="50" spans="1:4" x14ac:dyDescent="0.2">
      <c r="A50" t="str">
        <f t="shared" si="19"/>
        <v>9.19@3.14</v>
      </c>
      <c r="B50" t="str">
        <f t="shared" si="20"/>
        <v>4.51@1.39</v>
      </c>
      <c r="C50" t="str">
        <f t="shared" si="21"/>
        <v>7.42@2.73</v>
      </c>
      <c r="D50" t="str">
        <f t="shared" si="22"/>
        <v>10.74@2.40</v>
      </c>
    </row>
    <row r="51" spans="1:4" x14ac:dyDescent="0.2">
      <c r="A51" t="str">
        <f t="shared" si="19"/>
        <v>15.54@9.61</v>
      </c>
      <c r="B51" t="str">
        <f t="shared" si="20"/>
        <v>10.17@4.66</v>
      </c>
      <c r="C51" t="str">
        <f t="shared" si="21"/>
        <v>12.91@6.71</v>
      </c>
      <c r="D51" t="str">
        <f t="shared" si="22"/>
        <v>9.02@5.65</v>
      </c>
    </row>
    <row r="52" spans="1:4" x14ac:dyDescent="0.2">
      <c r="A52" t="str">
        <f t="shared" si="19"/>
        <v>14.05@10.55</v>
      </c>
      <c r="B52" t="str">
        <f t="shared" si="20"/>
        <v>9.15@4.82</v>
      </c>
      <c r="C52" t="str">
        <f t="shared" si="21"/>
        <v>11.53@6.69</v>
      </c>
      <c r="D52" t="str">
        <f t="shared" si="22"/>
        <v>10.14@5.48</v>
      </c>
    </row>
    <row r="53" spans="1:4" x14ac:dyDescent="0.2">
      <c r="A53" t="str">
        <f t="shared" si="19"/>
        <v>7.53@1.27</v>
      </c>
      <c r="B53" t="str">
        <f t="shared" si="20"/>
        <v>5.62@0.22</v>
      </c>
      <c r="C53" t="str">
        <f t="shared" si="21"/>
        <v>7.02@1.12</v>
      </c>
      <c r="D53" t="str">
        <f t="shared" si="22"/>
        <v>13.52@2.16</v>
      </c>
    </row>
    <row r="54" spans="1:4" x14ac:dyDescent="0.2">
      <c r="A54" t="str">
        <f t="shared" si="19"/>
        <v>0.02@0.01</v>
      </c>
      <c r="B54" t="str">
        <f t="shared" si="20"/>
        <v>0.01@0.00</v>
      </c>
      <c r="C54" t="str">
        <f t="shared" si="21"/>
        <v>0.01@0.00</v>
      </c>
      <c r="D54" t="str">
        <f t="shared" si="22"/>
        <v>1.00@0.00</v>
      </c>
    </row>
    <row r="55" spans="1:4" x14ac:dyDescent="0.2">
      <c r="A55" t="str">
        <f t="shared" si="19"/>
        <v>0.02@0.00</v>
      </c>
      <c r="B55" t="str">
        <f t="shared" si="20"/>
        <v>0.01@0.00</v>
      </c>
      <c r="C55" t="str">
        <f t="shared" si="21"/>
        <v>0.01@0.00</v>
      </c>
      <c r="D55" t="str">
        <f t="shared" si="22"/>
        <v>2.00@0.00</v>
      </c>
    </row>
    <row r="56" spans="1:4" x14ac:dyDescent="0.2">
      <c r="A56" t="str">
        <f>TEXT(A35,"0.00")&amp;"@"&amp;TEXT(F35,"0.00")</f>
        <v>0.02@0.00</v>
      </c>
      <c r="B56" t="str">
        <f t="shared" si="20"/>
        <v>0.01@0.00</v>
      </c>
      <c r="C56" t="str">
        <f t="shared" si="21"/>
        <v>0.01@0.00</v>
      </c>
      <c r="D56" t="str">
        <f t="shared" si="22"/>
        <v>4.00@0.00</v>
      </c>
    </row>
    <row r="57" spans="1:4" x14ac:dyDescent="0.2">
      <c r="A57" t="str">
        <f t="shared" ref="A57:A61" si="23">TEXT(A36,"0.00")&amp;"@"&amp;TEXT(F36,"0.00")</f>
        <v>0.03@0.02</v>
      </c>
      <c r="B57" t="str">
        <f t="shared" ref="B57:B62" si="24">TEXT(B36,"0.00")&amp;"@"&amp;TEXT(G36,"0.00")</f>
        <v>0.01@0.00</v>
      </c>
      <c r="C57" t="str">
        <f t="shared" ref="C57:C62" si="25">TEXT(C36,"0.00")&amp;"@"&amp;TEXT(H36,"0.00")</f>
        <v>0.01@0.00</v>
      </c>
      <c r="D57" t="str">
        <f t="shared" ref="D57:D62" si="26">TEXT(D36,"0.00")&amp;"@"&amp;TEXT(I36,"0.00")</f>
        <v>8.10@0.00</v>
      </c>
    </row>
    <row r="58" spans="1:4" x14ac:dyDescent="0.2">
      <c r="A58" t="str">
        <f t="shared" si="23"/>
        <v>0.02@0.00</v>
      </c>
      <c r="B58" t="str">
        <f t="shared" si="24"/>
        <v>0.01@0.00</v>
      </c>
      <c r="C58" t="str">
        <f t="shared" si="25"/>
        <v>0.01@0.00</v>
      </c>
      <c r="D58" t="str">
        <f t="shared" si="26"/>
        <v>16.10@0.00</v>
      </c>
    </row>
    <row r="59" spans="1:4" x14ac:dyDescent="0.2">
      <c r="A59" t="str">
        <f t="shared" si="23"/>
        <v>0.02@0.00</v>
      </c>
      <c r="B59" t="str">
        <f t="shared" si="24"/>
        <v>0.01@0.00</v>
      </c>
      <c r="C59" t="str">
        <f t="shared" si="25"/>
        <v>0.01@0.00</v>
      </c>
      <c r="D59" t="str">
        <f t="shared" si="26"/>
        <v>32.20@0.00</v>
      </c>
    </row>
    <row r="60" spans="1:4" x14ac:dyDescent="0.2">
      <c r="A60" t="str">
        <f t="shared" si="23"/>
        <v>0.02@0.01</v>
      </c>
      <c r="B60" t="str">
        <f t="shared" si="24"/>
        <v>0.01@0.00</v>
      </c>
      <c r="C60" t="str">
        <f t="shared" si="25"/>
        <v>0.01@0.00</v>
      </c>
      <c r="D60" t="str">
        <f t="shared" si="26"/>
        <v>64.28@0.08</v>
      </c>
    </row>
    <row r="61" spans="1:4" x14ac:dyDescent="0.2">
      <c r="A61" t="str">
        <f t="shared" si="23"/>
        <v>0.03@0.01</v>
      </c>
      <c r="B61" t="str">
        <f t="shared" si="24"/>
        <v>0.01@0.00</v>
      </c>
      <c r="C61" t="str">
        <f t="shared" si="25"/>
        <v>0.01@0.00</v>
      </c>
      <c r="D61" t="str">
        <f t="shared" si="26"/>
        <v>128.18@0.36</v>
      </c>
    </row>
    <row r="62" spans="1:4" x14ac:dyDescent="0.2">
      <c r="A62" t="str">
        <f>TEXT(A41,"0.00")&amp;"@"&amp;TEXT(F41,"0.00")</f>
        <v>0.38@0.11</v>
      </c>
      <c r="B62" t="str">
        <f t="shared" si="24"/>
        <v>0.02@0.01</v>
      </c>
      <c r="C62" t="str">
        <f t="shared" si="25"/>
        <v>0.19@0.07</v>
      </c>
      <c r="D62" t="str">
        <f t="shared" si="26"/>
        <v>221.02@18.92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85A2-0575-4F4A-995B-6F15BC9A4F02}">
  <dimension ref="A1:AR24"/>
  <sheetViews>
    <sheetView workbookViewId="0">
      <selection activeCell="A7" sqref="A7"/>
    </sheetView>
  </sheetViews>
  <sheetFormatPr baseColWidth="10" defaultRowHeight="16" x14ac:dyDescent="0.2"/>
  <sheetData>
    <row r="1" spans="1:44" x14ac:dyDescent="0.2">
      <c r="A1" s="4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4" t="s">
        <v>12</v>
      </c>
      <c r="G1" s="4" t="s">
        <v>13</v>
      </c>
      <c r="H1" s="5" t="s">
        <v>14</v>
      </c>
      <c r="J1" s="4" t="s">
        <v>0</v>
      </c>
      <c r="K1" s="4" t="s">
        <v>1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5" t="s">
        <v>14</v>
      </c>
      <c r="S1" s="4" t="s">
        <v>0</v>
      </c>
      <c r="T1" s="4" t="s">
        <v>1</v>
      </c>
      <c r="U1" s="4" t="s">
        <v>2</v>
      </c>
      <c r="V1" s="4" t="s">
        <v>10</v>
      </c>
      <c r="W1" s="4" t="s">
        <v>11</v>
      </c>
      <c r="X1" s="4" t="s">
        <v>12</v>
      </c>
      <c r="Y1" s="4" t="s">
        <v>13</v>
      </c>
      <c r="Z1" s="5" t="s">
        <v>14</v>
      </c>
      <c r="AB1" s="4" t="s">
        <v>0</v>
      </c>
      <c r="AC1" s="4" t="s">
        <v>1</v>
      </c>
      <c r="AD1" s="4" t="s">
        <v>2</v>
      </c>
      <c r="AE1" s="4" t="s">
        <v>10</v>
      </c>
      <c r="AF1" s="4" t="s">
        <v>11</v>
      </c>
      <c r="AG1" s="4" t="s">
        <v>12</v>
      </c>
      <c r="AH1" s="4" t="s">
        <v>13</v>
      </c>
      <c r="AI1" s="5" t="s">
        <v>14</v>
      </c>
      <c r="AK1" s="4" t="s">
        <v>0</v>
      </c>
      <c r="AL1" s="4" t="s">
        <v>1</v>
      </c>
      <c r="AM1" s="4" t="s">
        <v>2</v>
      </c>
      <c r="AN1" s="4" t="s">
        <v>10</v>
      </c>
      <c r="AO1" s="4" t="s">
        <v>11</v>
      </c>
      <c r="AP1" s="4" t="s">
        <v>12</v>
      </c>
      <c r="AQ1" s="4" t="s">
        <v>13</v>
      </c>
      <c r="AR1" s="5" t="s">
        <v>14</v>
      </c>
    </row>
    <row r="2" spans="1:44" x14ac:dyDescent="0.2">
      <c r="A2" s="7" t="s">
        <v>8</v>
      </c>
      <c r="B2" s="7">
        <v>0</v>
      </c>
      <c r="C2" s="7">
        <v>100</v>
      </c>
      <c r="D2" s="7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J2" s="7" t="s">
        <v>8</v>
      </c>
      <c r="K2" s="7">
        <v>0</v>
      </c>
      <c r="L2" s="7">
        <v>100</v>
      </c>
      <c r="M2" s="7" t="s">
        <v>15</v>
      </c>
      <c r="N2" s="7" t="s">
        <v>16</v>
      </c>
      <c r="O2" s="7" t="s">
        <v>17</v>
      </c>
      <c r="P2" s="7" t="s">
        <v>18</v>
      </c>
      <c r="Q2" s="8" t="s">
        <v>19</v>
      </c>
      <c r="S2" s="7" t="s">
        <v>8</v>
      </c>
      <c r="T2" s="7">
        <v>0</v>
      </c>
      <c r="U2" s="7">
        <v>100</v>
      </c>
      <c r="V2" s="7" t="s">
        <v>90</v>
      </c>
      <c r="W2" s="7" t="s">
        <v>16</v>
      </c>
      <c r="X2" s="7" t="s">
        <v>17</v>
      </c>
      <c r="Y2" s="7" t="s">
        <v>18</v>
      </c>
      <c r="Z2" s="8" t="s">
        <v>19</v>
      </c>
      <c r="AB2" s="7" t="s">
        <v>8</v>
      </c>
      <c r="AC2" s="7">
        <v>0</v>
      </c>
      <c r="AD2" s="7">
        <v>100</v>
      </c>
      <c r="AE2" s="7" t="s">
        <v>15</v>
      </c>
      <c r="AF2" s="7" t="s">
        <v>16</v>
      </c>
      <c r="AG2" s="7" t="s">
        <v>17</v>
      </c>
      <c r="AH2" s="7" t="s">
        <v>18</v>
      </c>
      <c r="AI2" s="8" t="s">
        <v>19</v>
      </c>
      <c r="AK2" s="7" t="s">
        <v>8</v>
      </c>
      <c r="AL2" s="7">
        <v>0</v>
      </c>
      <c r="AM2" s="7">
        <v>100</v>
      </c>
      <c r="AN2" s="7" t="s">
        <v>15</v>
      </c>
      <c r="AO2" s="7" t="s">
        <v>16</v>
      </c>
      <c r="AP2" s="7" t="s">
        <v>17</v>
      </c>
      <c r="AQ2" s="7" t="s">
        <v>18</v>
      </c>
      <c r="AR2" s="8" t="s">
        <v>19</v>
      </c>
    </row>
    <row r="3" spans="1:44" x14ac:dyDescent="0.2">
      <c r="A3" s="7" t="s">
        <v>8</v>
      </c>
      <c r="B3" s="7">
        <v>92</v>
      </c>
      <c r="C3" s="7">
        <v>8</v>
      </c>
      <c r="D3" s="7" t="s">
        <v>20</v>
      </c>
      <c r="E3" s="7" t="s">
        <v>21</v>
      </c>
      <c r="F3" s="7" t="s">
        <v>22</v>
      </c>
      <c r="G3" s="7" t="s">
        <v>23</v>
      </c>
      <c r="H3" s="8" t="s">
        <v>24</v>
      </c>
      <c r="J3" s="7" t="s">
        <v>8</v>
      </c>
      <c r="K3" s="7">
        <v>100</v>
      </c>
      <c r="L3" s="7">
        <v>0</v>
      </c>
      <c r="M3" s="7" t="s">
        <v>20</v>
      </c>
      <c r="N3" s="7" t="s">
        <v>87</v>
      </c>
      <c r="O3" s="7" t="s">
        <v>88</v>
      </c>
      <c r="P3" s="7" t="s">
        <v>89</v>
      </c>
      <c r="Q3" s="8" t="s">
        <v>90</v>
      </c>
      <c r="S3" s="7" t="s">
        <v>8</v>
      </c>
      <c r="T3" s="7">
        <v>100</v>
      </c>
      <c r="U3" s="7">
        <v>0</v>
      </c>
      <c r="V3" s="7" t="s">
        <v>20</v>
      </c>
      <c r="W3" s="7" t="s">
        <v>142</v>
      </c>
      <c r="X3" s="7" t="s">
        <v>143</v>
      </c>
      <c r="Y3" s="7" t="s">
        <v>144</v>
      </c>
      <c r="Z3" s="8" t="s">
        <v>145</v>
      </c>
      <c r="AB3" s="7" t="s">
        <v>8</v>
      </c>
      <c r="AC3" s="7">
        <v>31</v>
      </c>
      <c r="AD3" s="7">
        <v>69</v>
      </c>
      <c r="AE3" s="7" t="s">
        <v>20</v>
      </c>
      <c r="AF3" s="7" t="s">
        <v>191</v>
      </c>
      <c r="AG3" s="7" t="s">
        <v>69</v>
      </c>
      <c r="AH3" s="7" t="s">
        <v>192</v>
      </c>
      <c r="AI3" s="8" t="s">
        <v>193</v>
      </c>
      <c r="AK3" s="7" t="s">
        <v>8</v>
      </c>
      <c r="AL3" s="7">
        <v>5</v>
      </c>
      <c r="AM3" s="7">
        <v>95</v>
      </c>
      <c r="AN3" s="7" t="s">
        <v>20</v>
      </c>
      <c r="AO3" s="7" t="s">
        <v>237</v>
      </c>
      <c r="AP3" s="7" t="s">
        <v>62</v>
      </c>
      <c r="AQ3" s="7" t="s">
        <v>238</v>
      </c>
      <c r="AR3" s="8" t="s">
        <v>19</v>
      </c>
    </row>
    <row r="4" spans="1:44" x14ac:dyDescent="0.2">
      <c r="A4" s="7" t="s">
        <v>8</v>
      </c>
      <c r="B4" s="7">
        <v>100</v>
      </c>
      <c r="C4" s="7">
        <v>0</v>
      </c>
      <c r="D4" s="7" t="s">
        <v>25</v>
      </c>
      <c r="E4" s="7" t="s">
        <v>26</v>
      </c>
      <c r="F4" s="7" t="s">
        <v>27</v>
      </c>
      <c r="G4" s="7" t="s">
        <v>28</v>
      </c>
      <c r="H4" s="8" t="s">
        <v>29</v>
      </c>
      <c r="J4" s="7" t="s">
        <v>8</v>
      </c>
      <c r="K4" s="7">
        <v>100</v>
      </c>
      <c r="L4" s="7">
        <v>0</v>
      </c>
      <c r="M4" s="7" t="s">
        <v>25</v>
      </c>
      <c r="N4" s="7" t="s">
        <v>91</v>
      </c>
      <c r="O4" s="7" t="s">
        <v>92</v>
      </c>
      <c r="P4" s="7" t="s">
        <v>93</v>
      </c>
      <c r="Q4" s="8" t="s">
        <v>94</v>
      </c>
      <c r="S4" s="7" t="s">
        <v>8</v>
      </c>
      <c r="T4" s="7">
        <v>80</v>
      </c>
      <c r="U4" s="7">
        <v>20</v>
      </c>
      <c r="V4" s="7" t="s">
        <v>25</v>
      </c>
      <c r="W4" s="7" t="s">
        <v>146</v>
      </c>
      <c r="X4" s="7" t="s">
        <v>147</v>
      </c>
      <c r="Y4" s="7" t="s">
        <v>148</v>
      </c>
      <c r="Z4" s="8" t="s">
        <v>94</v>
      </c>
      <c r="AB4" s="7" t="s">
        <v>8</v>
      </c>
      <c r="AC4" s="7">
        <v>100</v>
      </c>
      <c r="AD4" s="7">
        <v>0</v>
      </c>
      <c r="AE4" s="7" t="s">
        <v>25</v>
      </c>
      <c r="AF4" s="7" t="s">
        <v>194</v>
      </c>
      <c r="AG4" s="7" t="s">
        <v>195</v>
      </c>
      <c r="AH4" s="7" t="s">
        <v>196</v>
      </c>
      <c r="AI4" s="8" t="s">
        <v>197</v>
      </c>
      <c r="AK4" s="7" t="s">
        <v>8</v>
      </c>
      <c r="AL4" s="7">
        <v>74</v>
      </c>
      <c r="AM4" s="7">
        <v>26</v>
      </c>
      <c r="AN4" s="7" t="s">
        <v>25</v>
      </c>
      <c r="AO4" s="7" t="s">
        <v>239</v>
      </c>
      <c r="AP4" s="7" t="s">
        <v>240</v>
      </c>
      <c r="AQ4" s="7" t="s">
        <v>241</v>
      </c>
      <c r="AR4" s="8" t="s">
        <v>94</v>
      </c>
    </row>
    <row r="5" spans="1:44" x14ac:dyDescent="0.2">
      <c r="A5" s="7" t="s">
        <v>8</v>
      </c>
      <c r="B5" s="7">
        <v>100</v>
      </c>
      <c r="C5" s="7">
        <v>0</v>
      </c>
      <c r="D5" s="7" t="s">
        <v>30</v>
      </c>
      <c r="E5" s="7" t="s">
        <v>31</v>
      </c>
      <c r="F5" s="7" t="s">
        <v>32</v>
      </c>
      <c r="G5" s="7" t="s">
        <v>33</v>
      </c>
      <c r="H5" s="8" t="s">
        <v>34</v>
      </c>
      <c r="J5" s="7" t="s">
        <v>8</v>
      </c>
      <c r="K5" s="7">
        <v>83</v>
      </c>
      <c r="L5" s="7">
        <v>17</v>
      </c>
      <c r="M5" s="7" t="s">
        <v>30</v>
      </c>
      <c r="N5" s="7" t="s">
        <v>95</v>
      </c>
      <c r="O5" s="7" t="s">
        <v>96</v>
      </c>
      <c r="P5" s="7" t="s">
        <v>97</v>
      </c>
      <c r="Q5" s="8" t="s">
        <v>98</v>
      </c>
      <c r="S5" s="7" t="s">
        <v>8</v>
      </c>
      <c r="T5" s="7">
        <v>96</v>
      </c>
      <c r="U5" s="7">
        <v>4</v>
      </c>
      <c r="V5" s="7" t="s">
        <v>30</v>
      </c>
      <c r="W5" s="7" t="s">
        <v>149</v>
      </c>
      <c r="X5" s="7" t="s">
        <v>150</v>
      </c>
      <c r="Y5" s="7" t="s">
        <v>151</v>
      </c>
      <c r="Z5" s="8" t="s">
        <v>152</v>
      </c>
      <c r="AB5" s="7" t="s">
        <v>8</v>
      </c>
      <c r="AC5" s="7">
        <v>100</v>
      </c>
      <c r="AD5" s="7">
        <v>0</v>
      </c>
      <c r="AE5" s="7" t="s">
        <v>30</v>
      </c>
      <c r="AF5" s="7" t="s">
        <v>198</v>
      </c>
      <c r="AG5" s="7" t="s">
        <v>199</v>
      </c>
      <c r="AH5" s="7" t="s">
        <v>200</v>
      </c>
      <c r="AI5" s="8" t="s">
        <v>201</v>
      </c>
      <c r="AK5" s="7" t="s">
        <v>8</v>
      </c>
      <c r="AL5" s="7">
        <v>100</v>
      </c>
      <c r="AM5" s="7">
        <v>0</v>
      </c>
      <c r="AN5" s="7" t="s">
        <v>30</v>
      </c>
      <c r="AO5" s="7" t="s">
        <v>242</v>
      </c>
      <c r="AP5" s="7" t="s">
        <v>88</v>
      </c>
      <c r="AQ5" s="7" t="s">
        <v>243</v>
      </c>
      <c r="AR5" s="8" t="s">
        <v>244</v>
      </c>
    </row>
    <row r="6" spans="1:44" x14ac:dyDescent="0.2">
      <c r="A6" s="7" t="s">
        <v>8</v>
      </c>
      <c r="B6" s="7">
        <v>100</v>
      </c>
      <c r="C6" s="7">
        <v>0</v>
      </c>
      <c r="D6" s="7" t="s">
        <v>35</v>
      </c>
      <c r="E6" s="7" t="s">
        <v>36</v>
      </c>
      <c r="F6" s="7" t="s">
        <v>37</v>
      </c>
      <c r="G6" s="7" t="s">
        <v>38</v>
      </c>
      <c r="H6" s="8" t="s">
        <v>39</v>
      </c>
      <c r="J6" s="7" t="s">
        <v>8</v>
      </c>
      <c r="K6" s="7">
        <v>100</v>
      </c>
      <c r="L6" s="7">
        <v>0</v>
      </c>
      <c r="M6" s="7" t="s">
        <v>35</v>
      </c>
      <c r="N6" s="7" t="s">
        <v>99</v>
      </c>
      <c r="O6" s="7" t="s">
        <v>100</v>
      </c>
      <c r="P6" s="7" t="s">
        <v>101</v>
      </c>
      <c r="Q6" s="8" t="s">
        <v>98</v>
      </c>
      <c r="S6" s="7" t="s">
        <v>8</v>
      </c>
      <c r="T6" s="7">
        <v>100</v>
      </c>
      <c r="U6" s="7">
        <v>0</v>
      </c>
      <c r="V6" s="7" t="s">
        <v>35</v>
      </c>
      <c r="W6" s="7" t="s">
        <v>153</v>
      </c>
      <c r="X6" s="7" t="s">
        <v>154</v>
      </c>
      <c r="Y6" s="7" t="s">
        <v>155</v>
      </c>
      <c r="Z6" s="8" t="s">
        <v>20</v>
      </c>
      <c r="AB6" s="7" t="s">
        <v>8</v>
      </c>
      <c r="AC6" s="7">
        <v>100</v>
      </c>
      <c r="AD6" s="7">
        <v>0</v>
      </c>
      <c r="AE6" s="7" t="s">
        <v>35</v>
      </c>
      <c r="AF6" s="7" t="s">
        <v>202</v>
      </c>
      <c r="AG6" s="7" t="s">
        <v>203</v>
      </c>
      <c r="AH6" s="7" t="s">
        <v>204</v>
      </c>
      <c r="AI6" s="8" t="s">
        <v>119</v>
      </c>
      <c r="AK6" s="7" t="s">
        <v>8</v>
      </c>
      <c r="AL6" s="7">
        <v>100</v>
      </c>
      <c r="AM6" s="7">
        <v>0</v>
      </c>
      <c r="AN6" s="7" t="s">
        <v>35</v>
      </c>
      <c r="AO6" s="7" t="s">
        <v>245</v>
      </c>
      <c r="AP6" s="7" t="s">
        <v>246</v>
      </c>
      <c r="AQ6" s="7" t="s">
        <v>247</v>
      </c>
      <c r="AR6" s="8" t="s">
        <v>98</v>
      </c>
    </row>
    <row r="7" spans="1:44" x14ac:dyDescent="0.2">
      <c r="A7" s="7" t="s">
        <v>8</v>
      </c>
      <c r="B7" s="7">
        <v>100</v>
      </c>
      <c r="C7" s="7">
        <v>0</v>
      </c>
      <c r="D7" s="7" t="s">
        <v>40</v>
      </c>
      <c r="E7" s="7" t="s">
        <v>41</v>
      </c>
      <c r="F7" s="7" t="s">
        <v>42</v>
      </c>
      <c r="G7" s="7" t="s">
        <v>43</v>
      </c>
      <c r="H7" s="8" t="s">
        <v>44</v>
      </c>
      <c r="J7" s="7" t="s">
        <v>8</v>
      </c>
      <c r="K7" s="7">
        <v>100</v>
      </c>
      <c r="L7" s="7">
        <v>0</v>
      </c>
      <c r="M7" s="7" t="s">
        <v>40</v>
      </c>
      <c r="N7" s="7" t="s">
        <v>102</v>
      </c>
      <c r="O7" s="7" t="s">
        <v>103</v>
      </c>
      <c r="P7" s="7" t="s">
        <v>104</v>
      </c>
      <c r="Q7" s="8" t="s">
        <v>105</v>
      </c>
      <c r="S7" s="7" t="s">
        <v>8</v>
      </c>
      <c r="T7" s="7">
        <v>100</v>
      </c>
      <c r="U7" s="7">
        <v>0</v>
      </c>
      <c r="V7" s="7" t="s">
        <v>40</v>
      </c>
      <c r="W7" s="7" t="s">
        <v>156</v>
      </c>
      <c r="X7" s="7" t="s">
        <v>157</v>
      </c>
      <c r="Y7" s="7" t="s">
        <v>158</v>
      </c>
      <c r="Z7" s="8" t="s">
        <v>58</v>
      </c>
      <c r="AB7" s="7" t="s">
        <v>8</v>
      </c>
      <c r="AC7" s="7">
        <v>100</v>
      </c>
      <c r="AD7" s="7">
        <v>0</v>
      </c>
      <c r="AE7" s="7" t="s">
        <v>40</v>
      </c>
      <c r="AF7" s="7" t="s">
        <v>205</v>
      </c>
      <c r="AG7" s="7" t="s">
        <v>206</v>
      </c>
      <c r="AH7" s="7" t="s">
        <v>207</v>
      </c>
      <c r="AI7" s="8" t="s">
        <v>208</v>
      </c>
      <c r="AK7" s="7" t="s">
        <v>8</v>
      </c>
      <c r="AL7" s="7">
        <v>100</v>
      </c>
      <c r="AM7" s="7">
        <v>0</v>
      </c>
      <c r="AN7" s="7" t="s">
        <v>40</v>
      </c>
      <c r="AO7" s="7" t="s">
        <v>248</v>
      </c>
      <c r="AP7" s="7" t="s">
        <v>249</v>
      </c>
      <c r="AQ7" s="7" t="s">
        <v>250</v>
      </c>
      <c r="AR7" s="8" t="s">
        <v>58</v>
      </c>
    </row>
    <row r="8" spans="1:44" x14ac:dyDescent="0.2">
      <c r="A8" s="7" t="s">
        <v>8</v>
      </c>
      <c r="B8" s="7">
        <v>100</v>
      </c>
      <c r="C8" s="7">
        <v>0</v>
      </c>
      <c r="D8" s="7" t="s">
        <v>45</v>
      </c>
      <c r="E8" s="7" t="s">
        <v>46</v>
      </c>
      <c r="F8" s="7" t="s">
        <v>47</v>
      </c>
      <c r="G8" s="7" t="s">
        <v>48</v>
      </c>
      <c r="H8" s="8" t="s">
        <v>20</v>
      </c>
      <c r="J8" s="7" t="s">
        <v>8</v>
      </c>
      <c r="K8" s="7">
        <v>100</v>
      </c>
      <c r="L8" s="7">
        <v>0</v>
      </c>
      <c r="M8" s="7" t="s">
        <v>45</v>
      </c>
      <c r="N8" s="7" t="s">
        <v>106</v>
      </c>
      <c r="O8" s="7" t="s">
        <v>107</v>
      </c>
      <c r="P8" s="7" t="s">
        <v>108</v>
      </c>
      <c r="Q8" s="8" t="s">
        <v>109</v>
      </c>
      <c r="S8" s="7" t="s">
        <v>8</v>
      </c>
      <c r="T8" s="7">
        <v>100</v>
      </c>
      <c r="U8" s="7">
        <v>0</v>
      </c>
      <c r="V8" s="7" t="s">
        <v>131</v>
      </c>
      <c r="W8" s="7" t="s">
        <v>159</v>
      </c>
      <c r="X8" s="7" t="s">
        <v>160</v>
      </c>
      <c r="Y8" s="7" t="s">
        <v>161</v>
      </c>
      <c r="Z8" s="8" t="s">
        <v>162</v>
      </c>
      <c r="AB8" s="7" t="s">
        <v>8</v>
      </c>
      <c r="AC8" s="7">
        <v>100</v>
      </c>
      <c r="AD8" s="7">
        <v>0</v>
      </c>
      <c r="AE8" s="7" t="s">
        <v>131</v>
      </c>
      <c r="AF8" s="7" t="s">
        <v>209</v>
      </c>
      <c r="AG8" s="7" t="s">
        <v>210</v>
      </c>
      <c r="AH8" s="7" t="s">
        <v>211</v>
      </c>
      <c r="AI8" s="8" t="s">
        <v>212</v>
      </c>
      <c r="AK8" s="7" t="s">
        <v>8</v>
      </c>
      <c r="AL8" s="7">
        <v>100</v>
      </c>
      <c r="AM8" s="7">
        <v>0</v>
      </c>
      <c r="AN8" s="7" t="s">
        <v>131</v>
      </c>
      <c r="AO8" s="7" t="s">
        <v>251</v>
      </c>
      <c r="AP8" s="7" t="s">
        <v>252</v>
      </c>
      <c r="AQ8" s="7" t="s">
        <v>253</v>
      </c>
      <c r="AR8" s="8" t="s">
        <v>254</v>
      </c>
    </row>
    <row r="9" spans="1:44" x14ac:dyDescent="0.2">
      <c r="A9" s="7" t="s">
        <v>8</v>
      </c>
      <c r="B9" s="7">
        <v>100</v>
      </c>
      <c r="C9" s="7">
        <v>0</v>
      </c>
      <c r="D9" s="7" t="s">
        <v>49</v>
      </c>
      <c r="E9" s="7" t="s">
        <v>50</v>
      </c>
      <c r="F9" s="7" t="s">
        <v>51</v>
      </c>
      <c r="G9" s="7" t="s">
        <v>52</v>
      </c>
      <c r="H9" s="8" t="s">
        <v>53</v>
      </c>
      <c r="J9" s="7" t="s">
        <v>8</v>
      </c>
      <c r="K9" s="7">
        <v>100</v>
      </c>
      <c r="L9" s="7">
        <v>0</v>
      </c>
      <c r="M9" s="7" t="s">
        <v>110</v>
      </c>
      <c r="N9" s="7" t="s">
        <v>111</v>
      </c>
      <c r="O9" s="7" t="s">
        <v>112</v>
      </c>
      <c r="P9" s="7" t="s">
        <v>113</v>
      </c>
      <c r="Q9" s="8" t="s">
        <v>114</v>
      </c>
      <c r="S9" s="7" t="s">
        <v>8</v>
      </c>
      <c r="T9" s="7">
        <v>100</v>
      </c>
      <c r="U9" s="7">
        <v>0</v>
      </c>
      <c r="V9" s="7" t="s">
        <v>110</v>
      </c>
      <c r="W9" s="7" t="s">
        <v>163</v>
      </c>
      <c r="X9" s="7" t="s">
        <v>164</v>
      </c>
      <c r="Y9" s="7" t="s">
        <v>165</v>
      </c>
      <c r="Z9" s="8" t="s">
        <v>166</v>
      </c>
      <c r="AB9" s="7" t="s">
        <v>8</v>
      </c>
      <c r="AC9" s="7">
        <v>100</v>
      </c>
      <c r="AD9" s="7">
        <v>0</v>
      </c>
      <c r="AE9" s="7" t="s">
        <v>213</v>
      </c>
      <c r="AF9" s="7" t="s">
        <v>214</v>
      </c>
      <c r="AG9" s="7" t="s">
        <v>215</v>
      </c>
      <c r="AH9" s="7" t="s">
        <v>216</v>
      </c>
      <c r="AI9" s="8" t="s">
        <v>217</v>
      </c>
      <c r="AK9" s="7" t="s">
        <v>8</v>
      </c>
      <c r="AL9" s="7">
        <v>100</v>
      </c>
      <c r="AM9" s="7">
        <v>0</v>
      </c>
      <c r="AN9" s="7" t="s">
        <v>255</v>
      </c>
      <c r="AO9" s="7" t="s">
        <v>256</v>
      </c>
      <c r="AP9" s="7" t="s">
        <v>257</v>
      </c>
      <c r="AQ9" s="7" t="s">
        <v>258</v>
      </c>
      <c r="AR9" s="8" t="s">
        <v>259</v>
      </c>
    </row>
    <row r="10" spans="1:44" x14ac:dyDescent="0.2">
      <c r="A10" s="7" t="s">
        <v>8</v>
      </c>
      <c r="B10" s="7">
        <v>100</v>
      </c>
      <c r="C10" s="7">
        <v>0</v>
      </c>
      <c r="D10" s="7" t="s">
        <v>54</v>
      </c>
      <c r="E10" s="7" t="s">
        <v>55</v>
      </c>
      <c r="F10" s="7" t="s">
        <v>56</v>
      </c>
      <c r="G10" s="7" t="s">
        <v>57</v>
      </c>
      <c r="H10" s="8" t="s">
        <v>58</v>
      </c>
      <c r="J10" s="7" t="s">
        <v>8</v>
      </c>
      <c r="K10" s="7">
        <v>100</v>
      </c>
      <c r="L10" s="7">
        <v>0</v>
      </c>
      <c r="M10" s="7" t="s">
        <v>115</v>
      </c>
      <c r="N10" s="7" t="s">
        <v>116</v>
      </c>
      <c r="O10" s="7" t="s">
        <v>117</v>
      </c>
      <c r="P10" s="7" t="s">
        <v>118</v>
      </c>
      <c r="Q10" s="8" t="s">
        <v>119</v>
      </c>
      <c r="S10" s="7" t="s">
        <v>8</v>
      </c>
      <c r="T10" s="7">
        <v>100</v>
      </c>
      <c r="U10" s="7">
        <v>0</v>
      </c>
      <c r="V10" s="7" t="s">
        <v>167</v>
      </c>
      <c r="W10" s="7" t="s">
        <v>168</v>
      </c>
      <c r="X10" s="7" t="s">
        <v>169</v>
      </c>
      <c r="Y10" s="7" t="s">
        <v>170</v>
      </c>
      <c r="Z10" s="8" t="s">
        <v>171</v>
      </c>
      <c r="AB10" s="7" t="s">
        <v>8</v>
      </c>
      <c r="AC10" s="7">
        <v>100</v>
      </c>
      <c r="AD10" s="7">
        <v>0</v>
      </c>
      <c r="AE10" s="7" t="s">
        <v>218</v>
      </c>
      <c r="AF10" s="7" t="s">
        <v>219</v>
      </c>
      <c r="AG10" s="7" t="s">
        <v>220</v>
      </c>
      <c r="AH10" s="7" t="s">
        <v>221</v>
      </c>
      <c r="AI10" s="8" t="s">
        <v>109</v>
      </c>
      <c r="AK10" s="7" t="s">
        <v>8</v>
      </c>
      <c r="AL10" s="7">
        <v>100</v>
      </c>
      <c r="AM10" s="7">
        <v>0</v>
      </c>
      <c r="AN10" s="7" t="s">
        <v>137</v>
      </c>
      <c r="AO10" s="7" t="s">
        <v>260</v>
      </c>
      <c r="AP10" s="7" t="s">
        <v>261</v>
      </c>
      <c r="AQ10" s="7" t="s">
        <v>262</v>
      </c>
      <c r="AR10" s="8" t="s">
        <v>263</v>
      </c>
    </row>
    <row r="11" spans="1:44" x14ac:dyDescent="0.2">
      <c r="A11" s="7" t="s">
        <v>9</v>
      </c>
      <c r="B11" s="7">
        <v>99</v>
      </c>
      <c r="C11" s="7">
        <v>1</v>
      </c>
      <c r="D11" s="7" t="s">
        <v>15</v>
      </c>
      <c r="E11" s="7" t="s">
        <v>59</v>
      </c>
      <c r="F11" s="7" t="s">
        <v>60</v>
      </c>
      <c r="G11" s="7" t="s">
        <v>60</v>
      </c>
      <c r="H11" s="8" t="s">
        <v>15</v>
      </c>
      <c r="J11" s="7" t="s">
        <v>9</v>
      </c>
      <c r="K11" s="7">
        <v>99</v>
      </c>
      <c r="L11" s="7">
        <v>1</v>
      </c>
      <c r="M11" s="7" t="s">
        <v>15</v>
      </c>
      <c r="N11" s="7" t="s">
        <v>120</v>
      </c>
      <c r="O11" s="7" t="s">
        <v>60</v>
      </c>
      <c r="P11" s="7" t="s">
        <v>59</v>
      </c>
      <c r="Q11" s="8" t="s">
        <v>15</v>
      </c>
      <c r="S11" s="7" t="s">
        <v>9</v>
      </c>
      <c r="T11" s="7">
        <v>97</v>
      </c>
      <c r="U11" s="7">
        <v>3</v>
      </c>
      <c r="V11" s="7" t="s">
        <v>15</v>
      </c>
      <c r="W11" s="7" t="s">
        <v>59</v>
      </c>
      <c r="X11" s="7" t="s">
        <v>60</v>
      </c>
      <c r="Y11" s="7" t="s">
        <v>60</v>
      </c>
      <c r="Z11" s="8" t="s">
        <v>15</v>
      </c>
      <c r="AB11" s="7" t="s">
        <v>9</v>
      </c>
      <c r="AC11" s="7">
        <v>100</v>
      </c>
      <c r="AD11" s="7">
        <v>0</v>
      </c>
      <c r="AE11" s="7" t="s">
        <v>15</v>
      </c>
      <c r="AF11" s="7" t="s">
        <v>120</v>
      </c>
      <c r="AG11" s="7" t="s">
        <v>60</v>
      </c>
      <c r="AH11" s="7" t="s">
        <v>59</v>
      </c>
      <c r="AI11" s="8" t="s">
        <v>15</v>
      </c>
      <c r="AK11" s="7" t="s">
        <v>9</v>
      </c>
      <c r="AL11" s="7">
        <v>94</v>
      </c>
      <c r="AM11" s="7">
        <v>6</v>
      </c>
      <c r="AN11" s="7" t="s">
        <v>15</v>
      </c>
      <c r="AO11" s="7" t="s">
        <v>59</v>
      </c>
      <c r="AP11" s="7" t="s">
        <v>60</v>
      </c>
      <c r="AQ11" s="7" t="s">
        <v>60</v>
      </c>
      <c r="AR11" s="8" t="s">
        <v>264</v>
      </c>
    </row>
    <row r="12" spans="1:44" x14ac:dyDescent="0.2">
      <c r="A12" s="7" t="s">
        <v>9</v>
      </c>
      <c r="B12" s="7">
        <v>99</v>
      </c>
      <c r="C12" s="7">
        <v>1</v>
      </c>
      <c r="D12" s="7" t="s">
        <v>20</v>
      </c>
      <c r="E12" s="7" t="s">
        <v>61</v>
      </c>
      <c r="F12" s="7" t="s">
        <v>60</v>
      </c>
      <c r="G12" s="7" t="s">
        <v>59</v>
      </c>
      <c r="H12" s="8" t="s">
        <v>20</v>
      </c>
      <c r="J12" s="7" t="s">
        <v>9</v>
      </c>
      <c r="K12" s="7">
        <v>98</v>
      </c>
      <c r="L12" s="7">
        <v>2</v>
      </c>
      <c r="M12" s="7" t="s">
        <v>20</v>
      </c>
      <c r="N12" s="7" t="s">
        <v>121</v>
      </c>
      <c r="O12" s="7" t="s">
        <v>60</v>
      </c>
      <c r="P12" s="7" t="s">
        <v>59</v>
      </c>
      <c r="Q12" s="8" t="s">
        <v>20</v>
      </c>
      <c r="S12" s="7" t="s">
        <v>9</v>
      </c>
      <c r="T12" s="7">
        <v>97</v>
      </c>
      <c r="U12" s="7">
        <v>3</v>
      </c>
      <c r="V12" s="7" t="s">
        <v>20</v>
      </c>
      <c r="W12" s="7" t="s">
        <v>122</v>
      </c>
      <c r="X12" s="7" t="s">
        <v>60</v>
      </c>
      <c r="Y12" s="7" t="s">
        <v>59</v>
      </c>
      <c r="Z12" s="8" t="s">
        <v>20</v>
      </c>
      <c r="AB12" s="7" t="s">
        <v>9</v>
      </c>
      <c r="AC12" s="7">
        <v>100</v>
      </c>
      <c r="AD12" s="7">
        <v>0</v>
      </c>
      <c r="AE12" s="7" t="s">
        <v>20</v>
      </c>
      <c r="AF12" s="7" t="s">
        <v>222</v>
      </c>
      <c r="AG12" s="7" t="s">
        <v>60</v>
      </c>
      <c r="AH12" s="7" t="s">
        <v>59</v>
      </c>
      <c r="AI12" s="8" t="s">
        <v>20</v>
      </c>
      <c r="AK12" s="7" t="s">
        <v>9</v>
      </c>
      <c r="AL12" s="7">
        <v>96</v>
      </c>
      <c r="AM12" s="7">
        <v>4</v>
      </c>
      <c r="AN12" s="7" t="s">
        <v>20</v>
      </c>
      <c r="AO12" s="7" t="s">
        <v>265</v>
      </c>
      <c r="AP12" s="7" t="s">
        <v>60</v>
      </c>
      <c r="AQ12" s="7" t="s">
        <v>59</v>
      </c>
      <c r="AR12" s="8" t="s">
        <v>217</v>
      </c>
    </row>
    <row r="13" spans="1:44" x14ac:dyDescent="0.2">
      <c r="A13" s="7" t="s">
        <v>9</v>
      </c>
      <c r="B13" s="7">
        <v>99</v>
      </c>
      <c r="C13" s="7">
        <v>1</v>
      </c>
      <c r="D13" s="7" t="s">
        <v>25</v>
      </c>
      <c r="E13" s="7" t="s">
        <v>62</v>
      </c>
      <c r="F13" s="7" t="s">
        <v>60</v>
      </c>
      <c r="G13" s="7" t="s">
        <v>59</v>
      </c>
      <c r="H13" s="8" t="s">
        <v>25</v>
      </c>
      <c r="J13" s="7" t="s">
        <v>9</v>
      </c>
      <c r="K13" s="7">
        <v>96</v>
      </c>
      <c r="L13" s="7">
        <v>4</v>
      </c>
      <c r="M13" s="7" t="s">
        <v>25</v>
      </c>
      <c r="N13" s="7" t="s">
        <v>122</v>
      </c>
      <c r="O13" s="7" t="s">
        <v>60</v>
      </c>
      <c r="P13" s="7" t="s">
        <v>59</v>
      </c>
      <c r="Q13" s="8" t="s">
        <v>123</v>
      </c>
      <c r="S13" s="7" t="s">
        <v>9</v>
      </c>
      <c r="T13" s="7">
        <v>98</v>
      </c>
      <c r="U13" s="7">
        <v>2</v>
      </c>
      <c r="V13" s="7" t="s">
        <v>25</v>
      </c>
      <c r="W13" s="7" t="s">
        <v>172</v>
      </c>
      <c r="X13" s="7" t="s">
        <v>60</v>
      </c>
      <c r="Y13" s="7" t="s">
        <v>74</v>
      </c>
      <c r="Z13" s="8" t="s">
        <v>25</v>
      </c>
      <c r="AB13" s="7" t="s">
        <v>9</v>
      </c>
      <c r="AC13" s="7">
        <v>99</v>
      </c>
      <c r="AD13" s="7">
        <v>1</v>
      </c>
      <c r="AE13" s="7" t="s">
        <v>25</v>
      </c>
      <c r="AF13" s="7" t="s">
        <v>223</v>
      </c>
      <c r="AG13" s="7" t="s">
        <v>60</v>
      </c>
      <c r="AH13" s="7" t="s">
        <v>59</v>
      </c>
      <c r="AI13" s="8" t="s">
        <v>25</v>
      </c>
      <c r="AK13" s="7" t="s">
        <v>9</v>
      </c>
      <c r="AL13" s="7">
        <v>90</v>
      </c>
      <c r="AM13" s="7">
        <v>10</v>
      </c>
      <c r="AN13" s="7" t="s">
        <v>25</v>
      </c>
      <c r="AO13" s="7" t="s">
        <v>266</v>
      </c>
      <c r="AP13" s="7" t="s">
        <v>60</v>
      </c>
      <c r="AQ13" s="7" t="s">
        <v>59</v>
      </c>
      <c r="AR13" s="8" t="s">
        <v>244</v>
      </c>
    </row>
    <row r="14" spans="1:44" x14ac:dyDescent="0.2">
      <c r="A14" s="7" t="s">
        <v>9</v>
      </c>
      <c r="B14" s="7">
        <v>98</v>
      </c>
      <c r="C14" s="7">
        <v>2</v>
      </c>
      <c r="D14" s="7" t="s">
        <v>30</v>
      </c>
      <c r="E14" s="7" t="s">
        <v>63</v>
      </c>
      <c r="F14" s="7" t="s">
        <v>60</v>
      </c>
      <c r="G14" s="7" t="s">
        <v>64</v>
      </c>
      <c r="H14" s="8" t="s">
        <v>65</v>
      </c>
      <c r="J14" s="7" t="s">
        <v>9</v>
      </c>
      <c r="K14" s="7">
        <v>99</v>
      </c>
      <c r="L14" s="7">
        <v>1</v>
      </c>
      <c r="M14" s="7" t="s">
        <v>30</v>
      </c>
      <c r="N14" s="7" t="s">
        <v>124</v>
      </c>
      <c r="O14" s="7" t="s">
        <v>60</v>
      </c>
      <c r="P14" s="7" t="s">
        <v>64</v>
      </c>
      <c r="Q14" s="8" t="s">
        <v>125</v>
      </c>
      <c r="S14" s="7" t="s">
        <v>9</v>
      </c>
      <c r="T14" s="7">
        <v>94</v>
      </c>
      <c r="U14" s="7">
        <v>6</v>
      </c>
      <c r="V14" s="7" t="s">
        <v>30</v>
      </c>
      <c r="W14" s="7" t="s">
        <v>173</v>
      </c>
      <c r="X14" s="7" t="s">
        <v>60</v>
      </c>
      <c r="Y14" s="7" t="s">
        <v>120</v>
      </c>
      <c r="Z14" s="8" t="s">
        <v>174</v>
      </c>
      <c r="AB14" s="7" t="s">
        <v>9</v>
      </c>
      <c r="AC14" s="7">
        <v>100</v>
      </c>
      <c r="AD14" s="7">
        <v>0</v>
      </c>
      <c r="AE14" s="7" t="s">
        <v>30</v>
      </c>
      <c r="AF14" s="7" t="s">
        <v>224</v>
      </c>
      <c r="AG14" s="7" t="s">
        <v>60</v>
      </c>
      <c r="AH14" s="7" t="s">
        <v>64</v>
      </c>
      <c r="AI14" s="8" t="s">
        <v>30</v>
      </c>
      <c r="AK14" s="7" t="s">
        <v>9</v>
      </c>
      <c r="AL14" s="7">
        <v>95</v>
      </c>
      <c r="AM14" s="7">
        <v>5</v>
      </c>
      <c r="AN14" s="7" t="s">
        <v>30</v>
      </c>
      <c r="AO14" s="7" t="s">
        <v>267</v>
      </c>
      <c r="AP14" s="7" t="s">
        <v>60</v>
      </c>
      <c r="AQ14" s="7" t="s">
        <v>64</v>
      </c>
      <c r="AR14" s="8" t="s">
        <v>268</v>
      </c>
    </row>
    <row r="15" spans="1:44" x14ac:dyDescent="0.2">
      <c r="A15" s="7" t="s">
        <v>9</v>
      </c>
      <c r="B15" s="7">
        <v>100</v>
      </c>
      <c r="C15" s="7">
        <v>0</v>
      </c>
      <c r="D15" s="7" t="s">
        <v>35</v>
      </c>
      <c r="E15" s="7" t="s">
        <v>66</v>
      </c>
      <c r="F15" s="7" t="s">
        <v>60</v>
      </c>
      <c r="G15" s="7" t="s">
        <v>67</v>
      </c>
      <c r="H15" s="8" t="s">
        <v>68</v>
      </c>
      <c r="J15" s="7" t="s">
        <v>9</v>
      </c>
      <c r="K15" s="7">
        <v>100</v>
      </c>
      <c r="L15" s="7">
        <v>0</v>
      </c>
      <c r="M15" s="7" t="s">
        <v>126</v>
      </c>
      <c r="N15" s="7" t="s">
        <v>127</v>
      </c>
      <c r="O15" s="7" t="s">
        <v>60</v>
      </c>
      <c r="P15" s="7" t="s">
        <v>128</v>
      </c>
      <c r="Q15" s="8" t="s">
        <v>68</v>
      </c>
      <c r="S15" s="7" t="s">
        <v>9</v>
      </c>
      <c r="T15" s="7">
        <v>98</v>
      </c>
      <c r="U15" s="7">
        <v>2</v>
      </c>
      <c r="V15" s="7" t="s">
        <v>126</v>
      </c>
      <c r="W15" s="7" t="s">
        <v>175</v>
      </c>
      <c r="X15" s="7" t="s">
        <v>60</v>
      </c>
      <c r="Y15" s="7" t="s">
        <v>74</v>
      </c>
      <c r="Z15" s="8" t="s">
        <v>176</v>
      </c>
      <c r="AB15" s="7" t="s">
        <v>9</v>
      </c>
      <c r="AC15" s="7">
        <v>98</v>
      </c>
      <c r="AD15" s="7">
        <v>2</v>
      </c>
      <c r="AE15" s="7" t="s">
        <v>35</v>
      </c>
      <c r="AF15" s="7" t="s">
        <v>42</v>
      </c>
      <c r="AG15" s="7" t="s">
        <v>60</v>
      </c>
      <c r="AH15" s="7" t="s">
        <v>225</v>
      </c>
      <c r="AI15" s="8" t="s">
        <v>176</v>
      </c>
      <c r="AK15" s="7" t="s">
        <v>9</v>
      </c>
      <c r="AL15" s="7">
        <v>91</v>
      </c>
      <c r="AM15" s="7">
        <v>9</v>
      </c>
      <c r="AN15" s="7" t="s">
        <v>35</v>
      </c>
      <c r="AO15" s="7" t="s">
        <v>269</v>
      </c>
      <c r="AP15" s="7" t="s">
        <v>60</v>
      </c>
      <c r="AQ15" s="7" t="s">
        <v>67</v>
      </c>
      <c r="AR15" s="8" t="s">
        <v>270</v>
      </c>
    </row>
    <row r="16" spans="1:44" x14ac:dyDescent="0.2">
      <c r="A16" s="7" t="s">
        <v>9</v>
      </c>
      <c r="B16" s="7">
        <v>99</v>
      </c>
      <c r="C16" s="7">
        <v>1</v>
      </c>
      <c r="D16" s="7" t="s">
        <v>40</v>
      </c>
      <c r="E16" s="7" t="s">
        <v>69</v>
      </c>
      <c r="F16" s="7" t="s">
        <v>60</v>
      </c>
      <c r="G16" s="7" t="s">
        <v>70</v>
      </c>
      <c r="H16" s="8" t="s">
        <v>71</v>
      </c>
      <c r="J16" s="7" t="s">
        <v>9</v>
      </c>
      <c r="K16" s="7">
        <v>96</v>
      </c>
      <c r="L16" s="7">
        <v>4</v>
      </c>
      <c r="M16" s="7" t="s">
        <v>40</v>
      </c>
      <c r="N16" s="7" t="s">
        <v>129</v>
      </c>
      <c r="O16" s="7" t="s">
        <v>60</v>
      </c>
      <c r="P16" s="7" t="s">
        <v>70</v>
      </c>
      <c r="Q16" s="8" t="s">
        <v>130</v>
      </c>
      <c r="S16" s="7" t="s">
        <v>9</v>
      </c>
      <c r="T16" s="7">
        <v>95</v>
      </c>
      <c r="U16" s="7">
        <v>5</v>
      </c>
      <c r="V16" s="7" t="s">
        <v>40</v>
      </c>
      <c r="W16" s="7" t="s">
        <v>177</v>
      </c>
      <c r="X16" s="7" t="s">
        <v>64</v>
      </c>
      <c r="Y16" s="7" t="s">
        <v>178</v>
      </c>
      <c r="Z16" s="8" t="s">
        <v>179</v>
      </c>
      <c r="AB16" s="7" t="s">
        <v>9</v>
      </c>
      <c r="AC16" s="7">
        <v>100</v>
      </c>
      <c r="AD16" s="7">
        <v>0</v>
      </c>
      <c r="AE16" s="7" t="s">
        <v>40</v>
      </c>
      <c r="AF16" s="7" t="s">
        <v>226</v>
      </c>
      <c r="AG16" s="7" t="s">
        <v>59</v>
      </c>
      <c r="AH16" s="7" t="s">
        <v>227</v>
      </c>
      <c r="AI16" s="8" t="s">
        <v>228</v>
      </c>
      <c r="AK16" s="7" t="s">
        <v>9</v>
      </c>
      <c r="AL16" s="7">
        <v>94</v>
      </c>
      <c r="AM16" s="7">
        <v>6</v>
      </c>
      <c r="AN16" s="7" t="s">
        <v>40</v>
      </c>
      <c r="AO16" s="7" t="s">
        <v>271</v>
      </c>
      <c r="AP16" s="7" t="s">
        <v>60</v>
      </c>
      <c r="AQ16" s="7" t="s">
        <v>272</v>
      </c>
      <c r="AR16" s="8" t="s">
        <v>179</v>
      </c>
    </row>
    <row r="17" spans="1:44" x14ac:dyDescent="0.2">
      <c r="A17" s="7" t="s">
        <v>9</v>
      </c>
      <c r="B17" s="7">
        <v>99</v>
      </c>
      <c r="C17" s="7">
        <v>1</v>
      </c>
      <c r="D17" s="7" t="s">
        <v>72</v>
      </c>
      <c r="E17" s="7" t="s">
        <v>73</v>
      </c>
      <c r="F17" s="7" t="s">
        <v>74</v>
      </c>
      <c r="G17" s="7" t="s">
        <v>75</v>
      </c>
      <c r="H17" s="8" t="s">
        <v>76</v>
      </c>
      <c r="J17" s="7" t="s">
        <v>9</v>
      </c>
      <c r="K17" s="7">
        <v>100</v>
      </c>
      <c r="L17" s="7">
        <v>0</v>
      </c>
      <c r="M17" s="7" t="s">
        <v>131</v>
      </c>
      <c r="N17" s="7" t="s">
        <v>132</v>
      </c>
      <c r="O17" s="7" t="s">
        <v>64</v>
      </c>
      <c r="P17" s="7" t="s">
        <v>133</v>
      </c>
      <c r="Q17" s="8" t="s">
        <v>81</v>
      </c>
      <c r="S17" s="7" t="s">
        <v>9</v>
      </c>
      <c r="T17" s="7">
        <v>97</v>
      </c>
      <c r="U17" s="7">
        <v>3</v>
      </c>
      <c r="V17" s="7" t="s">
        <v>131</v>
      </c>
      <c r="W17" s="7" t="s">
        <v>180</v>
      </c>
      <c r="X17" s="7" t="s">
        <v>120</v>
      </c>
      <c r="Y17" s="7" t="s">
        <v>181</v>
      </c>
      <c r="Z17" s="8" t="s">
        <v>182</v>
      </c>
      <c r="AB17" s="7" t="s">
        <v>9</v>
      </c>
      <c r="AC17" s="7">
        <v>99</v>
      </c>
      <c r="AD17" s="7">
        <v>1</v>
      </c>
      <c r="AE17" s="7" t="s">
        <v>131</v>
      </c>
      <c r="AF17" s="7" t="s">
        <v>229</v>
      </c>
      <c r="AG17" s="7" t="s">
        <v>59</v>
      </c>
      <c r="AH17" s="7" t="s">
        <v>230</v>
      </c>
      <c r="AI17" s="8" t="s">
        <v>231</v>
      </c>
      <c r="AK17" s="7" t="s">
        <v>9</v>
      </c>
      <c r="AL17" s="7">
        <v>93</v>
      </c>
      <c r="AM17" s="7">
        <v>7</v>
      </c>
      <c r="AN17" s="7" t="s">
        <v>131</v>
      </c>
      <c r="AO17" s="7" t="s">
        <v>273</v>
      </c>
      <c r="AP17" s="7" t="s">
        <v>79</v>
      </c>
      <c r="AQ17" s="7" t="s">
        <v>274</v>
      </c>
      <c r="AR17" s="8" t="s">
        <v>275</v>
      </c>
    </row>
    <row r="18" spans="1:44" x14ac:dyDescent="0.2">
      <c r="A18" s="7" t="s">
        <v>9</v>
      </c>
      <c r="B18" s="7">
        <v>98</v>
      </c>
      <c r="C18" s="7">
        <v>2</v>
      </c>
      <c r="D18" s="7" t="s">
        <v>77</v>
      </c>
      <c r="E18" s="7" t="s">
        <v>78</v>
      </c>
      <c r="F18" s="7" t="s">
        <v>79</v>
      </c>
      <c r="G18" s="7" t="s">
        <v>80</v>
      </c>
      <c r="H18" s="8" t="s">
        <v>81</v>
      </c>
      <c r="J18" s="7" t="s">
        <v>9</v>
      </c>
      <c r="K18" s="7">
        <v>99</v>
      </c>
      <c r="L18" s="7">
        <v>1</v>
      </c>
      <c r="M18" s="7" t="s">
        <v>77</v>
      </c>
      <c r="N18" s="7" t="s">
        <v>134</v>
      </c>
      <c r="O18" s="7" t="s">
        <v>67</v>
      </c>
      <c r="P18" s="7" t="s">
        <v>135</v>
      </c>
      <c r="Q18" s="8" t="s">
        <v>136</v>
      </c>
      <c r="S18" s="7" t="s">
        <v>9</v>
      </c>
      <c r="T18" s="7">
        <v>97</v>
      </c>
      <c r="U18" s="7">
        <v>3</v>
      </c>
      <c r="V18" s="7" t="s">
        <v>77</v>
      </c>
      <c r="W18" s="7" t="s">
        <v>183</v>
      </c>
      <c r="X18" s="7" t="s">
        <v>67</v>
      </c>
      <c r="Y18" s="7" t="s">
        <v>184</v>
      </c>
      <c r="Z18" s="8" t="s">
        <v>185</v>
      </c>
      <c r="AB18" s="7" t="s">
        <v>9</v>
      </c>
      <c r="AC18" s="7">
        <v>100</v>
      </c>
      <c r="AD18" s="7">
        <v>0</v>
      </c>
      <c r="AE18" s="7" t="s">
        <v>77</v>
      </c>
      <c r="AF18" s="7" t="s">
        <v>232</v>
      </c>
      <c r="AG18" s="7" t="s">
        <v>233</v>
      </c>
      <c r="AH18" s="7" t="s">
        <v>80</v>
      </c>
      <c r="AI18" s="8" t="s">
        <v>86</v>
      </c>
      <c r="AK18" s="7" t="s">
        <v>9</v>
      </c>
      <c r="AL18" s="7">
        <v>98</v>
      </c>
      <c r="AM18" s="7">
        <v>2</v>
      </c>
      <c r="AN18" s="7" t="s">
        <v>276</v>
      </c>
      <c r="AO18" s="7" t="s">
        <v>277</v>
      </c>
      <c r="AP18" s="7" t="s">
        <v>278</v>
      </c>
      <c r="AQ18" s="7" t="s">
        <v>279</v>
      </c>
      <c r="AR18" s="8" t="s">
        <v>280</v>
      </c>
    </row>
    <row r="19" spans="1:44" ht="17" thickBot="1" x14ac:dyDescent="0.25">
      <c r="A19" s="10" t="s">
        <v>9</v>
      </c>
      <c r="B19" s="10">
        <v>99</v>
      </c>
      <c r="C19" s="10">
        <v>1</v>
      </c>
      <c r="D19" s="10" t="s">
        <v>82</v>
      </c>
      <c r="E19" s="10" t="s">
        <v>83</v>
      </c>
      <c r="F19" s="10" t="s">
        <v>84</v>
      </c>
      <c r="G19" s="10" t="s">
        <v>85</v>
      </c>
      <c r="H19" s="11" t="s">
        <v>86</v>
      </c>
      <c r="J19" s="10" t="s">
        <v>9</v>
      </c>
      <c r="K19" s="10">
        <v>96</v>
      </c>
      <c r="L19" s="10">
        <v>4</v>
      </c>
      <c r="M19" s="10" t="s">
        <v>137</v>
      </c>
      <c r="N19" s="10" t="s">
        <v>138</v>
      </c>
      <c r="O19" s="10" t="s">
        <v>139</v>
      </c>
      <c r="P19" s="10" t="s">
        <v>140</v>
      </c>
      <c r="Q19" s="11" t="s">
        <v>141</v>
      </c>
      <c r="S19" s="10" t="s">
        <v>9</v>
      </c>
      <c r="T19" s="10">
        <v>98</v>
      </c>
      <c r="U19" s="10">
        <v>2</v>
      </c>
      <c r="V19" s="10" t="s">
        <v>186</v>
      </c>
      <c r="W19" s="10" t="s">
        <v>187</v>
      </c>
      <c r="X19" s="10" t="s">
        <v>188</v>
      </c>
      <c r="Y19" s="10" t="s">
        <v>189</v>
      </c>
      <c r="Z19" s="11" t="s">
        <v>190</v>
      </c>
      <c r="AB19" s="10" t="s">
        <v>9</v>
      </c>
      <c r="AC19" s="10">
        <v>99</v>
      </c>
      <c r="AD19" s="10">
        <v>1</v>
      </c>
      <c r="AE19" s="10" t="s">
        <v>234</v>
      </c>
      <c r="AF19" s="10" t="s">
        <v>235</v>
      </c>
      <c r="AG19" s="10" t="s">
        <v>236</v>
      </c>
      <c r="AH19" s="10" t="s">
        <v>85</v>
      </c>
      <c r="AI19" s="11" t="s">
        <v>141</v>
      </c>
      <c r="AK19" s="10" t="s">
        <v>9</v>
      </c>
      <c r="AL19" s="10">
        <v>91</v>
      </c>
      <c r="AM19" s="10">
        <v>9</v>
      </c>
      <c r="AN19" s="10" t="s">
        <v>82</v>
      </c>
      <c r="AO19" s="10" t="s">
        <v>281</v>
      </c>
      <c r="AP19" s="10" t="s">
        <v>266</v>
      </c>
      <c r="AQ19" s="10" t="s">
        <v>237</v>
      </c>
      <c r="AR19" s="11" t="s">
        <v>282</v>
      </c>
    </row>
    <row r="24" spans="1:44" x14ac:dyDescent="0.2">
      <c r="A24" t="e">
        <f>AVERAGE(E2,N2,W2,AF2,AO2)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Besu</vt:lpstr>
      <vt:lpstr>Ethereum</vt:lpstr>
      <vt:lpstr>Fabric</vt:lpstr>
      <vt:lpstr>Iroha</vt:lpstr>
      <vt:lpstr>Sawtooth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2021-12-08T22:26:58Z</dcterms:created>
  <dcterms:modified xsi:type="dcterms:W3CDTF">2021-12-09T00:49:24Z</dcterms:modified>
</cp:coreProperties>
</file>