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12840"/>
  </bookViews>
  <sheets>
    <sheet name="View" sheetId="1" r:id="rId1"/>
  </sheets>
  <definedNames>
    <definedName name="Datenart">#REF!</definedName>
    <definedName name="JAhre">#REF!</definedName>
    <definedName name="Regionen">#REF!</definedName>
    <definedName name="Wertart">#REF!</definedName>
  </definedNames>
  <calcPr calcId="145621"/>
</workbook>
</file>

<file path=xl/calcChain.xml><?xml version="1.0" encoding="utf-8"?>
<calcChain xmlns="http://schemas.openxmlformats.org/spreadsheetml/2006/main">
  <c r="H8" i="1" l="1"/>
  <c r="H7" i="1"/>
  <c r="C9" i="1"/>
  <c r="C10" i="1"/>
  <c r="C8" i="1"/>
  <c r="C7" i="1"/>
  <c r="C14" i="1" l="1"/>
  <c r="L2" i="1"/>
  <c r="I72" i="1"/>
  <c r="G68" i="1"/>
  <c r="N56" i="1"/>
  <c r="E32" i="1"/>
  <c r="G78" i="1"/>
  <c r="G62" i="1"/>
  <c r="N49" i="1"/>
  <c r="C15" i="1"/>
  <c r="C25" i="1"/>
  <c r="C68" i="1"/>
  <c r="G72" i="1"/>
  <c r="I18" i="1"/>
  <c r="M75" i="1"/>
  <c r="H56" i="1"/>
  <c r="P37" i="1"/>
  <c r="M41" i="1"/>
  <c r="O50" i="1"/>
  <c r="D82" i="1"/>
  <c r="P32" i="1"/>
  <c r="E28" i="1"/>
  <c r="H19" i="1"/>
  <c r="C63" i="1"/>
  <c r="F49" i="1"/>
  <c r="J76" i="1"/>
  <c r="F72" i="1"/>
  <c r="L20" i="1"/>
  <c r="L24" i="1"/>
  <c r="I80" i="1"/>
  <c r="J58" i="1"/>
  <c r="M25" i="1"/>
  <c r="F66" i="1"/>
  <c r="G82" i="1"/>
  <c r="D57" i="1"/>
  <c r="E64" i="1"/>
  <c r="I23" i="1"/>
  <c r="P53" i="1"/>
  <c r="K37" i="1"/>
  <c r="H33" i="1"/>
  <c r="L55" i="1"/>
  <c r="E58" i="1"/>
  <c r="E43" i="1"/>
  <c r="C73" i="1"/>
  <c r="F25" i="1"/>
  <c r="J75" i="1"/>
  <c r="K32" i="1"/>
  <c r="C69" i="1"/>
  <c r="J37" i="1"/>
  <c r="H72" i="1"/>
  <c r="L76" i="1"/>
  <c r="D46" i="1"/>
  <c r="N59" i="1"/>
  <c r="L40" i="1"/>
  <c r="O61" i="1"/>
  <c r="C47" i="1"/>
  <c r="P55" i="1"/>
  <c r="K69" i="1"/>
  <c r="E22" i="1"/>
  <c r="L62" i="1"/>
  <c r="P57" i="1"/>
  <c r="D14" i="1"/>
  <c r="C78" i="1"/>
  <c r="L15" i="1"/>
  <c r="J62" i="1"/>
  <c r="H80" i="1"/>
  <c r="G28" i="1"/>
  <c r="G54" i="1"/>
  <c r="O81" i="1"/>
  <c r="F71" i="1"/>
  <c r="H31" i="1"/>
  <c r="J39" i="1"/>
  <c r="L48" i="1"/>
  <c r="C19" i="1"/>
  <c r="O73" i="1"/>
  <c r="M31" i="1"/>
  <c r="K15" i="1"/>
  <c r="G63" i="1"/>
  <c r="J36" i="1"/>
  <c r="N68" i="1"/>
  <c r="P41" i="1"/>
  <c r="I24" i="1"/>
  <c r="F23" i="1"/>
  <c r="D49" i="1"/>
  <c r="F52" i="1"/>
  <c r="K56" i="1"/>
  <c r="K64" i="1"/>
  <c r="O16" i="1"/>
  <c r="C55" i="1"/>
  <c r="P49" i="1"/>
  <c r="C80" i="1"/>
  <c r="H29" i="1"/>
  <c r="O46" i="1"/>
  <c r="J33" i="1"/>
  <c r="D19" i="1"/>
  <c r="I19" i="1"/>
  <c r="E18" i="1"/>
  <c r="O28" i="1"/>
  <c r="K52" i="1"/>
  <c r="N32" i="1"/>
  <c r="O60" i="1"/>
  <c r="J68" i="1"/>
  <c r="P61" i="1"/>
  <c r="I29" i="1"/>
  <c r="O44" i="1"/>
  <c r="I77" i="1"/>
  <c r="D59" i="1"/>
  <c r="I38" i="1"/>
  <c r="E27" i="1"/>
  <c r="M48" i="1"/>
  <c r="I20" i="1"/>
  <c r="D41" i="1"/>
  <c r="J28" i="1"/>
  <c r="E30" i="1"/>
  <c r="C29" i="1"/>
  <c r="I34" i="1"/>
  <c r="F67" i="1"/>
  <c r="G61" i="1"/>
  <c r="O15" i="1"/>
  <c r="E57" i="1"/>
  <c r="P18" i="1"/>
  <c r="M18" i="1"/>
  <c r="C20" i="1"/>
  <c r="H21" i="1"/>
  <c r="P34" i="1"/>
  <c r="C45" i="1"/>
  <c r="K78" i="1"/>
  <c r="J21" i="1"/>
  <c r="G65" i="1"/>
  <c r="N16" i="1"/>
  <c r="G42" i="1"/>
  <c r="M52" i="1"/>
  <c r="D21" i="1"/>
  <c r="O49" i="1"/>
  <c r="I81" i="1"/>
  <c r="I70" i="1"/>
  <c r="G24" i="1"/>
  <c r="F48" i="1"/>
  <c r="P72" i="1"/>
  <c r="I14" i="1"/>
  <c r="J45" i="1"/>
  <c r="H57" i="1"/>
  <c r="E39" i="1"/>
  <c r="I33" i="1"/>
  <c r="K79" i="1"/>
  <c r="D75" i="1"/>
  <c r="G45" i="1"/>
  <c r="N19" i="1"/>
  <c r="F39" i="1"/>
  <c r="D20" i="1"/>
  <c r="N80" i="1"/>
  <c r="K57" i="1"/>
  <c r="N72" i="1"/>
  <c r="P22" i="1"/>
  <c r="K44" i="1"/>
  <c r="L64" i="1"/>
  <c r="D58" i="1"/>
  <c r="D71" i="1"/>
  <c r="I21" i="1"/>
  <c r="E74" i="1"/>
  <c r="E42" i="1"/>
  <c r="I15" i="1"/>
  <c r="E56" i="1"/>
  <c r="G77" i="1"/>
  <c r="H53" i="1"/>
  <c r="O57" i="1"/>
  <c r="K81" i="1"/>
  <c r="D61" i="1"/>
  <c r="M77" i="1"/>
  <c r="E73" i="1"/>
  <c r="N58" i="1"/>
  <c r="H66" i="1"/>
  <c r="L52" i="1"/>
  <c r="J52" i="1"/>
  <c r="C40" i="1"/>
  <c r="K51" i="1"/>
  <c r="I54" i="1"/>
  <c r="G80" i="1"/>
  <c r="C39" i="1"/>
  <c r="I61" i="1"/>
  <c r="D62" i="1"/>
  <c r="G57" i="1"/>
  <c r="L33" i="1"/>
  <c r="D70" i="1"/>
  <c r="I30" i="1"/>
  <c r="C51" i="1"/>
  <c r="P48" i="1"/>
  <c r="M81" i="1"/>
  <c r="K53" i="1"/>
  <c r="N26" i="1"/>
  <c r="C71" i="1"/>
  <c r="M14" i="1"/>
  <c r="C44" i="1"/>
  <c r="E48" i="1"/>
  <c r="L30" i="1"/>
  <c r="H32" i="1"/>
  <c r="L39" i="1"/>
  <c r="J19" i="1"/>
  <c r="N61" i="1"/>
  <c r="L58" i="1"/>
  <c r="G44" i="1"/>
  <c r="H22" i="1"/>
  <c r="M21" i="1"/>
  <c r="C79" i="1"/>
  <c r="E72" i="1"/>
  <c r="L14" i="1"/>
  <c r="O43" i="1"/>
  <c r="E49" i="1"/>
  <c r="P33" i="1"/>
  <c r="F33" i="1"/>
  <c r="N60" i="1"/>
  <c r="E52" i="1"/>
  <c r="L34" i="1"/>
  <c r="J35" i="1"/>
  <c r="M73" i="1"/>
  <c r="N75" i="1"/>
  <c r="P78" i="1"/>
  <c r="K17" i="1"/>
  <c r="N23" i="1"/>
  <c r="E24" i="1"/>
  <c r="P45" i="1"/>
  <c r="O53" i="1"/>
  <c r="O21" i="1"/>
  <c r="M71" i="1"/>
  <c r="N52" i="1"/>
  <c r="L45" i="1"/>
  <c r="L29" i="1"/>
  <c r="L77" i="1"/>
  <c r="D74" i="1"/>
  <c r="D69" i="1"/>
  <c r="D38" i="1"/>
  <c r="O77" i="1"/>
  <c r="F34" i="1"/>
  <c r="K42" i="1"/>
  <c r="C70" i="1"/>
  <c r="K20" i="1"/>
  <c r="G31" i="1"/>
  <c r="K41" i="1"/>
  <c r="C27" i="1"/>
  <c r="O20" i="1"/>
  <c r="C61" i="1"/>
  <c r="D28" i="1"/>
  <c r="F46" i="1"/>
  <c r="N40" i="1"/>
  <c r="N47" i="1"/>
  <c r="I25" i="1"/>
  <c r="O62" i="1"/>
  <c r="C57" i="1"/>
  <c r="P15" i="1"/>
  <c r="F42" i="1"/>
  <c r="C60" i="1"/>
  <c r="I26" i="1"/>
  <c r="P69" i="1"/>
  <c r="K60" i="1"/>
  <c r="O34" i="1"/>
  <c r="M23" i="1"/>
  <c r="F38" i="1"/>
  <c r="N81" i="1"/>
  <c r="C52" i="1"/>
  <c r="E76" i="1"/>
  <c r="J82" i="1"/>
  <c r="K16" i="1"/>
  <c r="N73" i="1"/>
  <c r="N38" i="1"/>
  <c r="E78" i="1"/>
  <c r="K29" i="1"/>
  <c r="E60" i="1"/>
  <c r="G18" i="1"/>
  <c r="N62" i="1"/>
  <c r="E33" i="1"/>
  <c r="G76" i="1"/>
  <c r="P17" i="1"/>
  <c r="O58" i="1"/>
  <c r="H15" i="1"/>
  <c r="O80" i="1"/>
  <c r="C36" i="1"/>
  <c r="J20" i="1"/>
  <c r="O51" i="1"/>
  <c r="L50" i="1"/>
  <c r="N20" i="1"/>
  <c r="E38" i="1"/>
  <c r="G50" i="1"/>
  <c r="H50" i="1"/>
  <c r="D15" i="1"/>
  <c r="P16" i="1"/>
  <c r="H73" i="1"/>
  <c r="H28" i="1"/>
  <c r="P82" i="1"/>
  <c r="C16" i="1"/>
  <c r="E53" i="1"/>
  <c r="G35" i="1"/>
  <c r="O71" i="1"/>
  <c r="D66" i="1"/>
  <c r="K50" i="1"/>
  <c r="K76" i="1"/>
  <c r="L74" i="1"/>
  <c r="J59" i="1"/>
  <c r="G14" i="1"/>
  <c r="F20" i="1"/>
  <c r="L32" i="1"/>
  <c r="J48" i="1"/>
  <c r="O30" i="1"/>
  <c r="E45" i="1"/>
  <c r="F82" i="1"/>
  <c r="O76" i="1"/>
  <c r="O22" i="1"/>
  <c r="C76" i="1"/>
  <c r="J44" i="1"/>
  <c r="N37" i="1"/>
  <c r="J56" i="1"/>
  <c r="N77" i="1"/>
  <c r="O24" i="1"/>
  <c r="E81" i="1"/>
  <c r="P38" i="1"/>
  <c r="P47" i="1"/>
  <c r="E29" i="1"/>
  <c r="K70" i="1"/>
  <c r="N48" i="1"/>
  <c r="P65" i="1"/>
  <c r="N22" i="1"/>
  <c r="E61" i="1"/>
  <c r="O26" i="1"/>
  <c r="I41" i="1"/>
  <c r="M66" i="1"/>
  <c r="F63" i="1"/>
  <c r="K55" i="1"/>
  <c r="O64" i="1"/>
  <c r="D78" i="1"/>
  <c r="M17" i="1"/>
  <c r="O63" i="1"/>
  <c r="G55" i="1"/>
  <c r="H24" i="1"/>
  <c r="H62" i="1"/>
  <c r="K38" i="1"/>
  <c r="O18" i="1"/>
  <c r="D47" i="1"/>
  <c r="M20" i="1"/>
  <c r="C23" i="1"/>
  <c r="G51" i="1"/>
  <c r="D79" i="1"/>
  <c r="L73" i="1"/>
  <c r="K71" i="1"/>
  <c r="O45" i="1"/>
  <c r="H78" i="1"/>
  <c r="O40" i="1"/>
  <c r="E23" i="1"/>
  <c r="M62" i="1"/>
  <c r="O35" i="1"/>
  <c r="J38" i="1"/>
  <c r="F17" i="1"/>
  <c r="F69" i="1"/>
  <c r="G25" i="1"/>
  <c r="G22" i="1"/>
  <c r="L22" i="1"/>
  <c r="I42" i="1"/>
  <c r="I45" i="1"/>
  <c r="C66" i="1"/>
  <c r="M63" i="1"/>
  <c r="C64" i="1"/>
  <c r="M60" i="1"/>
  <c r="M78" i="1"/>
  <c r="C18" i="1"/>
  <c r="D16" i="1"/>
  <c r="C75" i="1"/>
  <c r="L18" i="1"/>
  <c r="P68" i="1"/>
  <c r="C77" i="1"/>
  <c r="L56" i="1"/>
  <c r="C58" i="1"/>
  <c r="D33" i="1"/>
  <c r="I46" i="1"/>
  <c r="J50" i="1"/>
  <c r="K80" i="1"/>
  <c r="O48" i="1"/>
  <c r="I36" i="1"/>
  <c r="F80" i="1"/>
  <c r="N57" i="1"/>
  <c r="O66" i="1"/>
  <c r="F16" i="1"/>
  <c r="F45" i="1"/>
  <c r="H25" i="1"/>
  <c r="E34" i="1"/>
  <c r="M36" i="1"/>
  <c r="F19" i="1"/>
  <c r="M33" i="1"/>
  <c r="I39" i="1"/>
  <c r="E46" i="1"/>
  <c r="H44" i="1"/>
  <c r="K54" i="1"/>
  <c r="N53" i="1"/>
  <c r="P42" i="1"/>
  <c r="I66" i="1"/>
  <c r="P27" i="1"/>
  <c r="L42" i="1"/>
  <c r="D50" i="1"/>
  <c r="N42" i="1"/>
  <c r="E50" i="1"/>
  <c r="D35" i="1"/>
  <c r="H64" i="1"/>
  <c r="O82" i="1"/>
  <c r="L82" i="1"/>
  <c r="P60" i="1"/>
  <c r="P20" i="1"/>
  <c r="G23" i="1"/>
  <c r="M40" i="1"/>
  <c r="G58" i="1"/>
  <c r="H55" i="1"/>
  <c r="N66" i="1"/>
  <c r="G30" i="1"/>
  <c r="J78" i="1"/>
  <c r="N14" i="1"/>
  <c r="P58" i="1"/>
  <c r="J72" i="1"/>
  <c r="J69" i="1"/>
  <c r="J53" i="1"/>
  <c r="K45" i="1"/>
  <c r="D43" i="1"/>
  <c r="C67" i="1"/>
  <c r="H30" i="1"/>
  <c r="N36" i="1"/>
  <c r="C33" i="1"/>
  <c r="P51" i="1"/>
  <c r="I28" i="1"/>
  <c r="N64" i="1"/>
  <c r="N70" i="1"/>
  <c r="I75" i="1"/>
  <c r="I58" i="1"/>
  <c r="H76" i="1"/>
  <c r="H48" i="1"/>
  <c r="F51" i="1"/>
  <c r="K31" i="1"/>
  <c r="K28" i="1"/>
  <c r="J25" i="1"/>
  <c r="P24" i="1"/>
  <c r="L69" i="1"/>
  <c r="M69" i="1"/>
  <c r="P39" i="1"/>
  <c r="K14" i="1"/>
  <c r="K49" i="1"/>
  <c r="J27" i="1"/>
  <c r="D25" i="1"/>
  <c r="P77" i="1"/>
  <c r="L21" i="1"/>
  <c r="P70" i="1"/>
  <c r="M53" i="1"/>
  <c r="L28" i="1"/>
  <c r="L63" i="1"/>
  <c r="P71" i="1"/>
  <c r="M45" i="1"/>
  <c r="F81" i="1"/>
  <c r="J29" i="1"/>
  <c r="F68" i="1"/>
  <c r="K36" i="1"/>
  <c r="F62" i="1"/>
  <c r="K30" i="1"/>
  <c r="L19" i="1"/>
  <c r="D31" i="1"/>
  <c r="F60" i="1"/>
  <c r="D48" i="1"/>
  <c r="O25" i="1"/>
  <c r="G20" i="1"/>
  <c r="J74" i="1"/>
  <c r="C56" i="1"/>
  <c r="J31" i="1"/>
  <c r="D29" i="1"/>
  <c r="O39" i="1"/>
  <c r="N63" i="1"/>
  <c r="E51" i="1"/>
  <c r="F56" i="1"/>
  <c r="D80" i="1"/>
  <c r="M54" i="1"/>
  <c r="H41" i="1"/>
  <c r="F14" i="1"/>
  <c r="M15" i="1"/>
  <c r="I52" i="1"/>
  <c r="P54" i="1"/>
  <c r="N65" i="1"/>
  <c r="G36" i="1"/>
  <c r="F30" i="1"/>
  <c r="H37" i="1"/>
  <c r="J73" i="1"/>
  <c r="H58" i="1"/>
  <c r="N41" i="1"/>
  <c r="J80" i="1"/>
  <c r="L49" i="1"/>
  <c r="H69" i="1"/>
  <c r="G33" i="1"/>
  <c r="N74" i="1"/>
  <c r="E19" i="1"/>
  <c r="C35" i="1"/>
  <c r="K77" i="1"/>
  <c r="P67" i="1"/>
  <c r="D34" i="1"/>
  <c r="C24" i="1"/>
  <c r="J57" i="1"/>
  <c r="I43" i="1"/>
  <c r="G79" i="1"/>
  <c r="N43" i="1"/>
  <c r="K72" i="1"/>
  <c r="F75" i="1"/>
  <c r="G39" i="1"/>
  <c r="C54" i="1"/>
  <c r="L26" i="1"/>
  <c r="D44" i="1"/>
  <c r="M55" i="1"/>
  <c r="L67" i="1"/>
  <c r="K24" i="1"/>
  <c r="F28" i="1"/>
  <c r="E63" i="1"/>
  <c r="M39" i="1"/>
  <c r="M47" i="1"/>
  <c r="K35" i="1"/>
  <c r="G29" i="1"/>
  <c r="E70" i="1"/>
  <c r="E15" i="1"/>
  <c r="K40" i="1"/>
  <c r="F27" i="1"/>
  <c r="E35" i="1"/>
  <c r="H42" i="1"/>
  <c r="L65" i="1"/>
  <c r="J81" i="1"/>
  <c r="F40" i="1"/>
  <c r="J54" i="1"/>
  <c r="F53" i="1"/>
  <c r="O52" i="1"/>
  <c r="M61" i="1"/>
  <c r="E62" i="1"/>
  <c r="L71" i="1"/>
  <c r="H14" i="1"/>
  <c r="C59" i="1"/>
  <c r="P26" i="1"/>
  <c r="F22" i="1"/>
  <c r="N17" i="1"/>
  <c r="E44" i="1"/>
  <c r="H51" i="1"/>
  <c r="M26" i="1"/>
  <c r="G41" i="1"/>
  <c r="O79" i="1"/>
  <c r="I79" i="1"/>
  <c r="L80" i="1"/>
  <c r="G53" i="1"/>
  <c r="L43" i="1"/>
  <c r="L81" i="1"/>
  <c r="N82" i="1"/>
  <c r="L53" i="1"/>
  <c r="P35" i="1"/>
  <c r="M79" i="1"/>
  <c r="L54" i="1"/>
  <c r="O33" i="1"/>
  <c r="E75" i="1"/>
  <c r="G16" i="1"/>
  <c r="F58" i="1"/>
  <c r="D65" i="1"/>
  <c r="J43" i="1"/>
  <c r="O59" i="1"/>
  <c r="P59" i="1"/>
  <c r="G59" i="1"/>
  <c r="H61" i="1"/>
  <c r="K21" i="1"/>
  <c r="C49" i="1"/>
  <c r="D60" i="1"/>
  <c r="F41" i="1"/>
  <c r="H36" i="1"/>
  <c r="P79" i="1"/>
  <c r="F36" i="1"/>
  <c r="L61" i="1"/>
  <c r="I78" i="1"/>
  <c r="E25" i="1"/>
  <c r="G49" i="1"/>
  <c r="P66" i="1"/>
  <c r="N27" i="1"/>
  <c r="G47" i="1"/>
  <c r="J18" i="1"/>
  <c r="J30" i="1"/>
  <c r="M65" i="1"/>
  <c r="H49" i="1"/>
  <c r="N44" i="1"/>
  <c r="N79" i="1"/>
  <c r="M16" i="1"/>
  <c r="L51" i="1"/>
  <c r="I44" i="1"/>
  <c r="M30" i="1"/>
  <c r="M42" i="1"/>
  <c r="E79" i="1"/>
  <c r="E55" i="1"/>
  <c r="E67" i="1"/>
  <c r="P43" i="1"/>
  <c r="D67" i="1"/>
  <c r="C72" i="1"/>
  <c r="D39" i="1"/>
  <c r="D42" i="1"/>
  <c r="J47" i="1"/>
  <c r="J77" i="1"/>
  <c r="J55" i="1"/>
  <c r="D81" i="1"/>
  <c r="J60" i="1"/>
  <c r="D22" i="1"/>
  <c r="N50" i="1"/>
  <c r="M76" i="1"/>
  <c r="J16" i="1"/>
  <c r="N25" i="1"/>
  <c r="H77" i="1"/>
  <c r="N35" i="1"/>
  <c r="F37" i="1"/>
  <c r="G26" i="1"/>
  <c r="J65" i="1"/>
  <c r="L31" i="1"/>
  <c r="G43" i="1"/>
  <c r="G66" i="1"/>
  <c r="P19" i="1"/>
  <c r="L17" i="1"/>
  <c r="I59" i="1"/>
  <c r="M35" i="1"/>
  <c r="D27" i="1"/>
  <c r="I22" i="1"/>
  <c r="O55" i="1"/>
  <c r="P21" i="1"/>
  <c r="L79" i="1"/>
  <c r="I62" i="1"/>
  <c r="N18" i="1"/>
  <c r="H20" i="1"/>
  <c r="N54" i="1"/>
  <c r="O32" i="1"/>
  <c r="J32" i="1"/>
  <c r="K58" i="1"/>
  <c r="I16" i="1"/>
  <c r="O41" i="1"/>
  <c r="E47" i="1"/>
  <c r="O75" i="1"/>
  <c r="P28" i="1"/>
  <c r="P29" i="1"/>
  <c r="L41" i="1"/>
  <c r="L75" i="1"/>
  <c r="J14" i="1"/>
  <c r="H70" i="1"/>
  <c r="E20" i="1"/>
  <c r="G75" i="1"/>
  <c r="F21" i="1"/>
  <c r="K33" i="1"/>
  <c r="G71" i="1"/>
  <c r="O42" i="1"/>
  <c r="L25" i="1"/>
  <c r="P63" i="1"/>
  <c r="C37" i="1"/>
  <c r="I60" i="1"/>
  <c r="I76" i="1"/>
  <c r="O17" i="1"/>
  <c r="H39" i="1"/>
  <c r="F31" i="1"/>
  <c r="C34" i="1"/>
  <c r="J24" i="1"/>
  <c r="N51" i="1"/>
  <c r="H75" i="1"/>
  <c r="I71" i="1"/>
  <c r="H59" i="1"/>
  <c r="N34" i="1"/>
  <c r="L78" i="1"/>
  <c r="I65" i="1"/>
  <c r="K27" i="1"/>
  <c r="K39" i="1"/>
  <c r="E16" i="1"/>
  <c r="M37" i="1"/>
  <c r="F74" i="1"/>
  <c r="L38" i="1"/>
  <c r="J49" i="1"/>
  <c r="E40" i="1"/>
  <c r="L16" i="1"/>
  <c r="I48" i="1"/>
  <c r="C53" i="1"/>
  <c r="F35" i="1"/>
  <c r="K62" i="1"/>
  <c r="C41" i="1"/>
  <c r="M44" i="1"/>
  <c r="H74" i="1"/>
  <c r="J51" i="1"/>
  <c r="G56" i="1"/>
  <c r="K63" i="1"/>
  <c r="L47" i="1"/>
  <c r="P52" i="1"/>
  <c r="O27" i="1"/>
  <c r="M32" i="1"/>
  <c r="H47" i="1"/>
  <c r="J42" i="1"/>
  <c r="O47" i="1"/>
  <c r="D72" i="1"/>
  <c r="I74" i="1"/>
  <c r="E68" i="1"/>
  <c r="F73" i="1"/>
  <c r="H52" i="1"/>
  <c r="F65" i="1"/>
  <c r="D64" i="1"/>
  <c r="N30" i="1"/>
  <c r="F70" i="1"/>
  <c r="M58" i="1"/>
  <c r="N45" i="1"/>
  <c r="J40" i="1"/>
  <c r="F15" i="1"/>
  <c r="J70" i="1"/>
  <c r="O78" i="1"/>
  <c r="N76" i="1"/>
  <c r="C42" i="1"/>
  <c r="J26" i="1"/>
  <c r="J66" i="1"/>
  <c r="G15" i="1"/>
  <c r="C46" i="1"/>
  <c r="L59" i="1"/>
  <c r="P76" i="1"/>
  <c r="L37" i="1"/>
  <c r="L35" i="1"/>
  <c r="J34" i="1"/>
  <c r="C17" i="1"/>
  <c r="N71" i="1"/>
  <c r="G81" i="1"/>
  <c r="K34" i="1"/>
  <c r="G38" i="1"/>
  <c r="F78" i="1"/>
  <c r="C50" i="1"/>
  <c r="P80" i="1"/>
  <c r="N21" i="1"/>
  <c r="I50" i="1"/>
  <c r="I55" i="1"/>
  <c r="P74" i="1"/>
  <c r="F79" i="1"/>
  <c r="N31" i="1"/>
  <c r="D73" i="1"/>
  <c r="K66" i="1"/>
  <c r="H82" i="1"/>
  <c r="I51" i="1"/>
  <c r="D32" i="1"/>
  <c r="D53" i="1"/>
  <c r="D40" i="1"/>
  <c r="K19" i="1"/>
  <c r="K65" i="1"/>
  <c r="H35" i="1"/>
  <c r="M22" i="1"/>
  <c r="M72" i="1"/>
  <c r="M50" i="1"/>
  <c r="G74" i="1"/>
  <c r="G34" i="1"/>
  <c r="O37" i="1"/>
  <c r="J46" i="1"/>
  <c r="M51" i="1"/>
  <c r="O72" i="1"/>
  <c r="D37" i="1"/>
  <c r="G17" i="1"/>
  <c r="I40" i="1"/>
  <c r="C32" i="1"/>
  <c r="O67" i="1"/>
  <c r="N28" i="1"/>
  <c r="E59" i="1"/>
  <c r="E80" i="1"/>
  <c r="C28" i="1"/>
  <c r="E54" i="1"/>
  <c r="I68" i="1"/>
  <c r="H26" i="1"/>
  <c r="H54" i="1"/>
  <c r="E21" i="1"/>
  <c r="H23" i="1"/>
  <c r="F44" i="1"/>
  <c r="F43" i="1"/>
  <c r="G48" i="1"/>
  <c r="N78" i="1"/>
  <c r="L27" i="1"/>
  <c r="L57" i="1"/>
  <c r="F18" i="1"/>
  <c r="F54" i="1"/>
  <c r="K68" i="1"/>
  <c r="N39" i="1"/>
  <c r="C48" i="1"/>
  <c r="P25" i="1"/>
  <c r="P46" i="1"/>
  <c r="H71" i="1"/>
  <c r="F50" i="1"/>
  <c r="O54" i="1"/>
  <c r="M74" i="1"/>
  <c r="P50" i="1"/>
  <c r="H81" i="1"/>
  <c r="N24" i="1"/>
  <c r="K18" i="1"/>
  <c r="M38" i="1"/>
  <c r="M29" i="1"/>
  <c r="F32" i="1"/>
  <c r="H65" i="1"/>
  <c r="D55" i="1"/>
  <c r="P36" i="1"/>
  <c r="G73" i="1"/>
  <c r="I27" i="1"/>
  <c r="M80" i="1"/>
  <c r="D63" i="1"/>
  <c r="J63" i="1"/>
  <c r="C21" i="1"/>
  <c r="J22" i="1"/>
  <c r="P30" i="1"/>
  <c r="G21" i="1"/>
  <c r="K82" i="1"/>
  <c r="L36" i="1"/>
  <c r="C65" i="1"/>
  <c r="G52" i="1"/>
  <c r="D54" i="1"/>
  <c r="I47" i="1"/>
  <c r="O29" i="1"/>
  <c r="O14" i="1"/>
  <c r="J61" i="1"/>
  <c r="I69" i="1"/>
  <c r="K47" i="1"/>
  <c r="K26" i="1"/>
  <c r="C82" i="1"/>
  <c r="D68" i="1"/>
  <c r="C74" i="1"/>
  <c r="C38" i="1"/>
  <c r="F55" i="1"/>
  <c r="G32" i="1"/>
  <c r="G69" i="1"/>
  <c r="N29" i="1"/>
  <c r="K22" i="1"/>
  <c r="K67" i="1"/>
  <c r="G27" i="1"/>
  <c r="H63" i="1"/>
  <c r="L66" i="1"/>
  <c r="H68" i="1"/>
  <c r="F64" i="1"/>
  <c r="M19" i="1"/>
  <c r="I53" i="1"/>
  <c r="L70" i="1"/>
  <c r="F59" i="1"/>
  <c r="H67" i="1"/>
  <c r="D17" i="1"/>
  <c r="J15" i="1"/>
  <c r="F26" i="1"/>
  <c r="P62" i="1"/>
  <c r="K25" i="1"/>
  <c r="D30" i="1"/>
  <c r="L60" i="1"/>
  <c r="H45" i="1"/>
  <c r="C22" i="1"/>
  <c r="J17" i="1"/>
  <c r="E17" i="1"/>
  <c r="O65" i="1"/>
  <c r="N33" i="1"/>
  <c r="N15" i="1"/>
  <c r="M57" i="1"/>
  <c r="L46" i="1"/>
  <c r="F29" i="1"/>
  <c r="O36" i="1"/>
  <c r="F77" i="1"/>
  <c r="J71" i="1"/>
  <c r="O19" i="1"/>
  <c r="M43" i="1"/>
  <c r="M49" i="1"/>
  <c r="P64" i="1"/>
  <c r="M24" i="1"/>
  <c r="N46" i="1"/>
  <c r="D76" i="1"/>
  <c r="H34" i="1"/>
  <c r="J23" i="1"/>
  <c r="P81" i="1"/>
  <c r="O56" i="1"/>
  <c r="D26" i="1"/>
  <c r="K74" i="1"/>
  <c r="H60" i="1"/>
  <c r="I35" i="1"/>
  <c r="L44" i="1"/>
  <c r="E69" i="1"/>
  <c r="M82" i="1"/>
  <c r="I57" i="1"/>
  <c r="N55" i="1"/>
  <c r="O70" i="1"/>
  <c r="K43" i="1"/>
  <c r="H46" i="1"/>
  <c r="M46" i="1"/>
  <c r="C43" i="1"/>
  <c r="D51" i="1"/>
  <c r="D52" i="1"/>
  <c r="C31" i="1"/>
  <c r="M59" i="1"/>
  <c r="H38" i="1"/>
  <c r="M64" i="1"/>
  <c r="O38" i="1"/>
  <c r="E66" i="1"/>
  <c r="J41" i="1"/>
  <c r="M68" i="1"/>
  <c r="I82" i="1"/>
  <c r="D24" i="1"/>
  <c r="H16" i="1"/>
  <c r="I32" i="1"/>
  <c r="P73" i="1"/>
  <c r="O74" i="1"/>
  <c r="O31" i="1"/>
  <c r="I67" i="1"/>
  <c r="I56" i="1"/>
  <c r="I37" i="1"/>
  <c r="M70" i="1"/>
  <c r="E37" i="1"/>
  <c r="C30" i="1"/>
  <c r="G19" i="1"/>
  <c r="J64" i="1"/>
  <c r="H40" i="1"/>
  <c r="P14" i="1"/>
  <c r="G67" i="1"/>
  <c r="D45" i="1"/>
  <c r="E36" i="1"/>
  <c r="E14" i="1"/>
  <c r="P23" i="1"/>
  <c r="E41" i="1"/>
  <c r="H17" i="1"/>
  <c r="D18" i="1"/>
  <c r="I17" i="1"/>
  <c r="K61" i="1"/>
  <c r="E77" i="1"/>
  <c r="L72" i="1"/>
  <c r="D36" i="1"/>
  <c r="M67" i="1"/>
  <c r="M28" i="1"/>
  <c r="G64" i="1"/>
  <c r="K59" i="1"/>
  <c r="I31" i="1"/>
  <c r="J79" i="1"/>
  <c r="K48" i="1"/>
  <c r="F47" i="1"/>
  <c r="D23" i="1"/>
  <c r="O23" i="1"/>
  <c r="G37" i="1"/>
  <c r="H79" i="1"/>
  <c r="I64" i="1"/>
  <c r="I49" i="1"/>
  <c r="H43" i="1"/>
  <c r="D77" i="1"/>
  <c r="K46" i="1"/>
  <c r="N69" i="1"/>
  <c r="P75" i="1"/>
  <c r="G60" i="1"/>
  <c r="E65" i="1"/>
  <c r="I73" i="1"/>
  <c r="J67" i="1"/>
  <c r="G70" i="1"/>
  <c r="E26" i="1"/>
  <c r="H18" i="1"/>
  <c r="K23" i="1"/>
  <c r="F24" i="1"/>
  <c r="C81" i="1"/>
  <c r="M56" i="1"/>
  <c r="K75" i="1"/>
  <c r="O68" i="1"/>
  <c r="I63" i="1"/>
  <c r="L23" i="1"/>
  <c r="E31" i="1"/>
  <c r="O69" i="1"/>
  <c r="H27" i="1"/>
  <c r="E71" i="1"/>
  <c r="C62" i="1"/>
  <c r="F61" i="1"/>
  <c r="F76" i="1"/>
  <c r="D56" i="1"/>
  <c r="M27" i="1"/>
  <c r="G40" i="1"/>
  <c r="P40" i="1"/>
  <c r="M34" i="1"/>
  <c r="F57" i="1"/>
  <c r="E82" i="1"/>
  <c r="P31" i="1"/>
  <c r="L68" i="1"/>
  <c r="P56" i="1"/>
  <c r="G46" i="1"/>
  <c r="N67" i="1"/>
  <c r="K73" i="1"/>
  <c r="P44" i="1"/>
  <c r="C26" i="1"/>
</calcChain>
</file>

<file path=xl/sharedStrings.xml><?xml version="1.0" encoding="utf-8"?>
<sst xmlns="http://schemas.openxmlformats.org/spreadsheetml/2006/main" count="98" uniqueCount="98">
  <si>
    <t>Sample database access via TGET(...)</t>
  </si>
  <si>
    <t>Januar</t>
  </si>
  <si>
    <t>Februar</t>
  </si>
  <si>
    <t>März</t>
  </si>
  <si>
    <t>April</t>
  </si>
  <si>
    <t>Mai</t>
  </si>
  <si>
    <t>Datenart:</t>
  </si>
  <si>
    <t>Wertart:</t>
  </si>
  <si>
    <t>Regionen</t>
  </si>
  <si>
    <t>Juni</t>
  </si>
  <si>
    <t>Juli</t>
  </si>
  <si>
    <t>August</t>
  </si>
  <si>
    <t>September</t>
  </si>
  <si>
    <t>Oktober</t>
  </si>
  <si>
    <t>November</t>
  </si>
  <si>
    <t>Dezember</t>
  </si>
  <si>
    <t>Jahr Gesamt</t>
  </si>
  <si>
    <t>Jahre:</t>
  </si>
  <si>
    <t>Produkte gesamt</t>
  </si>
  <si>
    <t>Monitore gesamt</t>
  </si>
  <si>
    <t>Server gesamt</t>
  </si>
  <si>
    <t>Desktops gesamt</t>
  </si>
  <si>
    <t>Laptops gesamt</t>
  </si>
  <si>
    <t>ProView VGA 12</t>
  </si>
  <si>
    <t>ProView VGA 15</t>
  </si>
  <si>
    <t>ProView SVGA 14</t>
  </si>
  <si>
    <t>ProView SVGA 15</t>
  </si>
  <si>
    <t>Proview SVGA 17+</t>
  </si>
  <si>
    <t>Ultraview SVGA 19+</t>
  </si>
  <si>
    <t>ProServ 1000 486/33</t>
  </si>
  <si>
    <t>ProServ 2000 486/66</t>
  </si>
  <si>
    <t>ProServ 1000 P90</t>
  </si>
  <si>
    <t>ProServ 2000 P120</t>
  </si>
  <si>
    <t>ProServ 2500 P166</t>
  </si>
  <si>
    <t>ProServ 5000 P6-166</t>
  </si>
  <si>
    <t>ProServ 6000 P6-200</t>
  </si>
  <si>
    <t>Desktops gesamt (ohne CD)</t>
  </si>
  <si>
    <t>Desktops gesamt (mit CD)</t>
  </si>
  <si>
    <t>Deskmate 386/25</t>
  </si>
  <si>
    <t>Deskmate 386/33</t>
  </si>
  <si>
    <t>Deskmate 486/33</t>
  </si>
  <si>
    <t>Deskmate 486/50</t>
  </si>
  <si>
    <t>Deskmate 486/66</t>
  </si>
  <si>
    <t>Deskmate P75</t>
  </si>
  <si>
    <t>Deskmate P90</t>
  </si>
  <si>
    <t>Deskmate P100</t>
  </si>
  <si>
    <t>Deskmate P120</t>
  </si>
  <si>
    <t>Deskmate P133</t>
  </si>
  <si>
    <t>Deskmate P166</t>
  </si>
  <si>
    <t>Deskmate CD 486/66</t>
  </si>
  <si>
    <t>Deskmate CD P75</t>
  </si>
  <si>
    <t>Deskmate CD P90</t>
  </si>
  <si>
    <t>Deskmate CD P100</t>
  </si>
  <si>
    <t>Deskmate CD P120</t>
  </si>
  <si>
    <t>Deskmate CD P133</t>
  </si>
  <si>
    <t>Deskmate CD P166</t>
  </si>
  <si>
    <t>Ultranotebooks gesamt</t>
  </si>
  <si>
    <t>Litenotebooks gesamt</t>
  </si>
  <si>
    <t>Ultranote 386/25sx BW</t>
  </si>
  <si>
    <t>Ultranote 386/33sx BW</t>
  </si>
  <si>
    <t>Ultranote 386/33sx Color</t>
  </si>
  <si>
    <t>Ultranote 486/33sx BW</t>
  </si>
  <si>
    <t>Ultranote 486/50dx BW</t>
  </si>
  <si>
    <t>Ultranote 486/50dx Color</t>
  </si>
  <si>
    <t>Ultranote 486/66dx BW</t>
  </si>
  <si>
    <t>Ultranote 486/66dx Color</t>
  </si>
  <si>
    <t>Ultranote 486/75 BW</t>
  </si>
  <si>
    <t>Ultranote 486/75 DSTN</t>
  </si>
  <si>
    <t>Ultranote 486/75 TFT</t>
  </si>
  <si>
    <t>Ultranote P66 DSTN</t>
  </si>
  <si>
    <t>Ultranote P75 DSTN</t>
  </si>
  <si>
    <t>Ultranote P75 TFT</t>
  </si>
  <si>
    <t>Ultranote P100 DSTN</t>
  </si>
  <si>
    <t>Ultranote P100 TFT</t>
  </si>
  <si>
    <t>Ultranote CD P100 DSTN</t>
  </si>
  <si>
    <t>Ultranote CD P100 TFT 10.4</t>
  </si>
  <si>
    <t>Ultranote CD P100 TFT 11.4</t>
  </si>
  <si>
    <t>Ultranote P120 DSTN 10.4</t>
  </si>
  <si>
    <t>Ultranote P120 TFT 11.4</t>
  </si>
  <si>
    <t>Ultranote CD P120 DSTN 10.4</t>
  </si>
  <si>
    <t>Ultranote CD P120 TFT 11.4</t>
  </si>
  <si>
    <t>Ultranote CD P133 TFT 11.4</t>
  </si>
  <si>
    <t>Ultranote CD P133 TFT 12.1</t>
  </si>
  <si>
    <t>Litenote P100 DSTN 11.4</t>
  </si>
  <si>
    <t>Litenote P120 TFT 12.1</t>
  </si>
  <si>
    <t>Litenote P133 TFT 12.1</t>
  </si>
  <si>
    <t>Cells in the current view</t>
  </si>
  <si>
    <t>Tutor</t>
  </si>
  <si>
    <t>Datenbank:</t>
  </si>
  <si>
    <t>Cube:</t>
  </si>
  <si>
    <t>Verkauf</t>
  </si>
  <si>
    <t>1. Quartal</t>
  </si>
  <si>
    <t>ProView VGA 14</t>
  </si>
  <si>
    <t>Regionen:</t>
  </si>
  <si>
    <t>Produkte:</t>
  </si>
  <si>
    <t>&lt;DoubleClick&gt; on blue cells to open dialog...</t>
  </si>
  <si>
    <t>&lt;DoubleClick&gt; on read cells to open dialog...</t>
  </si>
  <si>
    <t>Demo - Not connect to the data cells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</si>
</sst>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#,##0_ ;[Red]\-#,##0;\-\ 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3" fillId="0" borderId="0" xfId="0" applyFont="1"/>
    <xf numFmtId="0" fontId="4" fillId="0" borderId="0" xfId="0" applyFont="1" applyAlignment="1">
      <alignment horizontal="right" vertical="center"/>
    </xf>
    <xf numFmtId="165" fontId="3" fillId="4" borderId="2" xfId="2" applyNumberFormat="1" applyFont="1" applyFill="1" applyBorder="1"/>
    <xf numFmtId="165" fontId="3" fillId="3" borderId="2" xfId="2" applyNumberFormat="1" applyFont="1" applyFill="1" applyBorder="1"/>
    <xf numFmtId="165" fontId="0" fillId="2" borderId="2" xfId="2" applyNumberFormat="1" applyFont="1" applyFill="1" applyBorder="1"/>
    <xf numFmtId="0" fontId="5" fillId="0" borderId="0" xfId="0" applyFont="1"/>
    <xf numFmtId="0" fontId="0" fillId="0" borderId="0" xfId="0" applyAlignment="1">
      <alignment horizontal="left" vertical="center"/>
    </xf>
    <xf numFmtId="165" fontId="3" fillId="6" borderId="2" xfId="2" applyNumberFormat="1" applyFont="1" applyFill="1" applyBorder="1"/>
    <xf numFmtId="0" fontId="6" fillId="0" borderId="1" xfId="1" applyFont="1" applyFill="1"/>
    <xf numFmtId="0" fontId="7" fillId="0" borderId="1" xfId="1" applyFont="1" applyFill="1"/>
    <xf numFmtId="165" fontId="0" fillId="7" borderId="2" xfId="2" applyNumberFormat="1" applyFont="1" applyFill="1" applyBorder="1"/>
    <xf numFmtId="165" fontId="3" fillId="5" borderId="2" xfId="2" applyNumberFormat="1" applyFont="1" applyFill="1" applyBorder="1"/>
    <xf numFmtId="0" fontId="5" fillId="8" borderId="2" xfId="0" applyFont="1" applyFill="1" applyBorder="1"/>
    <xf numFmtId="0" fontId="8" fillId="11" borderId="2" xfId="0" applyFont="1" applyFill="1" applyBorder="1"/>
    <xf numFmtId="0" fontId="8" fillId="10" borderId="2" xfId="0" applyFont="1" applyFill="1" applyBorder="1"/>
    <xf numFmtId="0" fontId="8" fillId="12" borderId="2" xfId="0" applyFont="1" applyFill="1" applyBorder="1"/>
    <xf numFmtId="0" fontId="5" fillId="13" borderId="2" xfId="0" applyFont="1" applyFill="1" applyBorder="1"/>
    <xf numFmtId="0" fontId="5" fillId="9" borderId="2" xfId="0" applyFont="1" applyFill="1" applyBorder="1"/>
    <xf numFmtId="0" fontId="9" fillId="10" borderId="3" xfId="0" applyFont="1" applyFill="1" applyBorder="1"/>
    <xf numFmtId="0" fontId="9" fillId="10" borderId="5" xfId="0" applyFont="1" applyFill="1" applyBorder="1"/>
    <xf numFmtId="0" fontId="4" fillId="0" borderId="0" xfId="0" applyFont="1"/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9" fillId="10" borderId="3" xfId="0" applyFont="1" applyFill="1" applyBorder="1"/>
    <xf numFmtId="0" fontId="9" fillId="10" borderId="5" xfId="0" applyFont="1" applyFill="1" applyBorder="1"/>
  </cellXfs>
  <cellStyles count="3">
    <cellStyle name="Comma" xfId="2" builtinId="3"/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F3EA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2"/>
  <sheetViews>
    <sheetView showGridLines="0" tabSelected="1" zoomScaleNormal="100" workbookViewId="0">
      <pane xSplit="2" ySplit="13" topLeftCell="C14" activePane="bottomRight" state="frozen"/>
      <selection pane="topRight" activeCell="C1" sqref="C1"/>
      <selection pane="bottomLeft" activeCell="A10" sqref="A10"/>
      <selection pane="bottomRight" activeCell="C7" sqref="C7:E7"/>
    </sheetView>
  </sheetViews>
  <sheetFormatPr defaultRowHeight="15" x14ac:dyDescent="0.25"/>
  <cols>
    <col min="1" max="1" width="3" customWidth="1"/>
    <col min="2" max="2" width="28.85546875" customWidth="1"/>
    <col min="3" max="6" width="13.140625" customWidth="1"/>
    <col min="7" max="7" width="12.7109375" customWidth="1"/>
    <col min="8" max="16" width="13.140625" customWidth="1"/>
    <col min="17" max="17" width="2.5703125" customWidth="1"/>
    <col min="18" max="19" width="13.140625" customWidth="1"/>
  </cols>
  <sheetData>
    <row r="2" spans="2:16" ht="20.25" thickBot="1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0">
        <f>69*17</f>
        <v>1173</v>
      </c>
      <c r="M2" s="11" t="s">
        <v>86</v>
      </c>
      <c r="N2" s="10"/>
      <c r="O2" s="10"/>
    </row>
    <row r="3" spans="2:16" ht="6.75" customHeight="1" thickTop="1" x14ac:dyDescent="0.25"/>
    <row r="4" spans="2:16" x14ac:dyDescent="0.25">
      <c r="B4" s="3" t="s">
        <v>88</v>
      </c>
      <c r="C4" s="7" t="s">
        <v>87</v>
      </c>
    </row>
    <row r="5" spans="2:16" x14ac:dyDescent="0.25">
      <c r="B5" s="3" t="s">
        <v>89</v>
      </c>
      <c r="C5" s="7" t="s">
        <v>90</v>
      </c>
      <c r="H5" t="s">
        <v>97</v>
      </c>
    </row>
    <row r="6" spans="2:16" x14ac:dyDescent="0.25">
      <c r="C6" s="22" t="s">
        <v>95</v>
      </c>
      <c r="H6" s="22" t="s">
        <v>96</v>
      </c>
    </row>
    <row r="7" spans="2:16" ht="15.75" x14ac:dyDescent="0.25">
      <c r="B7" s="3" t="s">
        <v>17</v>
      </c>
      <c r="C7" s="23" t="str">
        <f>_xll.TMEMBER($C$4, "Jahre", "1993")</f>
        <v>1993</v>
      </c>
      <c r="D7" s="24"/>
      <c r="E7" s="25"/>
      <c r="G7" s="3" t="s">
        <v>93</v>
      </c>
      <c r="H7" s="20" t="str">
        <f>_xll.TMEMBER($C$4, "Regionen", "Norwegen")</f>
        <v>Norwegen</v>
      </c>
      <c r="I7" s="21"/>
    </row>
    <row r="8" spans="2:16" ht="15.75" x14ac:dyDescent="0.25">
      <c r="B8" s="3" t="s">
        <v>6</v>
      </c>
      <c r="C8" s="26" t="str">
        <f>_xll.TMEMBER($C$4, "Datenart", "Ist")</f>
        <v>Ist</v>
      </c>
      <c r="D8" s="27"/>
      <c r="E8" s="28"/>
      <c r="G8" s="3" t="s">
        <v>94</v>
      </c>
      <c r="H8" s="29" t="str">
        <f>_xll.TMEMBER($C$4, "Produkte", "ProView VGA 12")</f>
        <v>ProView VGA 12</v>
      </c>
      <c r="I8" s="30"/>
    </row>
    <row r="9" spans="2:16" ht="15.75" x14ac:dyDescent="0.25">
      <c r="B9" s="3" t="s">
        <v>7</v>
      </c>
      <c r="C9" s="26" t="str">
        <f>_xll.TMEMBER($C$4, "Wertart", "Umsatz")</f>
        <v>Umsatz</v>
      </c>
      <c r="D9" s="27"/>
      <c r="E9" s="28"/>
    </row>
    <row r="10" spans="2:16" ht="15.75" x14ac:dyDescent="0.25">
      <c r="B10" s="3" t="s">
        <v>8</v>
      </c>
      <c r="C10" s="26" t="str">
        <f>_xll.TMEMBER($C$4, "Regionen", "USA")</f>
        <v>USA</v>
      </c>
      <c r="D10" s="27"/>
      <c r="E10" s="28"/>
      <c r="F10" s="8"/>
    </row>
    <row r="11" spans="2:16" ht="14.25" customHeight="1" x14ac:dyDescent="0.25"/>
    <row r="12" spans="2:16" ht="9.75" customHeight="1" x14ac:dyDescent="0.25"/>
    <row r="13" spans="2:16" x14ac:dyDescent="0.25">
      <c r="C13" s="19" t="s">
        <v>16</v>
      </c>
      <c r="D13" s="16" t="s">
        <v>91</v>
      </c>
      <c r="E13" s="15" t="s">
        <v>1</v>
      </c>
      <c r="F13" s="15" t="s">
        <v>2</v>
      </c>
      <c r="G13" s="15" t="s">
        <v>3</v>
      </c>
      <c r="H13" s="15" t="s">
        <v>4</v>
      </c>
      <c r="I13" s="15" t="s">
        <v>5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2:16" s="2" customFormat="1" x14ac:dyDescent="0.25">
      <c r="B14" s="14" t="s">
        <v>18</v>
      </c>
      <c r="C14" s="9">
        <f ca="1">_xll.TGET($C$4,$C$5, $C$7,$C$8,$C$10,$B14,C$13,$C$9)</f>
        <v>302750</v>
      </c>
      <c r="D14" s="4">
        <f ca="1">_xll.TGET($C$4,$C$5, $C$7,$C$8,$C$10,$B14,D$13,$C$9)</f>
        <v>75183</v>
      </c>
      <c r="E14" s="4">
        <f ca="1">_xll.TGET($C$4,$C$5, $C$7,$C$8,$C$10,$B14,E$13,$C$9)</f>
        <v>21229</v>
      </c>
      <c r="F14" s="4">
        <f ca="1">_xll.TGET($C$4,$C$5, $C$7,$C$8,$C$10,$B14,F$13,$C$9)</f>
        <v>27097</v>
      </c>
      <c r="G14" s="4">
        <f ca="1">_xll.TGET($C$4,$C$5, $C$7,$C$8,$C$10,$B14,G$13,$C$9)</f>
        <v>26857</v>
      </c>
      <c r="H14" s="4">
        <f ca="1">_xll.TGET($C$4,$C$5, $C$7,$C$8,$C$10,$B14,H$13,$C$9)</f>
        <v>23225</v>
      </c>
      <c r="I14" s="4">
        <f ca="1">_xll.TGET($C$4,$C$5, $C$7,$C$8,$C$10,$B14,I$13,$C$9)</f>
        <v>23840</v>
      </c>
      <c r="J14" s="4">
        <f ca="1">_xll.TGET($C$4,$C$5, $C$7,$C$8,$C$10,$B14,J$13,$C$9)</f>
        <v>29922</v>
      </c>
      <c r="K14" s="4">
        <f ca="1">_xll.TGET($C$4,$C$5, $C$7,$C$8,$C$10,$B14,K$13,$C$9)</f>
        <v>22791</v>
      </c>
      <c r="L14" s="4">
        <f ca="1">_xll.TGET($C$4,$C$5, $C$7,$C$8,$C$10,$B14,L$13,$C$9)</f>
        <v>22314</v>
      </c>
      <c r="M14" s="4">
        <f ca="1">_xll.TGET($C$4,$C$5, $C$7,$C$8,$C$10,$B14,M$13,$C$9)</f>
        <v>21723</v>
      </c>
      <c r="N14" s="4">
        <f ca="1">_xll.TGET($C$4,$C$5, $C$7,$C$8,$C$10,$B14,N$13,$C$9)</f>
        <v>27319</v>
      </c>
      <c r="O14" s="4">
        <f ca="1">_xll.TGET($C$4,$C$5, $C$7,$C$8,$C$10,$B14,O$13,$C$9)</f>
        <v>27433</v>
      </c>
      <c r="P14" s="4">
        <f ca="1">_xll.TGET($C$4,$C$5, $C$7,$C$8,$C$10,$B14,P$13,$C$9)</f>
        <v>29000</v>
      </c>
    </row>
    <row r="15" spans="2:16" s="2" customFormat="1" x14ac:dyDescent="0.25">
      <c r="B15" s="18" t="s">
        <v>19</v>
      </c>
      <c r="C15" s="4">
        <f ca="1">_xll.TGET($C$4,$C$5, $C$7,$C$8,$C$10,$B15,C$13,$C$9)</f>
        <v>62169</v>
      </c>
      <c r="D15" s="13">
        <f ca="1">_xll.TGET($C$4,$C$5, $C$7,$C$8,$C$10,$B15,D$13,$C$9)</f>
        <v>16016</v>
      </c>
      <c r="E15" s="5">
        <f ca="1">_xll.TGET($C$4,$C$5, $C$7,$C$8,$C$10,$B15,E$13,$C$9)</f>
        <v>3361</v>
      </c>
      <c r="F15" s="5">
        <f ca="1">_xll.TGET($C$4,$C$5, $C$7,$C$8,$C$10,$B15,F$13,$C$9)</f>
        <v>6211</v>
      </c>
      <c r="G15" s="5">
        <f ca="1">_xll.TGET($C$4,$C$5, $C$7,$C$8,$C$10,$B15,G$13,$C$9)</f>
        <v>6444</v>
      </c>
      <c r="H15" s="5">
        <f ca="1">_xll.TGET($C$4,$C$5, $C$7,$C$8,$C$10,$B15,H$13,$C$9)</f>
        <v>5843</v>
      </c>
      <c r="I15" s="5">
        <f ca="1">_xll.TGET($C$4,$C$5, $C$7,$C$8,$C$10,$B15,I$13,$C$9)</f>
        <v>4850</v>
      </c>
      <c r="J15" s="5">
        <f ca="1">_xll.TGET($C$4,$C$5, $C$7,$C$8,$C$10,$B15,J$13,$C$9)</f>
        <v>5943</v>
      </c>
      <c r="K15" s="5">
        <f ca="1">_xll.TGET($C$4,$C$5, $C$7,$C$8,$C$10,$B15,K$13,$C$9)</f>
        <v>4846</v>
      </c>
      <c r="L15" s="5">
        <f ca="1">_xll.TGET($C$4,$C$5, $C$7,$C$8,$C$10,$B15,L$13,$C$9)</f>
        <v>4289</v>
      </c>
      <c r="M15" s="5">
        <f ca="1">_xll.TGET($C$4,$C$5, $C$7,$C$8,$C$10,$B15,M$13,$C$9)</f>
        <v>4812</v>
      </c>
      <c r="N15" s="5">
        <f ca="1">_xll.TGET($C$4,$C$5, $C$7,$C$8,$C$10,$B15,N$13,$C$9)</f>
        <v>4800</v>
      </c>
      <c r="O15" s="5">
        <f ca="1">_xll.TGET($C$4,$C$5, $C$7,$C$8,$C$10,$B15,O$13,$C$9)</f>
        <v>4654</v>
      </c>
      <c r="P15" s="5">
        <f ca="1">_xll.TGET($C$4,$C$5, $C$7,$C$8,$C$10,$B15,P$13,$C$9)</f>
        <v>6116</v>
      </c>
    </row>
    <row r="16" spans="2:16" x14ac:dyDescent="0.25">
      <c r="B16" s="17" t="s">
        <v>23</v>
      </c>
      <c r="C16" s="5">
        <f ca="1">_xll.TGET($C$4,$C$5, $C$7,$C$8,$C$10,$B16,C$13,$C$9)</f>
        <v>27743</v>
      </c>
      <c r="D16" s="12">
        <f ca="1">_xll.TGET($C$4,$C$5, $C$7,$C$8,$C$10,$B16,D$13,$C$9)</f>
        <v>9956</v>
      </c>
      <c r="E16" s="6">
        <f ca="1">_xll.TGET($C$4,$C$5, $C$7,$C$8,$C$10,$B16,E$13,$C$9)</f>
        <v>3361</v>
      </c>
      <c r="F16" s="6">
        <f ca="1">_xll.TGET($C$4,$C$5, $C$7,$C$8,$C$10,$B16,F$13,$C$9)</f>
        <v>2950</v>
      </c>
      <c r="G16" s="6">
        <f ca="1">_xll.TGET($C$4,$C$5, $C$7,$C$8,$C$10,$B16,G$13,$C$9)</f>
        <v>3645</v>
      </c>
      <c r="H16" s="6">
        <f ca="1">_xll.TGET($C$4,$C$5, $C$7,$C$8,$C$10,$B16,H$13,$C$9)</f>
        <v>2962</v>
      </c>
      <c r="I16" s="6">
        <f ca="1">_xll.TGET($C$4,$C$5, $C$7,$C$8,$C$10,$B16,I$13,$C$9)</f>
        <v>2365</v>
      </c>
      <c r="J16" s="6">
        <f ca="1">_xll.TGET($C$4,$C$5, $C$7,$C$8,$C$10,$B16,J$13,$C$9)</f>
        <v>2160</v>
      </c>
      <c r="K16" s="6">
        <f ca="1">_xll.TGET($C$4,$C$5, $C$7,$C$8,$C$10,$B16,K$13,$C$9)</f>
        <v>1888</v>
      </c>
      <c r="L16" s="6">
        <f ca="1">_xll.TGET($C$4,$C$5, $C$7,$C$8,$C$10,$B16,L$13,$C$9)</f>
        <v>1819</v>
      </c>
      <c r="M16" s="6">
        <f ca="1">_xll.TGET($C$4,$C$5, $C$7,$C$8,$C$10,$B16,M$13,$C$9)</f>
        <v>1766</v>
      </c>
      <c r="N16" s="6">
        <f ca="1">_xll.TGET($C$4,$C$5, $C$7,$C$8,$C$10,$B16,N$13,$C$9)</f>
        <v>1631</v>
      </c>
      <c r="O16" s="6">
        <f ca="1">_xll.TGET($C$4,$C$5, $C$7,$C$8,$C$10,$B16,O$13,$C$9)</f>
        <v>1647</v>
      </c>
      <c r="P16" s="6">
        <f ca="1">_xll.TGET($C$4,$C$5, $C$7,$C$8,$C$10,$B16,P$13,$C$9)</f>
        <v>1549</v>
      </c>
    </row>
    <row r="17" spans="2:16" x14ac:dyDescent="0.25">
      <c r="B17" s="17" t="s">
        <v>92</v>
      </c>
      <c r="C17" s="5">
        <f ca="1">_xll.TGET($C$4,$C$5, $C$7,$C$8,$C$10,$B17,C$13,$C$9)</f>
        <v>31284</v>
      </c>
      <c r="D17" s="12">
        <f ca="1">_xll.TGET($C$4,$C$5, $C$7,$C$8,$C$10,$B17,D$13,$C$9)</f>
        <v>6060</v>
      </c>
      <c r="E17" s="6">
        <f ca="1">_xll.TGET($C$4,$C$5, $C$7,$C$8,$C$10,$B17,E$13,$C$9)</f>
        <v>0</v>
      </c>
      <c r="F17" s="6">
        <f ca="1">_xll.TGET($C$4,$C$5, $C$7,$C$8,$C$10,$B17,F$13,$C$9)</f>
        <v>3261</v>
      </c>
      <c r="G17" s="6">
        <f ca="1">_xll.TGET($C$4,$C$5, $C$7,$C$8,$C$10,$B17,G$13,$C$9)</f>
        <v>2799</v>
      </c>
      <c r="H17" s="6">
        <f ca="1">_xll.TGET($C$4,$C$5, $C$7,$C$8,$C$10,$B17,H$13,$C$9)</f>
        <v>2881</v>
      </c>
      <c r="I17" s="6">
        <f ca="1">_xll.TGET($C$4,$C$5, $C$7,$C$8,$C$10,$B17,I$13,$C$9)</f>
        <v>2485</v>
      </c>
      <c r="J17" s="6">
        <f ca="1">_xll.TGET($C$4,$C$5, $C$7,$C$8,$C$10,$B17,J$13,$C$9)</f>
        <v>3783</v>
      </c>
      <c r="K17" s="6">
        <f ca="1">_xll.TGET($C$4,$C$5, $C$7,$C$8,$C$10,$B17,K$13,$C$9)</f>
        <v>2958</v>
      </c>
      <c r="L17" s="6">
        <f ca="1">_xll.TGET($C$4,$C$5, $C$7,$C$8,$C$10,$B17,L$13,$C$9)</f>
        <v>2470</v>
      </c>
      <c r="M17" s="6">
        <f ca="1">_xll.TGET($C$4,$C$5, $C$7,$C$8,$C$10,$B17,M$13,$C$9)</f>
        <v>3046</v>
      </c>
      <c r="N17" s="6">
        <f ca="1">_xll.TGET($C$4,$C$5, $C$7,$C$8,$C$10,$B17,N$13,$C$9)</f>
        <v>3169</v>
      </c>
      <c r="O17" s="6">
        <f ca="1">_xll.TGET($C$4,$C$5, $C$7,$C$8,$C$10,$B17,O$13,$C$9)</f>
        <v>3007</v>
      </c>
      <c r="P17" s="6">
        <f ca="1">_xll.TGET($C$4,$C$5, $C$7,$C$8,$C$10,$B17,P$13,$C$9)</f>
        <v>1425</v>
      </c>
    </row>
    <row r="18" spans="2:16" x14ac:dyDescent="0.25">
      <c r="B18" s="17" t="s">
        <v>24</v>
      </c>
      <c r="C18" s="5">
        <f ca="1">_xll.TGET($C$4,$C$5, $C$7,$C$8,$C$10,$B18,C$13,$C$9)</f>
        <v>1814</v>
      </c>
      <c r="D18" s="12">
        <f ca="1">_xll.TGET($C$4,$C$5, $C$7,$C$8,$C$10,$B18,D$13,$C$9)</f>
        <v>0</v>
      </c>
      <c r="E18" s="6">
        <f ca="1">_xll.TGET($C$4,$C$5, $C$7,$C$8,$C$10,$B18,E$13,$C$9)</f>
        <v>0</v>
      </c>
      <c r="F18" s="6">
        <f ca="1">_xll.TGET($C$4,$C$5, $C$7,$C$8,$C$10,$B18,F$13,$C$9)</f>
        <v>0</v>
      </c>
      <c r="G18" s="6">
        <f ca="1">_xll.TGET($C$4,$C$5, $C$7,$C$8,$C$10,$B18,G$13,$C$9)</f>
        <v>0</v>
      </c>
      <c r="H18" s="6">
        <f ca="1">_xll.TGET($C$4,$C$5, $C$7,$C$8,$C$10,$B18,H$13,$C$9)</f>
        <v>0</v>
      </c>
      <c r="I18" s="6">
        <f ca="1">_xll.TGET($C$4,$C$5, $C$7,$C$8,$C$10,$B18,I$13,$C$9)</f>
        <v>0</v>
      </c>
      <c r="J18" s="6">
        <f ca="1">_xll.TGET($C$4,$C$5, $C$7,$C$8,$C$10,$B18,J$13,$C$9)</f>
        <v>0</v>
      </c>
      <c r="K18" s="6">
        <f ca="1">_xll.TGET($C$4,$C$5, $C$7,$C$8,$C$10,$B18,K$13,$C$9)</f>
        <v>0</v>
      </c>
      <c r="L18" s="6">
        <f ca="1">_xll.TGET($C$4,$C$5, $C$7,$C$8,$C$10,$B18,L$13,$C$9)</f>
        <v>0</v>
      </c>
      <c r="M18" s="6">
        <f ca="1">_xll.TGET($C$4,$C$5, $C$7,$C$8,$C$10,$B18,M$13,$C$9)</f>
        <v>0</v>
      </c>
      <c r="N18" s="6">
        <f ca="1">_xll.TGET($C$4,$C$5, $C$7,$C$8,$C$10,$B18,N$13,$C$9)</f>
        <v>0</v>
      </c>
      <c r="O18" s="6">
        <f ca="1">_xll.TGET($C$4,$C$5, $C$7,$C$8,$C$10,$B18,O$13,$C$9)</f>
        <v>0</v>
      </c>
      <c r="P18" s="6">
        <f ca="1">_xll.TGET($C$4,$C$5, $C$7,$C$8,$C$10,$B18,P$13,$C$9)</f>
        <v>1814</v>
      </c>
    </row>
    <row r="19" spans="2:16" x14ac:dyDescent="0.25">
      <c r="B19" s="17" t="s">
        <v>25</v>
      </c>
      <c r="C19" s="5">
        <f ca="1">_xll.TGET($C$4,$C$5, $C$7,$C$8,$C$10,$B19,C$13,$C$9)</f>
        <v>788</v>
      </c>
      <c r="D19" s="12">
        <f ca="1">_xll.TGET($C$4,$C$5, $C$7,$C$8,$C$10,$B19,D$13,$C$9)</f>
        <v>0</v>
      </c>
      <c r="E19" s="6">
        <f ca="1">_xll.TGET($C$4,$C$5, $C$7,$C$8,$C$10,$B19,E$13,$C$9)</f>
        <v>0</v>
      </c>
      <c r="F19" s="6">
        <f ca="1">_xll.TGET($C$4,$C$5, $C$7,$C$8,$C$10,$B19,F$13,$C$9)</f>
        <v>0</v>
      </c>
      <c r="G19" s="6">
        <f ca="1">_xll.TGET($C$4,$C$5, $C$7,$C$8,$C$10,$B19,G$13,$C$9)</f>
        <v>0</v>
      </c>
      <c r="H19" s="6">
        <f ca="1">_xll.TGET($C$4,$C$5, $C$7,$C$8,$C$10,$B19,H$13,$C$9)</f>
        <v>0</v>
      </c>
      <c r="I19" s="6">
        <f ca="1">_xll.TGET($C$4,$C$5, $C$7,$C$8,$C$10,$B19,I$13,$C$9)</f>
        <v>0</v>
      </c>
      <c r="J19" s="6">
        <f ca="1">_xll.TGET($C$4,$C$5, $C$7,$C$8,$C$10,$B19,J$13,$C$9)</f>
        <v>0</v>
      </c>
      <c r="K19" s="6">
        <f ca="1">_xll.TGET($C$4,$C$5, $C$7,$C$8,$C$10,$B19,K$13,$C$9)</f>
        <v>0</v>
      </c>
      <c r="L19" s="6">
        <f ca="1">_xll.TGET($C$4,$C$5, $C$7,$C$8,$C$10,$B19,L$13,$C$9)</f>
        <v>0</v>
      </c>
      <c r="M19" s="6">
        <f ca="1">_xll.TGET($C$4,$C$5, $C$7,$C$8,$C$10,$B19,M$13,$C$9)</f>
        <v>0</v>
      </c>
      <c r="N19" s="6">
        <f ca="1">_xll.TGET($C$4,$C$5, $C$7,$C$8,$C$10,$B19,N$13,$C$9)</f>
        <v>0</v>
      </c>
      <c r="O19" s="6">
        <f ca="1">_xll.TGET($C$4,$C$5, $C$7,$C$8,$C$10,$B19,O$13,$C$9)</f>
        <v>0</v>
      </c>
      <c r="P19" s="6">
        <f ca="1">_xll.TGET($C$4,$C$5, $C$7,$C$8,$C$10,$B19,P$13,$C$9)</f>
        <v>788</v>
      </c>
    </row>
    <row r="20" spans="2:16" x14ac:dyDescent="0.25">
      <c r="B20" s="17" t="s">
        <v>26</v>
      </c>
      <c r="C20" s="5">
        <f ca="1">_xll.TGET($C$4,$C$5, $C$7,$C$8,$C$10,$B20,C$13,$C$9)</f>
        <v>540</v>
      </c>
      <c r="D20" s="12">
        <f ca="1">_xll.TGET($C$4,$C$5, $C$7,$C$8,$C$10,$B20,D$13,$C$9)</f>
        <v>0</v>
      </c>
      <c r="E20" s="6">
        <f ca="1">_xll.TGET($C$4,$C$5, $C$7,$C$8,$C$10,$B20,E$13,$C$9)</f>
        <v>0</v>
      </c>
      <c r="F20" s="6">
        <f ca="1">_xll.TGET($C$4,$C$5, $C$7,$C$8,$C$10,$B20,F$13,$C$9)</f>
        <v>0</v>
      </c>
      <c r="G20" s="6">
        <f ca="1">_xll.TGET($C$4,$C$5, $C$7,$C$8,$C$10,$B20,G$13,$C$9)</f>
        <v>0</v>
      </c>
      <c r="H20" s="6">
        <f ca="1">_xll.TGET($C$4,$C$5, $C$7,$C$8,$C$10,$B20,H$13,$C$9)</f>
        <v>0</v>
      </c>
      <c r="I20" s="6">
        <f ca="1">_xll.TGET($C$4,$C$5, $C$7,$C$8,$C$10,$B20,I$13,$C$9)</f>
        <v>0</v>
      </c>
      <c r="J20" s="6">
        <f ca="1">_xll.TGET($C$4,$C$5, $C$7,$C$8,$C$10,$B20,J$13,$C$9)</f>
        <v>0</v>
      </c>
      <c r="K20" s="6">
        <f ca="1">_xll.TGET($C$4,$C$5, $C$7,$C$8,$C$10,$B20,K$13,$C$9)</f>
        <v>0</v>
      </c>
      <c r="L20" s="6">
        <f ca="1">_xll.TGET($C$4,$C$5, $C$7,$C$8,$C$10,$B20,L$13,$C$9)</f>
        <v>0</v>
      </c>
      <c r="M20" s="6">
        <f ca="1">_xll.TGET($C$4,$C$5, $C$7,$C$8,$C$10,$B20,M$13,$C$9)</f>
        <v>0</v>
      </c>
      <c r="N20" s="6">
        <f ca="1">_xll.TGET($C$4,$C$5, $C$7,$C$8,$C$10,$B20,N$13,$C$9)</f>
        <v>0</v>
      </c>
      <c r="O20" s="6">
        <f ca="1">_xll.TGET($C$4,$C$5, $C$7,$C$8,$C$10,$B20,O$13,$C$9)</f>
        <v>0</v>
      </c>
      <c r="P20" s="6">
        <f ca="1">_xll.TGET($C$4,$C$5, $C$7,$C$8,$C$10,$B20,P$13,$C$9)</f>
        <v>540</v>
      </c>
    </row>
    <row r="21" spans="2:16" x14ac:dyDescent="0.25">
      <c r="B21" s="17" t="s">
        <v>27</v>
      </c>
      <c r="C21" s="5">
        <f ca="1">_xll.TGET($C$4,$C$5, $C$7,$C$8,$C$10,$B21,C$13,$C$9)</f>
        <v>0</v>
      </c>
      <c r="D21" s="12">
        <f ca="1">_xll.TGET($C$4,$C$5, $C$7,$C$8,$C$10,$B21,D$13,$C$9)</f>
        <v>0</v>
      </c>
      <c r="E21" s="6">
        <f ca="1">_xll.TGET($C$4,$C$5, $C$7,$C$8,$C$10,$B21,E$13,$C$9)</f>
        <v>0</v>
      </c>
      <c r="F21" s="6">
        <f ca="1">_xll.TGET($C$4,$C$5, $C$7,$C$8,$C$10,$B21,F$13,$C$9)</f>
        <v>0</v>
      </c>
      <c r="G21" s="6">
        <f ca="1">_xll.TGET($C$4,$C$5, $C$7,$C$8,$C$10,$B21,G$13,$C$9)</f>
        <v>0</v>
      </c>
      <c r="H21" s="6">
        <f ca="1">_xll.TGET($C$4,$C$5, $C$7,$C$8,$C$10,$B21,H$13,$C$9)</f>
        <v>0</v>
      </c>
      <c r="I21" s="6">
        <f ca="1">_xll.TGET($C$4,$C$5, $C$7,$C$8,$C$10,$B21,I$13,$C$9)</f>
        <v>0</v>
      </c>
      <c r="J21" s="6">
        <f ca="1">_xll.TGET($C$4,$C$5, $C$7,$C$8,$C$10,$B21,J$13,$C$9)</f>
        <v>0</v>
      </c>
      <c r="K21" s="6">
        <f ca="1">_xll.TGET($C$4,$C$5, $C$7,$C$8,$C$10,$B21,K$13,$C$9)</f>
        <v>0</v>
      </c>
      <c r="L21" s="6">
        <f ca="1">_xll.TGET($C$4,$C$5, $C$7,$C$8,$C$10,$B21,L$13,$C$9)</f>
        <v>0</v>
      </c>
      <c r="M21" s="6">
        <f ca="1">_xll.TGET($C$4,$C$5, $C$7,$C$8,$C$10,$B21,M$13,$C$9)</f>
        <v>0</v>
      </c>
      <c r="N21" s="6">
        <f ca="1">_xll.TGET($C$4,$C$5, $C$7,$C$8,$C$10,$B21,N$13,$C$9)</f>
        <v>0</v>
      </c>
      <c r="O21" s="6">
        <f ca="1">_xll.TGET($C$4,$C$5, $C$7,$C$8,$C$10,$B21,O$13,$C$9)</f>
        <v>0</v>
      </c>
      <c r="P21" s="6">
        <f ca="1">_xll.TGET($C$4,$C$5, $C$7,$C$8,$C$10,$B21,P$13,$C$9)</f>
        <v>0</v>
      </c>
    </row>
    <row r="22" spans="2:16" x14ac:dyDescent="0.25">
      <c r="B22" s="17" t="s">
        <v>28</v>
      </c>
      <c r="C22" s="5">
        <f ca="1">_xll.TGET($C$4,$C$5, $C$7,$C$8,$C$10,$B22,C$13,$C$9)</f>
        <v>0</v>
      </c>
      <c r="D22" s="12">
        <f ca="1">_xll.TGET($C$4,$C$5, $C$7,$C$8,$C$10,$B22,D$13,$C$9)</f>
        <v>0</v>
      </c>
      <c r="E22" s="6">
        <f ca="1">_xll.TGET($C$4,$C$5, $C$7,$C$8,$C$10,$B22,E$13,$C$9)</f>
        <v>0</v>
      </c>
      <c r="F22" s="6">
        <f ca="1">_xll.TGET($C$4,$C$5, $C$7,$C$8,$C$10,$B22,F$13,$C$9)</f>
        <v>0</v>
      </c>
      <c r="G22" s="6">
        <f ca="1">_xll.TGET($C$4,$C$5, $C$7,$C$8,$C$10,$B22,G$13,$C$9)</f>
        <v>0</v>
      </c>
      <c r="H22" s="6">
        <f ca="1">_xll.TGET($C$4,$C$5, $C$7,$C$8,$C$10,$B22,H$13,$C$9)</f>
        <v>0</v>
      </c>
      <c r="I22" s="6">
        <f ca="1">_xll.TGET($C$4,$C$5, $C$7,$C$8,$C$10,$B22,I$13,$C$9)</f>
        <v>0</v>
      </c>
      <c r="J22" s="6">
        <f ca="1">_xll.TGET($C$4,$C$5, $C$7,$C$8,$C$10,$B22,J$13,$C$9)</f>
        <v>0</v>
      </c>
      <c r="K22" s="6">
        <f ca="1">_xll.TGET($C$4,$C$5, $C$7,$C$8,$C$10,$B22,K$13,$C$9)</f>
        <v>0</v>
      </c>
      <c r="L22" s="6">
        <f ca="1">_xll.TGET($C$4,$C$5, $C$7,$C$8,$C$10,$B22,L$13,$C$9)</f>
        <v>0</v>
      </c>
      <c r="M22" s="6">
        <f ca="1">_xll.TGET($C$4,$C$5, $C$7,$C$8,$C$10,$B22,M$13,$C$9)</f>
        <v>0</v>
      </c>
      <c r="N22" s="6">
        <f ca="1">_xll.TGET($C$4,$C$5, $C$7,$C$8,$C$10,$B22,N$13,$C$9)</f>
        <v>0</v>
      </c>
      <c r="O22" s="6">
        <f ca="1">_xll.TGET($C$4,$C$5, $C$7,$C$8,$C$10,$B22,O$13,$C$9)</f>
        <v>0</v>
      </c>
      <c r="P22" s="6">
        <f ca="1">_xll.TGET($C$4,$C$5, $C$7,$C$8,$C$10,$B22,P$13,$C$9)</f>
        <v>0</v>
      </c>
    </row>
    <row r="23" spans="2:16" s="2" customFormat="1" x14ac:dyDescent="0.25">
      <c r="B23" s="18" t="s">
        <v>20</v>
      </c>
      <c r="C23" s="4">
        <f ca="1">_xll.TGET($C$4,$C$5, $C$7,$C$8,$C$10,$B23,C$13,$C$9)</f>
        <v>0</v>
      </c>
      <c r="D23" s="13">
        <f ca="1">_xll.TGET($C$4,$C$5, $C$7,$C$8,$C$10,$B23,D$13,$C$9)</f>
        <v>0</v>
      </c>
      <c r="E23" s="5">
        <f ca="1">_xll.TGET($C$4,$C$5, $C$7,$C$8,$C$10,$B23,E$13,$C$9)</f>
        <v>0</v>
      </c>
      <c r="F23" s="5">
        <f ca="1">_xll.TGET($C$4,$C$5, $C$7,$C$8,$C$10,$B23,F$13,$C$9)</f>
        <v>0</v>
      </c>
      <c r="G23" s="5">
        <f ca="1">_xll.TGET($C$4,$C$5, $C$7,$C$8,$C$10,$B23,G$13,$C$9)</f>
        <v>0</v>
      </c>
      <c r="H23" s="5">
        <f ca="1">_xll.TGET($C$4,$C$5, $C$7,$C$8,$C$10,$B23,H$13,$C$9)</f>
        <v>0</v>
      </c>
      <c r="I23" s="5">
        <f ca="1">_xll.TGET($C$4,$C$5, $C$7,$C$8,$C$10,$B23,I$13,$C$9)</f>
        <v>0</v>
      </c>
      <c r="J23" s="5">
        <f ca="1">_xll.TGET($C$4,$C$5, $C$7,$C$8,$C$10,$B23,J$13,$C$9)</f>
        <v>0</v>
      </c>
      <c r="K23" s="5">
        <f ca="1">_xll.TGET($C$4,$C$5, $C$7,$C$8,$C$10,$B23,K$13,$C$9)</f>
        <v>0</v>
      </c>
      <c r="L23" s="5">
        <f ca="1">_xll.TGET($C$4,$C$5, $C$7,$C$8,$C$10,$B23,L$13,$C$9)</f>
        <v>0</v>
      </c>
      <c r="M23" s="5">
        <f ca="1">_xll.TGET($C$4,$C$5, $C$7,$C$8,$C$10,$B23,M$13,$C$9)</f>
        <v>0</v>
      </c>
      <c r="N23" s="5">
        <f ca="1">_xll.TGET($C$4,$C$5, $C$7,$C$8,$C$10,$B23,N$13,$C$9)</f>
        <v>0</v>
      </c>
      <c r="O23" s="5">
        <f ca="1">_xll.TGET($C$4,$C$5, $C$7,$C$8,$C$10,$B23,O$13,$C$9)</f>
        <v>0</v>
      </c>
      <c r="P23" s="5">
        <f ca="1">_xll.TGET($C$4,$C$5, $C$7,$C$8,$C$10,$B23,P$13,$C$9)</f>
        <v>0</v>
      </c>
    </row>
    <row r="24" spans="2:16" x14ac:dyDescent="0.25">
      <c r="B24" s="17" t="s">
        <v>29</v>
      </c>
      <c r="C24" s="5">
        <f ca="1">_xll.TGET($C$4,$C$5, $C$7,$C$8,$C$10,$B24,C$13,$C$9)</f>
        <v>0</v>
      </c>
      <c r="D24" s="12">
        <f ca="1">_xll.TGET($C$4,$C$5, $C$7,$C$8,$C$10,$B24,D$13,$C$9)</f>
        <v>0</v>
      </c>
      <c r="E24" s="6">
        <f ca="1">_xll.TGET($C$4,$C$5, $C$7,$C$8,$C$10,$B24,E$13,$C$9)</f>
        <v>0</v>
      </c>
      <c r="F24" s="6">
        <f ca="1">_xll.TGET($C$4,$C$5, $C$7,$C$8,$C$10,$B24,F$13,$C$9)</f>
        <v>0</v>
      </c>
      <c r="G24" s="6">
        <f ca="1">_xll.TGET($C$4,$C$5, $C$7,$C$8,$C$10,$B24,G$13,$C$9)</f>
        <v>0</v>
      </c>
      <c r="H24" s="6">
        <f ca="1">_xll.TGET($C$4,$C$5, $C$7,$C$8,$C$10,$B24,H$13,$C$9)</f>
        <v>0</v>
      </c>
      <c r="I24" s="6">
        <f ca="1">_xll.TGET($C$4,$C$5, $C$7,$C$8,$C$10,$B24,I$13,$C$9)</f>
        <v>0</v>
      </c>
      <c r="J24" s="6">
        <f ca="1">_xll.TGET($C$4,$C$5, $C$7,$C$8,$C$10,$B24,J$13,$C$9)</f>
        <v>0</v>
      </c>
      <c r="K24" s="6">
        <f ca="1">_xll.TGET($C$4,$C$5, $C$7,$C$8,$C$10,$B24,K$13,$C$9)</f>
        <v>0</v>
      </c>
      <c r="L24" s="6">
        <f ca="1">_xll.TGET($C$4,$C$5, $C$7,$C$8,$C$10,$B24,L$13,$C$9)</f>
        <v>0</v>
      </c>
      <c r="M24" s="6">
        <f ca="1">_xll.TGET($C$4,$C$5, $C$7,$C$8,$C$10,$B24,M$13,$C$9)</f>
        <v>0</v>
      </c>
      <c r="N24" s="6">
        <f ca="1">_xll.TGET($C$4,$C$5, $C$7,$C$8,$C$10,$B24,N$13,$C$9)</f>
        <v>0</v>
      </c>
      <c r="O24" s="6">
        <f ca="1">_xll.TGET($C$4,$C$5, $C$7,$C$8,$C$10,$B24,O$13,$C$9)</f>
        <v>0</v>
      </c>
      <c r="P24" s="6">
        <f ca="1">_xll.TGET($C$4,$C$5, $C$7,$C$8,$C$10,$B24,P$13,$C$9)</f>
        <v>0</v>
      </c>
    </row>
    <row r="25" spans="2:16" x14ac:dyDescent="0.25">
      <c r="B25" s="17" t="s">
        <v>30</v>
      </c>
      <c r="C25" s="5">
        <f ca="1">_xll.TGET($C$4,$C$5, $C$7,$C$8,$C$10,$B25,C$13,$C$9)</f>
        <v>0</v>
      </c>
      <c r="D25" s="12">
        <f ca="1">_xll.TGET($C$4,$C$5, $C$7,$C$8,$C$10,$B25,D$13,$C$9)</f>
        <v>0</v>
      </c>
      <c r="E25" s="6">
        <f ca="1">_xll.TGET($C$4,$C$5, $C$7,$C$8,$C$10,$B25,E$13,$C$9)</f>
        <v>0</v>
      </c>
      <c r="F25" s="6">
        <f ca="1">_xll.TGET($C$4,$C$5, $C$7,$C$8,$C$10,$B25,F$13,$C$9)</f>
        <v>0</v>
      </c>
      <c r="G25" s="6">
        <f ca="1">_xll.TGET($C$4,$C$5, $C$7,$C$8,$C$10,$B25,G$13,$C$9)</f>
        <v>0</v>
      </c>
      <c r="H25" s="6">
        <f ca="1">_xll.TGET($C$4,$C$5, $C$7,$C$8,$C$10,$B25,H$13,$C$9)</f>
        <v>0</v>
      </c>
      <c r="I25" s="6">
        <f ca="1">_xll.TGET($C$4,$C$5, $C$7,$C$8,$C$10,$B25,I$13,$C$9)</f>
        <v>0</v>
      </c>
      <c r="J25" s="6">
        <f ca="1">_xll.TGET($C$4,$C$5, $C$7,$C$8,$C$10,$B25,J$13,$C$9)</f>
        <v>0</v>
      </c>
      <c r="K25" s="6">
        <f ca="1">_xll.TGET($C$4,$C$5, $C$7,$C$8,$C$10,$B25,K$13,$C$9)</f>
        <v>0</v>
      </c>
      <c r="L25" s="6">
        <f ca="1">_xll.TGET($C$4,$C$5, $C$7,$C$8,$C$10,$B25,L$13,$C$9)</f>
        <v>0</v>
      </c>
      <c r="M25" s="6">
        <f ca="1">_xll.TGET($C$4,$C$5, $C$7,$C$8,$C$10,$B25,M$13,$C$9)</f>
        <v>0</v>
      </c>
      <c r="N25" s="6">
        <f ca="1">_xll.TGET($C$4,$C$5, $C$7,$C$8,$C$10,$B25,N$13,$C$9)</f>
        <v>0</v>
      </c>
      <c r="O25" s="6">
        <f ca="1">_xll.TGET($C$4,$C$5, $C$7,$C$8,$C$10,$B25,O$13,$C$9)</f>
        <v>0</v>
      </c>
      <c r="P25" s="6">
        <f ca="1">_xll.TGET($C$4,$C$5, $C$7,$C$8,$C$10,$B25,P$13,$C$9)</f>
        <v>0</v>
      </c>
    </row>
    <row r="26" spans="2:16" x14ac:dyDescent="0.25">
      <c r="B26" s="17" t="s">
        <v>31</v>
      </c>
      <c r="C26" s="5">
        <f ca="1">_xll.TGET($C$4,$C$5, $C$7,$C$8,$C$10,$B26,C$13,$C$9)</f>
        <v>0</v>
      </c>
      <c r="D26" s="12">
        <f ca="1">_xll.TGET($C$4,$C$5, $C$7,$C$8,$C$10,$B26,D$13,$C$9)</f>
        <v>0</v>
      </c>
      <c r="E26" s="6">
        <f ca="1">_xll.TGET($C$4,$C$5, $C$7,$C$8,$C$10,$B26,E$13,$C$9)</f>
        <v>0</v>
      </c>
      <c r="F26" s="6">
        <f ca="1">_xll.TGET($C$4,$C$5, $C$7,$C$8,$C$10,$B26,F$13,$C$9)</f>
        <v>0</v>
      </c>
      <c r="G26" s="6">
        <f ca="1">_xll.TGET($C$4,$C$5, $C$7,$C$8,$C$10,$B26,G$13,$C$9)</f>
        <v>0</v>
      </c>
      <c r="H26" s="6">
        <f ca="1">_xll.TGET($C$4,$C$5, $C$7,$C$8,$C$10,$B26,H$13,$C$9)</f>
        <v>0</v>
      </c>
      <c r="I26" s="6">
        <f ca="1">_xll.TGET($C$4,$C$5, $C$7,$C$8,$C$10,$B26,I$13,$C$9)</f>
        <v>0</v>
      </c>
      <c r="J26" s="6">
        <f ca="1">_xll.TGET($C$4,$C$5, $C$7,$C$8,$C$10,$B26,J$13,$C$9)</f>
        <v>0</v>
      </c>
      <c r="K26" s="6">
        <f ca="1">_xll.TGET($C$4,$C$5, $C$7,$C$8,$C$10,$B26,K$13,$C$9)</f>
        <v>0</v>
      </c>
      <c r="L26" s="6">
        <f ca="1">_xll.TGET($C$4,$C$5, $C$7,$C$8,$C$10,$B26,L$13,$C$9)</f>
        <v>0</v>
      </c>
      <c r="M26" s="6">
        <f ca="1">_xll.TGET($C$4,$C$5, $C$7,$C$8,$C$10,$B26,M$13,$C$9)</f>
        <v>0</v>
      </c>
      <c r="N26" s="6">
        <f ca="1">_xll.TGET($C$4,$C$5, $C$7,$C$8,$C$10,$B26,N$13,$C$9)</f>
        <v>0</v>
      </c>
      <c r="O26" s="6">
        <f ca="1">_xll.TGET($C$4,$C$5, $C$7,$C$8,$C$10,$B26,O$13,$C$9)</f>
        <v>0</v>
      </c>
      <c r="P26" s="6">
        <f ca="1">_xll.TGET($C$4,$C$5, $C$7,$C$8,$C$10,$B26,P$13,$C$9)</f>
        <v>0</v>
      </c>
    </row>
    <row r="27" spans="2:16" x14ac:dyDescent="0.25">
      <c r="B27" s="17" t="s">
        <v>32</v>
      </c>
      <c r="C27" s="5">
        <f ca="1">_xll.TGET($C$4,$C$5, $C$7,$C$8,$C$10,$B27,C$13,$C$9)</f>
        <v>0</v>
      </c>
      <c r="D27" s="12">
        <f ca="1">_xll.TGET($C$4,$C$5, $C$7,$C$8,$C$10,$B27,D$13,$C$9)</f>
        <v>0</v>
      </c>
      <c r="E27" s="6">
        <f ca="1">_xll.TGET($C$4,$C$5, $C$7,$C$8,$C$10,$B27,E$13,$C$9)</f>
        <v>0</v>
      </c>
      <c r="F27" s="6">
        <f ca="1">_xll.TGET($C$4,$C$5, $C$7,$C$8,$C$10,$B27,F$13,$C$9)</f>
        <v>0</v>
      </c>
      <c r="G27" s="6">
        <f ca="1">_xll.TGET($C$4,$C$5, $C$7,$C$8,$C$10,$B27,G$13,$C$9)</f>
        <v>0</v>
      </c>
      <c r="H27" s="6">
        <f ca="1">_xll.TGET($C$4,$C$5, $C$7,$C$8,$C$10,$B27,H$13,$C$9)</f>
        <v>0</v>
      </c>
      <c r="I27" s="6">
        <f ca="1">_xll.TGET($C$4,$C$5, $C$7,$C$8,$C$10,$B27,I$13,$C$9)</f>
        <v>0</v>
      </c>
      <c r="J27" s="6">
        <f ca="1">_xll.TGET($C$4,$C$5, $C$7,$C$8,$C$10,$B27,J$13,$C$9)</f>
        <v>0</v>
      </c>
      <c r="K27" s="6">
        <f ca="1">_xll.TGET($C$4,$C$5, $C$7,$C$8,$C$10,$B27,K$13,$C$9)</f>
        <v>0</v>
      </c>
      <c r="L27" s="6">
        <f ca="1">_xll.TGET($C$4,$C$5, $C$7,$C$8,$C$10,$B27,L$13,$C$9)</f>
        <v>0</v>
      </c>
      <c r="M27" s="6">
        <f ca="1">_xll.TGET($C$4,$C$5, $C$7,$C$8,$C$10,$B27,M$13,$C$9)</f>
        <v>0</v>
      </c>
      <c r="N27" s="6">
        <f ca="1">_xll.TGET($C$4,$C$5, $C$7,$C$8,$C$10,$B27,N$13,$C$9)</f>
        <v>0</v>
      </c>
      <c r="O27" s="6">
        <f ca="1">_xll.TGET($C$4,$C$5, $C$7,$C$8,$C$10,$B27,O$13,$C$9)</f>
        <v>0</v>
      </c>
      <c r="P27" s="6">
        <f ca="1">_xll.TGET($C$4,$C$5, $C$7,$C$8,$C$10,$B27,P$13,$C$9)</f>
        <v>0</v>
      </c>
    </row>
    <row r="28" spans="2:16" x14ac:dyDescent="0.25">
      <c r="B28" s="17" t="s">
        <v>33</v>
      </c>
      <c r="C28" s="5">
        <f ca="1">_xll.TGET($C$4,$C$5, $C$7,$C$8,$C$10,$B28,C$13,$C$9)</f>
        <v>0</v>
      </c>
      <c r="D28" s="12">
        <f ca="1">_xll.TGET($C$4,$C$5, $C$7,$C$8,$C$10,$B28,D$13,$C$9)</f>
        <v>0</v>
      </c>
      <c r="E28" s="6">
        <f ca="1">_xll.TGET($C$4,$C$5, $C$7,$C$8,$C$10,$B28,E$13,$C$9)</f>
        <v>0</v>
      </c>
      <c r="F28" s="6">
        <f ca="1">_xll.TGET($C$4,$C$5, $C$7,$C$8,$C$10,$B28,F$13,$C$9)</f>
        <v>0</v>
      </c>
      <c r="G28" s="6">
        <f ca="1">_xll.TGET($C$4,$C$5, $C$7,$C$8,$C$10,$B28,G$13,$C$9)</f>
        <v>0</v>
      </c>
      <c r="H28" s="6">
        <f ca="1">_xll.TGET($C$4,$C$5, $C$7,$C$8,$C$10,$B28,H$13,$C$9)</f>
        <v>0</v>
      </c>
      <c r="I28" s="6">
        <f ca="1">_xll.TGET($C$4,$C$5, $C$7,$C$8,$C$10,$B28,I$13,$C$9)</f>
        <v>0</v>
      </c>
      <c r="J28" s="6">
        <f ca="1">_xll.TGET($C$4,$C$5, $C$7,$C$8,$C$10,$B28,J$13,$C$9)</f>
        <v>0</v>
      </c>
      <c r="K28" s="6">
        <f ca="1">_xll.TGET($C$4,$C$5, $C$7,$C$8,$C$10,$B28,K$13,$C$9)</f>
        <v>0</v>
      </c>
      <c r="L28" s="6">
        <f ca="1">_xll.TGET($C$4,$C$5, $C$7,$C$8,$C$10,$B28,L$13,$C$9)</f>
        <v>0</v>
      </c>
      <c r="M28" s="6">
        <f ca="1">_xll.TGET($C$4,$C$5, $C$7,$C$8,$C$10,$B28,M$13,$C$9)</f>
        <v>0</v>
      </c>
      <c r="N28" s="6">
        <f ca="1">_xll.TGET($C$4,$C$5, $C$7,$C$8,$C$10,$B28,N$13,$C$9)</f>
        <v>0</v>
      </c>
      <c r="O28" s="6">
        <f ca="1">_xll.TGET($C$4,$C$5, $C$7,$C$8,$C$10,$B28,O$13,$C$9)</f>
        <v>0</v>
      </c>
      <c r="P28" s="6">
        <f ca="1">_xll.TGET($C$4,$C$5, $C$7,$C$8,$C$10,$B28,P$13,$C$9)</f>
        <v>0</v>
      </c>
    </row>
    <row r="29" spans="2:16" x14ac:dyDescent="0.25">
      <c r="B29" s="17" t="s">
        <v>34</v>
      </c>
      <c r="C29" s="5">
        <f ca="1">_xll.TGET($C$4,$C$5, $C$7,$C$8,$C$10,$B29,C$13,$C$9)</f>
        <v>0</v>
      </c>
      <c r="D29" s="12">
        <f ca="1">_xll.TGET($C$4,$C$5, $C$7,$C$8,$C$10,$B29,D$13,$C$9)</f>
        <v>0</v>
      </c>
      <c r="E29" s="6">
        <f ca="1">_xll.TGET($C$4,$C$5, $C$7,$C$8,$C$10,$B29,E$13,$C$9)</f>
        <v>0</v>
      </c>
      <c r="F29" s="6">
        <f ca="1">_xll.TGET($C$4,$C$5, $C$7,$C$8,$C$10,$B29,F$13,$C$9)</f>
        <v>0</v>
      </c>
      <c r="G29" s="6">
        <f ca="1">_xll.TGET($C$4,$C$5, $C$7,$C$8,$C$10,$B29,G$13,$C$9)</f>
        <v>0</v>
      </c>
      <c r="H29" s="6">
        <f ca="1">_xll.TGET($C$4,$C$5, $C$7,$C$8,$C$10,$B29,H$13,$C$9)</f>
        <v>0</v>
      </c>
      <c r="I29" s="6">
        <f ca="1">_xll.TGET($C$4,$C$5, $C$7,$C$8,$C$10,$B29,I$13,$C$9)</f>
        <v>0</v>
      </c>
      <c r="J29" s="6">
        <f ca="1">_xll.TGET($C$4,$C$5, $C$7,$C$8,$C$10,$B29,J$13,$C$9)</f>
        <v>0</v>
      </c>
      <c r="K29" s="6">
        <f ca="1">_xll.TGET($C$4,$C$5, $C$7,$C$8,$C$10,$B29,K$13,$C$9)</f>
        <v>0</v>
      </c>
      <c r="L29" s="6">
        <f ca="1">_xll.TGET($C$4,$C$5, $C$7,$C$8,$C$10,$B29,L$13,$C$9)</f>
        <v>0</v>
      </c>
      <c r="M29" s="6">
        <f ca="1">_xll.TGET($C$4,$C$5, $C$7,$C$8,$C$10,$B29,M$13,$C$9)</f>
        <v>0</v>
      </c>
      <c r="N29" s="6">
        <f ca="1">_xll.TGET($C$4,$C$5, $C$7,$C$8,$C$10,$B29,N$13,$C$9)</f>
        <v>0</v>
      </c>
      <c r="O29" s="6">
        <f ca="1">_xll.TGET($C$4,$C$5, $C$7,$C$8,$C$10,$B29,O$13,$C$9)</f>
        <v>0</v>
      </c>
      <c r="P29" s="6">
        <f ca="1">_xll.TGET($C$4,$C$5, $C$7,$C$8,$C$10,$B29,P$13,$C$9)</f>
        <v>0</v>
      </c>
    </row>
    <row r="30" spans="2:16" x14ac:dyDescent="0.25">
      <c r="B30" s="17" t="s">
        <v>35</v>
      </c>
      <c r="C30" s="5">
        <f ca="1">_xll.TGET($C$4,$C$5, $C$7,$C$8,$C$10,$B30,C$13,$C$9)</f>
        <v>0</v>
      </c>
      <c r="D30" s="12">
        <f ca="1">_xll.TGET($C$4,$C$5, $C$7,$C$8,$C$10,$B30,D$13,$C$9)</f>
        <v>0</v>
      </c>
      <c r="E30" s="6">
        <f ca="1">_xll.TGET($C$4,$C$5, $C$7,$C$8,$C$10,$B30,E$13,$C$9)</f>
        <v>0</v>
      </c>
      <c r="F30" s="6">
        <f ca="1">_xll.TGET($C$4,$C$5, $C$7,$C$8,$C$10,$B30,F$13,$C$9)</f>
        <v>0</v>
      </c>
      <c r="G30" s="6">
        <f ca="1">_xll.TGET($C$4,$C$5, $C$7,$C$8,$C$10,$B30,G$13,$C$9)</f>
        <v>0</v>
      </c>
      <c r="H30" s="6">
        <f ca="1">_xll.TGET($C$4,$C$5, $C$7,$C$8,$C$10,$B30,H$13,$C$9)</f>
        <v>0</v>
      </c>
      <c r="I30" s="6">
        <f ca="1">_xll.TGET($C$4,$C$5, $C$7,$C$8,$C$10,$B30,I$13,$C$9)</f>
        <v>0</v>
      </c>
      <c r="J30" s="6">
        <f ca="1">_xll.TGET($C$4,$C$5, $C$7,$C$8,$C$10,$B30,J$13,$C$9)</f>
        <v>0</v>
      </c>
      <c r="K30" s="6">
        <f ca="1">_xll.TGET($C$4,$C$5, $C$7,$C$8,$C$10,$B30,K$13,$C$9)</f>
        <v>0</v>
      </c>
      <c r="L30" s="6">
        <f ca="1">_xll.TGET($C$4,$C$5, $C$7,$C$8,$C$10,$B30,L$13,$C$9)</f>
        <v>0</v>
      </c>
      <c r="M30" s="6">
        <f ca="1">_xll.TGET($C$4,$C$5, $C$7,$C$8,$C$10,$B30,M$13,$C$9)</f>
        <v>0</v>
      </c>
      <c r="N30" s="6">
        <f ca="1">_xll.TGET($C$4,$C$5, $C$7,$C$8,$C$10,$B30,N$13,$C$9)</f>
        <v>0</v>
      </c>
      <c r="O30" s="6">
        <f ca="1">_xll.TGET($C$4,$C$5, $C$7,$C$8,$C$10,$B30,O$13,$C$9)</f>
        <v>0</v>
      </c>
      <c r="P30" s="6">
        <f ca="1">_xll.TGET($C$4,$C$5, $C$7,$C$8,$C$10,$B30,P$13,$C$9)</f>
        <v>0</v>
      </c>
    </row>
    <row r="31" spans="2:16" s="2" customFormat="1" x14ac:dyDescent="0.25">
      <c r="B31" s="18" t="s">
        <v>21</v>
      </c>
      <c r="C31" s="4">
        <f ca="1">_xll.TGET($C$4,$C$5, $C$7,$C$8,$C$10,$B31,C$13,$C$9)</f>
        <v>161602</v>
      </c>
      <c r="D31" s="13">
        <f ca="1">_xll.TGET($C$4,$C$5, $C$7,$C$8,$C$10,$B31,D$13,$C$9)</f>
        <v>40190</v>
      </c>
      <c r="E31" s="5">
        <f ca="1">_xll.TGET($C$4,$C$5, $C$7,$C$8,$C$10,$B31,E$13,$C$9)</f>
        <v>11642</v>
      </c>
      <c r="F31" s="5">
        <f ca="1">_xll.TGET($C$4,$C$5, $C$7,$C$8,$C$10,$B31,F$13,$C$9)</f>
        <v>13724</v>
      </c>
      <c r="G31" s="5">
        <f ca="1">_xll.TGET($C$4,$C$5, $C$7,$C$8,$C$10,$B31,G$13,$C$9)</f>
        <v>14824</v>
      </c>
      <c r="H31" s="5">
        <f ca="1">_xll.TGET($C$4,$C$5, $C$7,$C$8,$C$10,$B31,H$13,$C$9)</f>
        <v>12229</v>
      </c>
      <c r="I31" s="5">
        <f ca="1">_xll.TGET($C$4,$C$5, $C$7,$C$8,$C$10,$B31,I$13,$C$9)</f>
        <v>13973</v>
      </c>
      <c r="J31" s="5">
        <f ca="1">_xll.TGET($C$4,$C$5, $C$7,$C$8,$C$10,$B31,J$13,$C$9)</f>
        <v>13296</v>
      </c>
      <c r="K31" s="5">
        <f ca="1">_xll.TGET($C$4,$C$5, $C$7,$C$8,$C$10,$B31,K$13,$C$9)</f>
        <v>11404</v>
      </c>
      <c r="L31" s="5">
        <f ca="1">_xll.TGET($C$4,$C$5, $C$7,$C$8,$C$10,$B31,L$13,$C$9)</f>
        <v>10714</v>
      </c>
      <c r="M31" s="5">
        <f ca="1">_xll.TGET($C$4,$C$5, $C$7,$C$8,$C$10,$B31,M$13,$C$9)</f>
        <v>9146</v>
      </c>
      <c r="N31" s="5">
        <f ca="1">_xll.TGET($C$4,$C$5, $C$7,$C$8,$C$10,$B31,N$13,$C$9)</f>
        <v>16286</v>
      </c>
      <c r="O31" s="5">
        <f ca="1">_xll.TGET($C$4,$C$5, $C$7,$C$8,$C$10,$B31,O$13,$C$9)</f>
        <v>16791</v>
      </c>
      <c r="P31" s="5">
        <f ca="1">_xll.TGET($C$4,$C$5, $C$7,$C$8,$C$10,$B31,P$13,$C$9)</f>
        <v>17573</v>
      </c>
    </row>
    <row r="32" spans="2:16" s="2" customFormat="1" x14ac:dyDescent="0.25">
      <c r="B32" s="18" t="s">
        <v>36</v>
      </c>
      <c r="C32" s="4">
        <f ca="1">_xll.TGET($C$4,$C$5, $C$7,$C$8,$C$10,$B32,C$13,$C$9)</f>
        <v>152075</v>
      </c>
      <c r="D32" s="13">
        <f ca="1">_xll.TGET($C$4,$C$5, $C$7,$C$8,$C$10,$B32,D$13,$C$9)</f>
        <v>40190</v>
      </c>
      <c r="E32" s="5">
        <f ca="1">_xll.TGET($C$4,$C$5, $C$7,$C$8,$C$10,$B32,E$13,$C$9)</f>
        <v>11642</v>
      </c>
      <c r="F32" s="5">
        <f ca="1">_xll.TGET($C$4,$C$5, $C$7,$C$8,$C$10,$B32,F$13,$C$9)</f>
        <v>13724</v>
      </c>
      <c r="G32" s="5">
        <f ca="1">_xll.TGET($C$4,$C$5, $C$7,$C$8,$C$10,$B32,G$13,$C$9)</f>
        <v>14824</v>
      </c>
      <c r="H32" s="5">
        <f ca="1">_xll.TGET($C$4,$C$5, $C$7,$C$8,$C$10,$B32,H$13,$C$9)</f>
        <v>12229</v>
      </c>
      <c r="I32" s="5">
        <f ca="1">_xll.TGET($C$4,$C$5, $C$7,$C$8,$C$10,$B32,I$13,$C$9)</f>
        <v>13973</v>
      </c>
      <c r="J32" s="5">
        <f ca="1">_xll.TGET($C$4,$C$5, $C$7,$C$8,$C$10,$B32,J$13,$C$9)</f>
        <v>13296</v>
      </c>
      <c r="K32" s="5">
        <f ca="1">_xll.TGET($C$4,$C$5, $C$7,$C$8,$C$10,$B32,K$13,$C$9)</f>
        <v>11404</v>
      </c>
      <c r="L32" s="5">
        <f ca="1">_xll.TGET($C$4,$C$5, $C$7,$C$8,$C$10,$B32,L$13,$C$9)</f>
        <v>10714</v>
      </c>
      <c r="M32" s="5">
        <f ca="1">_xll.TGET($C$4,$C$5, $C$7,$C$8,$C$10,$B32,M$13,$C$9)</f>
        <v>9146</v>
      </c>
      <c r="N32" s="5">
        <f ca="1">_xll.TGET($C$4,$C$5, $C$7,$C$8,$C$10,$B32,N$13,$C$9)</f>
        <v>13552</v>
      </c>
      <c r="O32" s="5">
        <f ca="1">_xll.TGET($C$4,$C$5, $C$7,$C$8,$C$10,$B32,O$13,$C$9)</f>
        <v>13255</v>
      </c>
      <c r="P32" s="5">
        <f ca="1">_xll.TGET($C$4,$C$5, $C$7,$C$8,$C$10,$B32,P$13,$C$9)</f>
        <v>14316</v>
      </c>
    </row>
    <row r="33" spans="2:16" x14ac:dyDescent="0.25">
      <c r="B33" s="17" t="s">
        <v>38</v>
      </c>
      <c r="C33" s="5">
        <f ca="1">_xll.TGET($C$4,$C$5, $C$7,$C$8,$C$10,$B33,C$13,$C$9)</f>
        <v>20691</v>
      </c>
      <c r="D33" s="12">
        <f ca="1">_xll.TGET($C$4,$C$5, $C$7,$C$8,$C$10,$B33,D$13,$C$9)</f>
        <v>11619</v>
      </c>
      <c r="E33" s="6">
        <f ca="1">_xll.TGET($C$4,$C$5, $C$7,$C$8,$C$10,$B33,E$13,$C$9)</f>
        <v>3444</v>
      </c>
      <c r="F33" s="6">
        <f ca="1">_xll.TGET($C$4,$C$5, $C$7,$C$8,$C$10,$B33,F$13,$C$9)</f>
        <v>3958</v>
      </c>
      <c r="G33" s="6">
        <f ca="1">_xll.TGET($C$4,$C$5, $C$7,$C$8,$C$10,$B33,G$13,$C$9)</f>
        <v>4217</v>
      </c>
      <c r="H33" s="6">
        <f ca="1">_xll.TGET($C$4,$C$5, $C$7,$C$8,$C$10,$B33,H$13,$C$9)</f>
        <v>2861</v>
      </c>
      <c r="I33" s="6">
        <f ca="1">_xll.TGET($C$4,$C$5, $C$7,$C$8,$C$10,$B33,I$13,$C$9)</f>
        <v>3244</v>
      </c>
      <c r="J33" s="6">
        <f ca="1">_xll.TGET($C$4,$C$5, $C$7,$C$8,$C$10,$B33,J$13,$C$9)</f>
        <v>2967</v>
      </c>
      <c r="K33" s="6">
        <f ca="1">_xll.TGET($C$4,$C$5, $C$7,$C$8,$C$10,$B33,K$13,$C$9)</f>
        <v>0</v>
      </c>
      <c r="L33" s="6">
        <f ca="1">_xll.TGET($C$4,$C$5, $C$7,$C$8,$C$10,$B33,L$13,$C$9)</f>
        <v>0</v>
      </c>
      <c r="M33" s="6">
        <f ca="1">_xll.TGET($C$4,$C$5, $C$7,$C$8,$C$10,$B33,M$13,$C$9)</f>
        <v>0</v>
      </c>
      <c r="N33" s="6">
        <f ca="1">_xll.TGET($C$4,$C$5, $C$7,$C$8,$C$10,$B33,N$13,$C$9)</f>
        <v>0</v>
      </c>
      <c r="O33" s="6">
        <f ca="1">_xll.TGET($C$4,$C$5, $C$7,$C$8,$C$10,$B33,O$13,$C$9)</f>
        <v>0</v>
      </c>
      <c r="P33" s="6">
        <f ca="1">_xll.TGET($C$4,$C$5, $C$7,$C$8,$C$10,$B33,P$13,$C$9)</f>
        <v>0</v>
      </c>
    </row>
    <row r="34" spans="2:16" x14ac:dyDescent="0.25">
      <c r="B34" s="17" t="s">
        <v>39</v>
      </c>
      <c r="C34" s="5">
        <f ca="1">_xll.TGET($C$4,$C$5, $C$7,$C$8,$C$10,$B34,C$13,$C$9)</f>
        <v>22633</v>
      </c>
      <c r="D34" s="12">
        <f ca="1">_xll.TGET($C$4,$C$5, $C$7,$C$8,$C$10,$B34,D$13,$C$9)</f>
        <v>12808</v>
      </c>
      <c r="E34" s="6">
        <f ca="1">_xll.TGET($C$4,$C$5, $C$7,$C$8,$C$10,$B34,E$13,$C$9)</f>
        <v>3994</v>
      </c>
      <c r="F34" s="6">
        <f ca="1">_xll.TGET($C$4,$C$5, $C$7,$C$8,$C$10,$B34,F$13,$C$9)</f>
        <v>4313</v>
      </c>
      <c r="G34" s="6">
        <f ca="1">_xll.TGET($C$4,$C$5, $C$7,$C$8,$C$10,$B34,G$13,$C$9)</f>
        <v>4501</v>
      </c>
      <c r="H34" s="6">
        <f ca="1">_xll.TGET($C$4,$C$5, $C$7,$C$8,$C$10,$B34,H$13,$C$9)</f>
        <v>3331</v>
      </c>
      <c r="I34" s="6">
        <f ca="1">_xll.TGET($C$4,$C$5, $C$7,$C$8,$C$10,$B34,I$13,$C$9)</f>
        <v>3314</v>
      </c>
      <c r="J34" s="6">
        <f ca="1">_xll.TGET($C$4,$C$5, $C$7,$C$8,$C$10,$B34,J$13,$C$9)</f>
        <v>3180</v>
      </c>
      <c r="K34" s="6">
        <f ca="1">_xll.TGET($C$4,$C$5, $C$7,$C$8,$C$10,$B34,K$13,$C$9)</f>
        <v>0</v>
      </c>
      <c r="L34" s="6">
        <f ca="1">_xll.TGET($C$4,$C$5, $C$7,$C$8,$C$10,$B34,L$13,$C$9)</f>
        <v>0</v>
      </c>
      <c r="M34" s="6">
        <f ca="1">_xll.TGET($C$4,$C$5, $C$7,$C$8,$C$10,$B34,M$13,$C$9)</f>
        <v>0</v>
      </c>
      <c r="N34" s="6">
        <f ca="1">_xll.TGET($C$4,$C$5, $C$7,$C$8,$C$10,$B34,N$13,$C$9)</f>
        <v>0</v>
      </c>
      <c r="O34" s="6">
        <f ca="1">_xll.TGET($C$4,$C$5, $C$7,$C$8,$C$10,$B34,O$13,$C$9)</f>
        <v>0</v>
      </c>
      <c r="P34" s="6">
        <f ca="1">_xll.TGET($C$4,$C$5, $C$7,$C$8,$C$10,$B34,P$13,$C$9)</f>
        <v>0</v>
      </c>
    </row>
    <row r="35" spans="2:16" x14ac:dyDescent="0.25">
      <c r="B35" s="17" t="s">
        <v>40</v>
      </c>
      <c r="C35" s="5">
        <f ca="1">_xll.TGET($C$4,$C$5, $C$7,$C$8,$C$10,$B35,C$13,$C$9)</f>
        <v>51598</v>
      </c>
      <c r="D35" s="12">
        <f ca="1">_xll.TGET($C$4,$C$5, $C$7,$C$8,$C$10,$B35,D$13,$C$9)</f>
        <v>7985</v>
      </c>
      <c r="E35" s="6">
        <f ca="1">_xll.TGET($C$4,$C$5, $C$7,$C$8,$C$10,$B35,E$13,$C$9)</f>
        <v>2090</v>
      </c>
      <c r="F35" s="6">
        <f ca="1">_xll.TGET($C$4,$C$5, $C$7,$C$8,$C$10,$B35,F$13,$C$9)</f>
        <v>2934</v>
      </c>
      <c r="G35" s="6">
        <f ca="1">_xll.TGET($C$4,$C$5, $C$7,$C$8,$C$10,$B35,G$13,$C$9)</f>
        <v>2961</v>
      </c>
      <c r="H35" s="6">
        <f ca="1">_xll.TGET($C$4,$C$5, $C$7,$C$8,$C$10,$B35,H$13,$C$9)</f>
        <v>2928</v>
      </c>
      <c r="I35" s="6">
        <f ca="1">_xll.TGET($C$4,$C$5, $C$7,$C$8,$C$10,$B35,I$13,$C$9)</f>
        <v>3602</v>
      </c>
      <c r="J35" s="6">
        <f ca="1">_xll.TGET($C$4,$C$5, $C$7,$C$8,$C$10,$B35,J$13,$C$9)</f>
        <v>3386</v>
      </c>
      <c r="K35" s="6">
        <f ca="1">_xll.TGET($C$4,$C$5, $C$7,$C$8,$C$10,$B35,K$13,$C$9)</f>
        <v>6861</v>
      </c>
      <c r="L35" s="6">
        <f ca="1">_xll.TGET($C$4,$C$5, $C$7,$C$8,$C$10,$B35,L$13,$C$9)</f>
        <v>6146</v>
      </c>
      <c r="M35" s="6">
        <f ca="1">_xll.TGET($C$4,$C$5, $C$7,$C$8,$C$10,$B35,M$13,$C$9)</f>
        <v>4683</v>
      </c>
      <c r="N35" s="6">
        <f ca="1">_xll.TGET($C$4,$C$5, $C$7,$C$8,$C$10,$B35,N$13,$C$9)</f>
        <v>5405</v>
      </c>
      <c r="O35" s="6">
        <f ca="1">_xll.TGET($C$4,$C$5, $C$7,$C$8,$C$10,$B35,O$13,$C$9)</f>
        <v>5296</v>
      </c>
      <c r="P35" s="6">
        <f ca="1">_xll.TGET($C$4,$C$5, $C$7,$C$8,$C$10,$B35,P$13,$C$9)</f>
        <v>5306</v>
      </c>
    </row>
    <row r="36" spans="2:16" x14ac:dyDescent="0.25">
      <c r="B36" s="17" t="s">
        <v>41</v>
      </c>
      <c r="C36" s="5">
        <f ca="1">_xll.TGET($C$4,$C$5, $C$7,$C$8,$C$10,$B36,C$13,$C$9)</f>
        <v>45557</v>
      </c>
      <c r="D36" s="12">
        <f ca="1">_xll.TGET($C$4,$C$5, $C$7,$C$8,$C$10,$B36,D$13,$C$9)</f>
        <v>7778</v>
      </c>
      <c r="E36" s="6">
        <f ca="1">_xll.TGET($C$4,$C$5, $C$7,$C$8,$C$10,$B36,E$13,$C$9)</f>
        <v>2114</v>
      </c>
      <c r="F36" s="6">
        <f ca="1">_xll.TGET($C$4,$C$5, $C$7,$C$8,$C$10,$B36,F$13,$C$9)</f>
        <v>2519</v>
      </c>
      <c r="G36" s="6">
        <f ca="1">_xll.TGET($C$4,$C$5, $C$7,$C$8,$C$10,$B36,G$13,$C$9)</f>
        <v>3145</v>
      </c>
      <c r="H36" s="6">
        <f ca="1">_xll.TGET($C$4,$C$5, $C$7,$C$8,$C$10,$B36,H$13,$C$9)</f>
        <v>3109</v>
      </c>
      <c r="I36" s="6">
        <f ca="1">_xll.TGET($C$4,$C$5, $C$7,$C$8,$C$10,$B36,I$13,$C$9)</f>
        <v>3813</v>
      </c>
      <c r="J36" s="6">
        <f ca="1">_xll.TGET($C$4,$C$5, $C$7,$C$8,$C$10,$B36,J$13,$C$9)</f>
        <v>3763</v>
      </c>
      <c r="K36" s="6">
        <f ca="1">_xll.TGET($C$4,$C$5, $C$7,$C$8,$C$10,$B36,K$13,$C$9)</f>
        <v>4543</v>
      </c>
      <c r="L36" s="6">
        <f ca="1">_xll.TGET($C$4,$C$5, $C$7,$C$8,$C$10,$B36,L$13,$C$9)</f>
        <v>4568</v>
      </c>
      <c r="M36" s="6">
        <f ca="1">_xll.TGET($C$4,$C$5, $C$7,$C$8,$C$10,$B36,M$13,$C$9)</f>
        <v>4463</v>
      </c>
      <c r="N36" s="6">
        <f ca="1">_xll.TGET($C$4,$C$5, $C$7,$C$8,$C$10,$B36,N$13,$C$9)</f>
        <v>4675</v>
      </c>
      <c r="O36" s="6">
        <f ca="1">_xll.TGET($C$4,$C$5, $C$7,$C$8,$C$10,$B36,O$13,$C$9)</f>
        <v>4176</v>
      </c>
      <c r="P36" s="6">
        <f ca="1">_xll.TGET($C$4,$C$5, $C$7,$C$8,$C$10,$B36,P$13,$C$9)</f>
        <v>4669</v>
      </c>
    </row>
    <row r="37" spans="2:16" x14ac:dyDescent="0.25">
      <c r="B37" s="17" t="s">
        <v>42</v>
      </c>
      <c r="C37" s="5">
        <f ca="1">_xll.TGET($C$4,$C$5, $C$7,$C$8,$C$10,$B37,C$13,$C$9)</f>
        <v>11596</v>
      </c>
      <c r="D37" s="12">
        <f ca="1">_xll.TGET($C$4,$C$5, $C$7,$C$8,$C$10,$B37,D$13,$C$9)</f>
        <v>0</v>
      </c>
      <c r="E37" s="6">
        <f ca="1">_xll.TGET($C$4,$C$5, $C$7,$C$8,$C$10,$B37,E$13,$C$9)</f>
        <v>0</v>
      </c>
      <c r="F37" s="6">
        <f ca="1">_xll.TGET($C$4,$C$5, $C$7,$C$8,$C$10,$B37,F$13,$C$9)</f>
        <v>0</v>
      </c>
      <c r="G37" s="6">
        <f ca="1">_xll.TGET($C$4,$C$5, $C$7,$C$8,$C$10,$B37,G$13,$C$9)</f>
        <v>0</v>
      </c>
      <c r="H37" s="6">
        <f ca="1">_xll.TGET($C$4,$C$5, $C$7,$C$8,$C$10,$B37,H$13,$C$9)</f>
        <v>0</v>
      </c>
      <c r="I37" s="6">
        <f ca="1">_xll.TGET($C$4,$C$5, $C$7,$C$8,$C$10,$B37,I$13,$C$9)</f>
        <v>0</v>
      </c>
      <c r="J37" s="6">
        <f ca="1">_xll.TGET($C$4,$C$5, $C$7,$C$8,$C$10,$B37,J$13,$C$9)</f>
        <v>0</v>
      </c>
      <c r="K37" s="6">
        <f ca="1">_xll.TGET($C$4,$C$5, $C$7,$C$8,$C$10,$B37,K$13,$C$9)</f>
        <v>0</v>
      </c>
      <c r="L37" s="6">
        <f ca="1">_xll.TGET($C$4,$C$5, $C$7,$C$8,$C$10,$B37,L$13,$C$9)</f>
        <v>0</v>
      </c>
      <c r="M37" s="6">
        <f ca="1">_xll.TGET($C$4,$C$5, $C$7,$C$8,$C$10,$B37,M$13,$C$9)</f>
        <v>0</v>
      </c>
      <c r="N37" s="6">
        <f ca="1">_xll.TGET($C$4,$C$5, $C$7,$C$8,$C$10,$B37,N$13,$C$9)</f>
        <v>3472</v>
      </c>
      <c r="O37" s="6">
        <f ca="1">_xll.TGET($C$4,$C$5, $C$7,$C$8,$C$10,$B37,O$13,$C$9)</f>
        <v>3783</v>
      </c>
      <c r="P37" s="6">
        <f ca="1">_xll.TGET($C$4,$C$5, $C$7,$C$8,$C$10,$B37,P$13,$C$9)</f>
        <v>4341</v>
      </c>
    </row>
    <row r="38" spans="2:16" x14ac:dyDescent="0.25">
      <c r="B38" s="17" t="s">
        <v>43</v>
      </c>
      <c r="C38" s="5">
        <f ca="1">_xll.TGET($C$4,$C$5, $C$7,$C$8,$C$10,$B38,C$13,$C$9)</f>
        <v>0</v>
      </c>
      <c r="D38" s="12">
        <f ca="1">_xll.TGET($C$4,$C$5, $C$7,$C$8,$C$10,$B38,D$13,$C$9)</f>
        <v>0</v>
      </c>
      <c r="E38" s="6">
        <f ca="1">_xll.TGET($C$4,$C$5, $C$7,$C$8,$C$10,$B38,E$13,$C$9)</f>
        <v>0</v>
      </c>
      <c r="F38" s="6">
        <f ca="1">_xll.TGET($C$4,$C$5, $C$7,$C$8,$C$10,$B38,F$13,$C$9)</f>
        <v>0</v>
      </c>
      <c r="G38" s="6">
        <f ca="1">_xll.TGET($C$4,$C$5, $C$7,$C$8,$C$10,$B38,G$13,$C$9)</f>
        <v>0</v>
      </c>
      <c r="H38" s="6">
        <f ca="1">_xll.TGET($C$4,$C$5, $C$7,$C$8,$C$10,$B38,H$13,$C$9)</f>
        <v>0</v>
      </c>
      <c r="I38" s="6">
        <f ca="1">_xll.TGET($C$4,$C$5, $C$7,$C$8,$C$10,$B38,I$13,$C$9)</f>
        <v>0</v>
      </c>
      <c r="J38" s="6">
        <f ca="1">_xll.TGET($C$4,$C$5, $C$7,$C$8,$C$10,$B38,J$13,$C$9)</f>
        <v>0</v>
      </c>
      <c r="K38" s="6">
        <f ca="1">_xll.TGET($C$4,$C$5, $C$7,$C$8,$C$10,$B38,K$13,$C$9)</f>
        <v>0</v>
      </c>
      <c r="L38" s="6">
        <f ca="1">_xll.TGET($C$4,$C$5, $C$7,$C$8,$C$10,$B38,L$13,$C$9)</f>
        <v>0</v>
      </c>
      <c r="M38" s="6">
        <f ca="1">_xll.TGET($C$4,$C$5, $C$7,$C$8,$C$10,$B38,M$13,$C$9)</f>
        <v>0</v>
      </c>
      <c r="N38" s="6">
        <f ca="1">_xll.TGET($C$4,$C$5, $C$7,$C$8,$C$10,$B38,N$13,$C$9)</f>
        <v>0</v>
      </c>
      <c r="O38" s="6">
        <f ca="1">_xll.TGET($C$4,$C$5, $C$7,$C$8,$C$10,$B38,O$13,$C$9)</f>
        <v>0</v>
      </c>
      <c r="P38" s="6">
        <f ca="1">_xll.TGET($C$4,$C$5, $C$7,$C$8,$C$10,$B38,P$13,$C$9)</f>
        <v>0</v>
      </c>
    </row>
    <row r="39" spans="2:16" x14ac:dyDescent="0.25">
      <c r="B39" s="17" t="s">
        <v>44</v>
      </c>
      <c r="C39" s="5">
        <f ca="1">_xll.TGET($C$4,$C$5, $C$7,$C$8,$C$10,$B39,C$13,$C$9)</f>
        <v>0</v>
      </c>
      <c r="D39" s="12">
        <f ca="1">_xll.TGET($C$4,$C$5, $C$7,$C$8,$C$10,$B39,D$13,$C$9)</f>
        <v>0</v>
      </c>
      <c r="E39" s="6">
        <f ca="1">_xll.TGET($C$4,$C$5, $C$7,$C$8,$C$10,$B39,E$13,$C$9)</f>
        <v>0</v>
      </c>
      <c r="F39" s="6">
        <f ca="1">_xll.TGET($C$4,$C$5, $C$7,$C$8,$C$10,$B39,F$13,$C$9)</f>
        <v>0</v>
      </c>
      <c r="G39" s="6">
        <f ca="1">_xll.TGET($C$4,$C$5, $C$7,$C$8,$C$10,$B39,G$13,$C$9)</f>
        <v>0</v>
      </c>
      <c r="H39" s="6">
        <f ca="1">_xll.TGET($C$4,$C$5, $C$7,$C$8,$C$10,$B39,H$13,$C$9)</f>
        <v>0</v>
      </c>
      <c r="I39" s="6">
        <f ca="1">_xll.TGET($C$4,$C$5, $C$7,$C$8,$C$10,$B39,I$13,$C$9)</f>
        <v>0</v>
      </c>
      <c r="J39" s="6">
        <f ca="1">_xll.TGET($C$4,$C$5, $C$7,$C$8,$C$10,$B39,J$13,$C$9)</f>
        <v>0</v>
      </c>
      <c r="K39" s="6">
        <f ca="1">_xll.TGET($C$4,$C$5, $C$7,$C$8,$C$10,$B39,K$13,$C$9)</f>
        <v>0</v>
      </c>
      <c r="L39" s="6">
        <f ca="1">_xll.TGET($C$4,$C$5, $C$7,$C$8,$C$10,$B39,L$13,$C$9)</f>
        <v>0</v>
      </c>
      <c r="M39" s="6">
        <f ca="1">_xll.TGET($C$4,$C$5, $C$7,$C$8,$C$10,$B39,M$13,$C$9)</f>
        <v>0</v>
      </c>
      <c r="N39" s="6">
        <f ca="1">_xll.TGET($C$4,$C$5, $C$7,$C$8,$C$10,$B39,N$13,$C$9)</f>
        <v>0</v>
      </c>
      <c r="O39" s="6">
        <f ca="1">_xll.TGET($C$4,$C$5, $C$7,$C$8,$C$10,$B39,O$13,$C$9)</f>
        <v>0</v>
      </c>
      <c r="P39" s="6">
        <f ca="1">_xll.TGET($C$4,$C$5, $C$7,$C$8,$C$10,$B39,P$13,$C$9)</f>
        <v>0</v>
      </c>
    </row>
    <row r="40" spans="2:16" x14ac:dyDescent="0.25">
      <c r="B40" s="17" t="s">
        <v>45</v>
      </c>
      <c r="C40" s="5">
        <f ca="1">_xll.TGET($C$4,$C$5, $C$7,$C$8,$C$10,$B40,C$13,$C$9)</f>
        <v>0</v>
      </c>
      <c r="D40" s="12">
        <f ca="1">_xll.TGET($C$4,$C$5, $C$7,$C$8,$C$10,$B40,D$13,$C$9)</f>
        <v>0</v>
      </c>
      <c r="E40" s="6">
        <f ca="1">_xll.TGET($C$4,$C$5, $C$7,$C$8,$C$10,$B40,E$13,$C$9)</f>
        <v>0</v>
      </c>
      <c r="F40" s="6">
        <f ca="1">_xll.TGET($C$4,$C$5, $C$7,$C$8,$C$10,$B40,F$13,$C$9)</f>
        <v>0</v>
      </c>
      <c r="G40" s="6">
        <f ca="1">_xll.TGET($C$4,$C$5, $C$7,$C$8,$C$10,$B40,G$13,$C$9)</f>
        <v>0</v>
      </c>
      <c r="H40" s="6">
        <f ca="1">_xll.TGET($C$4,$C$5, $C$7,$C$8,$C$10,$B40,H$13,$C$9)</f>
        <v>0</v>
      </c>
      <c r="I40" s="6">
        <f ca="1">_xll.TGET($C$4,$C$5, $C$7,$C$8,$C$10,$B40,I$13,$C$9)</f>
        <v>0</v>
      </c>
      <c r="J40" s="6">
        <f ca="1">_xll.TGET($C$4,$C$5, $C$7,$C$8,$C$10,$B40,J$13,$C$9)</f>
        <v>0</v>
      </c>
      <c r="K40" s="6">
        <f ca="1">_xll.TGET($C$4,$C$5, $C$7,$C$8,$C$10,$B40,K$13,$C$9)</f>
        <v>0</v>
      </c>
      <c r="L40" s="6">
        <f ca="1">_xll.TGET($C$4,$C$5, $C$7,$C$8,$C$10,$B40,L$13,$C$9)</f>
        <v>0</v>
      </c>
      <c r="M40" s="6">
        <f ca="1">_xll.TGET($C$4,$C$5, $C$7,$C$8,$C$10,$B40,M$13,$C$9)</f>
        <v>0</v>
      </c>
      <c r="N40" s="6">
        <f ca="1">_xll.TGET($C$4,$C$5, $C$7,$C$8,$C$10,$B40,N$13,$C$9)</f>
        <v>0</v>
      </c>
      <c r="O40" s="6">
        <f ca="1">_xll.TGET($C$4,$C$5, $C$7,$C$8,$C$10,$B40,O$13,$C$9)</f>
        <v>0</v>
      </c>
      <c r="P40" s="6">
        <f ca="1">_xll.TGET($C$4,$C$5, $C$7,$C$8,$C$10,$B40,P$13,$C$9)</f>
        <v>0</v>
      </c>
    </row>
    <row r="41" spans="2:16" x14ac:dyDescent="0.25">
      <c r="B41" s="17" t="s">
        <v>46</v>
      </c>
      <c r="C41" s="5">
        <f ca="1">_xll.TGET($C$4,$C$5, $C$7,$C$8,$C$10,$B41,C$13,$C$9)</f>
        <v>0</v>
      </c>
      <c r="D41" s="12">
        <f ca="1">_xll.TGET($C$4,$C$5, $C$7,$C$8,$C$10,$B41,D$13,$C$9)</f>
        <v>0</v>
      </c>
      <c r="E41" s="6">
        <f ca="1">_xll.TGET($C$4,$C$5, $C$7,$C$8,$C$10,$B41,E$13,$C$9)</f>
        <v>0</v>
      </c>
      <c r="F41" s="6">
        <f ca="1">_xll.TGET($C$4,$C$5, $C$7,$C$8,$C$10,$B41,F$13,$C$9)</f>
        <v>0</v>
      </c>
      <c r="G41" s="6">
        <f ca="1">_xll.TGET($C$4,$C$5, $C$7,$C$8,$C$10,$B41,G$13,$C$9)</f>
        <v>0</v>
      </c>
      <c r="H41" s="6">
        <f ca="1">_xll.TGET($C$4,$C$5, $C$7,$C$8,$C$10,$B41,H$13,$C$9)</f>
        <v>0</v>
      </c>
      <c r="I41" s="6">
        <f ca="1">_xll.TGET($C$4,$C$5, $C$7,$C$8,$C$10,$B41,I$13,$C$9)</f>
        <v>0</v>
      </c>
      <c r="J41" s="6">
        <f ca="1">_xll.TGET($C$4,$C$5, $C$7,$C$8,$C$10,$B41,J$13,$C$9)</f>
        <v>0</v>
      </c>
      <c r="K41" s="6">
        <f ca="1">_xll.TGET($C$4,$C$5, $C$7,$C$8,$C$10,$B41,K$13,$C$9)</f>
        <v>0</v>
      </c>
      <c r="L41" s="6">
        <f ca="1">_xll.TGET($C$4,$C$5, $C$7,$C$8,$C$10,$B41,L$13,$C$9)</f>
        <v>0</v>
      </c>
      <c r="M41" s="6">
        <f ca="1">_xll.TGET($C$4,$C$5, $C$7,$C$8,$C$10,$B41,M$13,$C$9)</f>
        <v>0</v>
      </c>
      <c r="N41" s="6">
        <f ca="1">_xll.TGET($C$4,$C$5, $C$7,$C$8,$C$10,$B41,N$13,$C$9)</f>
        <v>0</v>
      </c>
      <c r="O41" s="6">
        <f ca="1">_xll.TGET($C$4,$C$5, $C$7,$C$8,$C$10,$B41,O$13,$C$9)</f>
        <v>0</v>
      </c>
      <c r="P41" s="6">
        <f ca="1">_xll.TGET($C$4,$C$5, $C$7,$C$8,$C$10,$B41,P$13,$C$9)</f>
        <v>0</v>
      </c>
    </row>
    <row r="42" spans="2:16" x14ac:dyDescent="0.25">
      <c r="B42" s="17" t="s">
        <v>47</v>
      </c>
      <c r="C42" s="5">
        <f ca="1">_xll.TGET($C$4,$C$5, $C$7,$C$8,$C$10,$B42,C$13,$C$9)</f>
        <v>0</v>
      </c>
      <c r="D42" s="12">
        <f ca="1">_xll.TGET($C$4,$C$5, $C$7,$C$8,$C$10,$B42,D$13,$C$9)</f>
        <v>0</v>
      </c>
      <c r="E42" s="6">
        <f ca="1">_xll.TGET($C$4,$C$5, $C$7,$C$8,$C$10,$B42,E$13,$C$9)</f>
        <v>0</v>
      </c>
      <c r="F42" s="6">
        <f ca="1">_xll.TGET($C$4,$C$5, $C$7,$C$8,$C$10,$B42,F$13,$C$9)</f>
        <v>0</v>
      </c>
      <c r="G42" s="6">
        <f ca="1">_xll.TGET($C$4,$C$5, $C$7,$C$8,$C$10,$B42,G$13,$C$9)</f>
        <v>0</v>
      </c>
      <c r="H42" s="6">
        <f ca="1">_xll.TGET($C$4,$C$5, $C$7,$C$8,$C$10,$B42,H$13,$C$9)</f>
        <v>0</v>
      </c>
      <c r="I42" s="6">
        <f ca="1">_xll.TGET($C$4,$C$5, $C$7,$C$8,$C$10,$B42,I$13,$C$9)</f>
        <v>0</v>
      </c>
      <c r="J42" s="6">
        <f ca="1">_xll.TGET($C$4,$C$5, $C$7,$C$8,$C$10,$B42,J$13,$C$9)</f>
        <v>0</v>
      </c>
      <c r="K42" s="6">
        <f ca="1">_xll.TGET($C$4,$C$5, $C$7,$C$8,$C$10,$B42,K$13,$C$9)</f>
        <v>0</v>
      </c>
      <c r="L42" s="6">
        <f ca="1">_xll.TGET($C$4,$C$5, $C$7,$C$8,$C$10,$B42,L$13,$C$9)</f>
        <v>0</v>
      </c>
      <c r="M42" s="6">
        <f ca="1">_xll.TGET($C$4,$C$5, $C$7,$C$8,$C$10,$B42,M$13,$C$9)</f>
        <v>0</v>
      </c>
      <c r="N42" s="6">
        <f ca="1">_xll.TGET($C$4,$C$5, $C$7,$C$8,$C$10,$B42,N$13,$C$9)</f>
        <v>0</v>
      </c>
      <c r="O42" s="6">
        <f ca="1">_xll.TGET($C$4,$C$5, $C$7,$C$8,$C$10,$B42,O$13,$C$9)</f>
        <v>0</v>
      </c>
      <c r="P42" s="6">
        <f ca="1">_xll.TGET($C$4,$C$5, $C$7,$C$8,$C$10,$B42,P$13,$C$9)</f>
        <v>0</v>
      </c>
    </row>
    <row r="43" spans="2:16" x14ac:dyDescent="0.25">
      <c r="B43" s="17" t="s">
        <v>48</v>
      </c>
      <c r="C43" s="5">
        <f ca="1">_xll.TGET($C$4,$C$5, $C$7,$C$8,$C$10,$B43,C$13,$C$9)</f>
        <v>0</v>
      </c>
      <c r="D43" s="12">
        <f ca="1">_xll.TGET($C$4,$C$5, $C$7,$C$8,$C$10,$B43,D$13,$C$9)</f>
        <v>0</v>
      </c>
      <c r="E43" s="6">
        <f ca="1">_xll.TGET($C$4,$C$5, $C$7,$C$8,$C$10,$B43,E$13,$C$9)</f>
        <v>0</v>
      </c>
      <c r="F43" s="6">
        <f ca="1">_xll.TGET($C$4,$C$5, $C$7,$C$8,$C$10,$B43,F$13,$C$9)</f>
        <v>0</v>
      </c>
      <c r="G43" s="6">
        <f ca="1">_xll.TGET($C$4,$C$5, $C$7,$C$8,$C$10,$B43,G$13,$C$9)</f>
        <v>0</v>
      </c>
      <c r="H43" s="6">
        <f ca="1">_xll.TGET($C$4,$C$5, $C$7,$C$8,$C$10,$B43,H$13,$C$9)</f>
        <v>0</v>
      </c>
      <c r="I43" s="6">
        <f ca="1">_xll.TGET($C$4,$C$5, $C$7,$C$8,$C$10,$B43,I$13,$C$9)</f>
        <v>0</v>
      </c>
      <c r="J43" s="6">
        <f ca="1">_xll.TGET($C$4,$C$5, $C$7,$C$8,$C$10,$B43,J$13,$C$9)</f>
        <v>0</v>
      </c>
      <c r="K43" s="6">
        <f ca="1">_xll.TGET($C$4,$C$5, $C$7,$C$8,$C$10,$B43,K$13,$C$9)</f>
        <v>0</v>
      </c>
      <c r="L43" s="6">
        <f ca="1">_xll.TGET($C$4,$C$5, $C$7,$C$8,$C$10,$B43,L$13,$C$9)</f>
        <v>0</v>
      </c>
      <c r="M43" s="6">
        <f ca="1">_xll.TGET($C$4,$C$5, $C$7,$C$8,$C$10,$B43,M$13,$C$9)</f>
        <v>0</v>
      </c>
      <c r="N43" s="6">
        <f ca="1">_xll.TGET($C$4,$C$5, $C$7,$C$8,$C$10,$B43,N$13,$C$9)</f>
        <v>0</v>
      </c>
      <c r="O43" s="6">
        <f ca="1">_xll.TGET($C$4,$C$5, $C$7,$C$8,$C$10,$B43,O$13,$C$9)</f>
        <v>0</v>
      </c>
      <c r="P43" s="6">
        <f ca="1">_xll.TGET($C$4,$C$5, $C$7,$C$8,$C$10,$B43,P$13,$C$9)</f>
        <v>0</v>
      </c>
    </row>
    <row r="44" spans="2:16" s="2" customFormat="1" x14ac:dyDescent="0.25">
      <c r="B44" s="18" t="s">
        <v>37</v>
      </c>
      <c r="C44" s="4">
        <f ca="1">_xll.TGET($C$4,$C$5, $C$7,$C$8,$C$10,$B44,C$13,$C$9)</f>
        <v>9527</v>
      </c>
      <c r="D44" s="13">
        <f ca="1">_xll.TGET($C$4,$C$5, $C$7,$C$8,$C$10,$B44,D$13,$C$9)</f>
        <v>0</v>
      </c>
      <c r="E44" s="5">
        <f ca="1">_xll.TGET($C$4,$C$5, $C$7,$C$8,$C$10,$B44,E$13,$C$9)</f>
        <v>0</v>
      </c>
      <c r="F44" s="5">
        <f ca="1">_xll.TGET($C$4,$C$5, $C$7,$C$8,$C$10,$B44,F$13,$C$9)</f>
        <v>0</v>
      </c>
      <c r="G44" s="5">
        <f ca="1">_xll.TGET($C$4,$C$5, $C$7,$C$8,$C$10,$B44,G$13,$C$9)</f>
        <v>0</v>
      </c>
      <c r="H44" s="5">
        <f ca="1">_xll.TGET($C$4,$C$5, $C$7,$C$8,$C$10,$B44,H$13,$C$9)</f>
        <v>0</v>
      </c>
      <c r="I44" s="5">
        <f ca="1">_xll.TGET($C$4,$C$5, $C$7,$C$8,$C$10,$B44,I$13,$C$9)</f>
        <v>0</v>
      </c>
      <c r="J44" s="5">
        <f ca="1">_xll.TGET($C$4,$C$5, $C$7,$C$8,$C$10,$B44,J$13,$C$9)</f>
        <v>0</v>
      </c>
      <c r="K44" s="5">
        <f ca="1">_xll.TGET($C$4,$C$5, $C$7,$C$8,$C$10,$B44,K$13,$C$9)</f>
        <v>0</v>
      </c>
      <c r="L44" s="5">
        <f ca="1">_xll.TGET($C$4,$C$5, $C$7,$C$8,$C$10,$B44,L$13,$C$9)</f>
        <v>0</v>
      </c>
      <c r="M44" s="5">
        <f ca="1">_xll.TGET($C$4,$C$5, $C$7,$C$8,$C$10,$B44,M$13,$C$9)</f>
        <v>0</v>
      </c>
      <c r="N44" s="5">
        <f ca="1">_xll.TGET($C$4,$C$5, $C$7,$C$8,$C$10,$B44,N$13,$C$9)</f>
        <v>2734</v>
      </c>
      <c r="O44" s="5">
        <f ca="1">_xll.TGET($C$4,$C$5, $C$7,$C$8,$C$10,$B44,O$13,$C$9)</f>
        <v>3536</v>
      </c>
      <c r="P44" s="5">
        <f ca="1">_xll.TGET($C$4,$C$5, $C$7,$C$8,$C$10,$B44,P$13,$C$9)</f>
        <v>3257</v>
      </c>
    </row>
    <row r="45" spans="2:16" x14ac:dyDescent="0.25">
      <c r="B45" s="17" t="s">
        <v>49</v>
      </c>
      <c r="C45" s="5">
        <f ca="1">_xll.TGET($C$4,$C$5, $C$7,$C$8,$C$10,$B45,C$13,$C$9)</f>
        <v>9527</v>
      </c>
      <c r="D45" s="12">
        <f ca="1">_xll.TGET($C$4,$C$5, $C$7,$C$8,$C$10,$B45,D$13,$C$9)</f>
        <v>0</v>
      </c>
      <c r="E45" s="6">
        <f ca="1">_xll.TGET($C$4,$C$5, $C$7,$C$8,$C$10,$B45,E$13,$C$9)</f>
        <v>0</v>
      </c>
      <c r="F45" s="6">
        <f ca="1">_xll.TGET($C$4,$C$5, $C$7,$C$8,$C$10,$B45,F$13,$C$9)</f>
        <v>0</v>
      </c>
      <c r="G45" s="6">
        <f ca="1">_xll.TGET($C$4,$C$5, $C$7,$C$8,$C$10,$B45,G$13,$C$9)</f>
        <v>0</v>
      </c>
      <c r="H45" s="6">
        <f ca="1">_xll.TGET($C$4,$C$5, $C$7,$C$8,$C$10,$B45,H$13,$C$9)</f>
        <v>0</v>
      </c>
      <c r="I45" s="6">
        <f ca="1">_xll.TGET($C$4,$C$5, $C$7,$C$8,$C$10,$B45,I$13,$C$9)</f>
        <v>0</v>
      </c>
      <c r="J45" s="6">
        <f ca="1">_xll.TGET($C$4,$C$5, $C$7,$C$8,$C$10,$B45,J$13,$C$9)</f>
        <v>0</v>
      </c>
      <c r="K45" s="6">
        <f ca="1">_xll.TGET($C$4,$C$5, $C$7,$C$8,$C$10,$B45,K$13,$C$9)</f>
        <v>0</v>
      </c>
      <c r="L45" s="6">
        <f ca="1">_xll.TGET($C$4,$C$5, $C$7,$C$8,$C$10,$B45,L$13,$C$9)</f>
        <v>0</v>
      </c>
      <c r="M45" s="6">
        <f ca="1">_xll.TGET($C$4,$C$5, $C$7,$C$8,$C$10,$B45,M$13,$C$9)</f>
        <v>0</v>
      </c>
      <c r="N45" s="6">
        <f ca="1">_xll.TGET($C$4,$C$5, $C$7,$C$8,$C$10,$B45,N$13,$C$9)</f>
        <v>2734</v>
      </c>
      <c r="O45" s="6">
        <f ca="1">_xll.TGET($C$4,$C$5, $C$7,$C$8,$C$10,$B45,O$13,$C$9)</f>
        <v>3536</v>
      </c>
      <c r="P45" s="6">
        <f ca="1">_xll.TGET($C$4,$C$5, $C$7,$C$8,$C$10,$B45,P$13,$C$9)</f>
        <v>3257</v>
      </c>
    </row>
    <row r="46" spans="2:16" x14ac:dyDescent="0.25">
      <c r="B46" s="17" t="s">
        <v>50</v>
      </c>
      <c r="C46" s="5">
        <f ca="1">_xll.TGET($C$4,$C$5, $C$7,$C$8,$C$10,$B46,C$13,$C$9)</f>
        <v>0</v>
      </c>
      <c r="D46" s="12">
        <f ca="1">_xll.TGET($C$4,$C$5, $C$7,$C$8,$C$10,$B46,D$13,$C$9)</f>
        <v>0</v>
      </c>
      <c r="E46" s="6">
        <f ca="1">_xll.TGET($C$4,$C$5, $C$7,$C$8,$C$10,$B46,E$13,$C$9)</f>
        <v>0</v>
      </c>
      <c r="F46" s="6">
        <f ca="1">_xll.TGET($C$4,$C$5, $C$7,$C$8,$C$10,$B46,F$13,$C$9)</f>
        <v>0</v>
      </c>
      <c r="G46" s="6">
        <f ca="1">_xll.TGET($C$4,$C$5, $C$7,$C$8,$C$10,$B46,G$13,$C$9)</f>
        <v>0</v>
      </c>
      <c r="H46" s="6">
        <f ca="1">_xll.TGET($C$4,$C$5, $C$7,$C$8,$C$10,$B46,H$13,$C$9)</f>
        <v>0</v>
      </c>
      <c r="I46" s="6">
        <f ca="1">_xll.TGET($C$4,$C$5, $C$7,$C$8,$C$10,$B46,I$13,$C$9)</f>
        <v>0</v>
      </c>
      <c r="J46" s="6">
        <f ca="1">_xll.TGET($C$4,$C$5, $C$7,$C$8,$C$10,$B46,J$13,$C$9)</f>
        <v>0</v>
      </c>
      <c r="K46" s="6">
        <f ca="1">_xll.TGET($C$4,$C$5, $C$7,$C$8,$C$10,$B46,K$13,$C$9)</f>
        <v>0</v>
      </c>
      <c r="L46" s="6">
        <f ca="1">_xll.TGET($C$4,$C$5, $C$7,$C$8,$C$10,$B46,L$13,$C$9)</f>
        <v>0</v>
      </c>
      <c r="M46" s="6">
        <f ca="1">_xll.TGET($C$4,$C$5, $C$7,$C$8,$C$10,$B46,M$13,$C$9)</f>
        <v>0</v>
      </c>
      <c r="N46" s="6">
        <f ca="1">_xll.TGET($C$4,$C$5, $C$7,$C$8,$C$10,$B46,N$13,$C$9)</f>
        <v>0</v>
      </c>
      <c r="O46" s="6">
        <f ca="1">_xll.TGET($C$4,$C$5, $C$7,$C$8,$C$10,$B46,O$13,$C$9)</f>
        <v>0</v>
      </c>
      <c r="P46" s="6">
        <f ca="1">_xll.TGET($C$4,$C$5, $C$7,$C$8,$C$10,$B46,P$13,$C$9)</f>
        <v>0</v>
      </c>
    </row>
    <row r="47" spans="2:16" x14ac:dyDescent="0.25">
      <c r="B47" s="17" t="s">
        <v>51</v>
      </c>
      <c r="C47" s="5">
        <f ca="1">_xll.TGET($C$4,$C$5, $C$7,$C$8,$C$10,$B47,C$13,$C$9)</f>
        <v>0</v>
      </c>
      <c r="D47" s="12">
        <f ca="1">_xll.TGET($C$4,$C$5, $C$7,$C$8,$C$10,$B47,D$13,$C$9)</f>
        <v>0</v>
      </c>
      <c r="E47" s="6">
        <f ca="1">_xll.TGET($C$4,$C$5, $C$7,$C$8,$C$10,$B47,E$13,$C$9)</f>
        <v>0</v>
      </c>
      <c r="F47" s="6">
        <f ca="1">_xll.TGET($C$4,$C$5, $C$7,$C$8,$C$10,$B47,F$13,$C$9)</f>
        <v>0</v>
      </c>
      <c r="G47" s="6">
        <f ca="1">_xll.TGET($C$4,$C$5, $C$7,$C$8,$C$10,$B47,G$13,$C$9)</f>
        <v>0</v>
      </c>
      <c r="H47" s="6">
        <f ca="1">_xll.TGET($C$4,$C$5, $C$7,$C$8,$C$10,$B47,H$13,$C$9)</f>
        <v>0</v>
      </c>
      <c r="I47" s="6">
        <f ca="1">_xll.TGET($C$4,$C$5, $C$7,$C$8,$C$10,$B47,I$13,$C$9)</f>
        <v>0</v>
      </c>
      <c r="J47" s="6">
        <f ca="1">_xll.TGET($C$4,$C$5, $C$7,$C$8,$C$10,$B47,J$13,$C$9)</f>
        <v>0</v>
      </c>
      <c r="K47" s="6">
        <f ca="1">_xll.TGET($C$4,$C$5, $C$7,$C$8,$C$10,$B47,K$13,$C$9)</f>
        <v>0</v>
      </c>
      <c r="L47" s="6">
        <f ca="1">_xll.TGET($C$4,$C$5, $C$7,$C$8,$C$10,$B47,L$13,$C$9)</f>
        <v>0</v>
      </c>
      <c r="M47" s="6">
        <f ca="1">_xll.TGET($C$4,$C$5, $C$7,$C$8,$C$10,$B47,M$13,$C$9)</f>
        <v>0</v>
      </c>
      <c r="N47" s="6">
        <f ca="1">_xll.TGET($C$4,$C$5, $C$7,$C$8,$C$10,$B47,N$13,$C$9)</f>
        <v>0</v>
      </c>
      <c r="O47" s="6">
        <f ca="1">_xll.TGET($C$4,$C$5, $C$7,$C$8,$C$10,$B47,O$13,$C$9)</f>
        <v>0</v>
      </c>
      <c r="P47" s="6">
        <f ca="1">_xll.TGET($C$4,$C$5, $C$7,$C$8,$C$10,$B47,P$13,$C$9)</f>
        <v>0</v>
      </c>
    </row>
    <row r="48" spans="2:16" x14ac:dyDescent="0.25">
      <c r="B48" s="17" t="s">
        <v>52</v>
      </c>
      <c r="C48" s="5">
        <f ca="1">_xll.TGET($C$4,$C$5, $C$7,$C$8,$C$10,$B48,C$13,$C$9)</f>
        <v>0</v>
      </c>
      <c r="D48" s="12">
        <f ca="1">_xll.TGET($C$4,$C$5, $C$7,$C$8,$C$10,$B48,D$13,$C$9)</f>
        <v>0</v>
      </c>
      <c r="E48" s="6">
        <f ca="1">_xll.TGET($C$4,$C$5, $C$7,$C$8,$C$10,$B48,E$13,$C$9)</f>
        <v>0</v>
      </c>
      <c r="F48" s="6">
        <f ca="1">_xll.TGET($C$4,$C$5, $C$7,$C$8,$C$10,$B48,F$13,$C$9)</f>
        <v>0</v>
      </c>
      <c r="G48" s="6">
        <f ca="1">_xll.TGET($C$4,$C$5, $C$7,$C$8,$C$10,$B48,G$13,$C$9)</f>
        <v>0</v>
      </c>
      <c r="H48" s="6">
        <f ca="1">_xll.TGET($C$4,$C$5, $C$7,$C$8,$C$10,$B48,H$13,$C$9)</f>
        <v>0</v>
      </c>
      <c r="I48" s="6">
        <f ca="1">_xll.TGET($C$4,$C$5, $C$7,$C$8,$C$10,$B48,I$13,$C$9)</f>
        <v>0</v>
      </c>
      <c r="J48" s="6">
        <f ca="1">_xll.TGET($C$4,$C$5, $C$7,$C$8,$C$10,$B48,J$13,$C$9)</f>
        <v>0</v>
      </c>
      <c r="K48" s="6">
        <f ca="1">_xll.TGET($C$4,$C$5, $C$7,$C$8,$C$10,$B48,K$13,$C$9)</f>
        <v>0</v>
      </c>
      <c r="L48" s="6">
        <f ca="1">_xll.TGET($C$4,$C$5, $C$7,$C$8,$C$10,$B48,L$13,$C$9)</f>
        <v>0</v>
      </c>
      <c r="M48" s="6">
        <f ca="1">_xll.TGET($C$4,$C$5, $C$7,$C$8,$C$10,$B48,M$13,$C$9)</f>
        <v>0</v>
      </c>
      <c r="N48" s="6">
        <f ca="1">_xll.TGET($C$4,$C$5, $C$7,$C$8,$C$10,$B48,N$13,$C$9)</f>
        <v>0</v>
      </c>
      <c r="O48" s="6">
        <f ca="1">_xll.TGET($C$4,$C$5, $C$7,$C$8,$C$10,$B48,O$13,$C$9)</f>
        <v>0</v>
      </c>
      <c r="P48" s="6">
        <f ca="1">_xll.TGET($C$4,$C$5, $C$7,$C$8,$C$10,$B48,P$13,$C$9)</f>
        <v>0</v>
      </c>
    </row>
    <row r="49" spans="2:16" x14ac:dyDescent="0.25">
      <c r="B49" s="17" t="s">
        <v>53</v>
      </c>
      <c r="C49" s="5">
        <f ca="1">_xll.TGET($C$4,$C$5, $C$7,$C$8,$C$10,$B49,C$13,$C$9)</f>
        <v>0</v>
      </c>
      <c r="D49" s="12">
        <f ca="1">_xll.TGET($C$4,$C$5, $C$7,$C$8,$C$10,$B49,D$13,$C$9)</f>
        <v>0</v>
      </c>
      <c r="E49" s="6">
        <f ca="1">_xll.TGET($C$4,$C$5, $C$7,$C$8,$C$10,$B49,E$13,$C$9)</f>
        <v>0</v>
      </c>
      <c r="F49" s="6">
        <f ca="1">_xll.TGET($C$4,$C$5, $C$7,$C$8,$C$10,$B49,F$13,$C$9)</f>
        <v>0</v>
      </c>
      <c r="G49" s="6">
        <f ca="1">_xll.TGET($C$4,$C$5, $C$7,$C$8,$C$10,$B49,G$13,$C$9)</f>
        <v>0</v>
      </c>
      <c r="H49" s="6">
        <f ca="1">_xll.TGET($C$4,$C$5, $C$7,$C$8,$C$10,$B49,H$13,$C$9)</f>
        <v>0</v>
      </c>
      <c r="I49" s="6">
        <f ca="1">_xll.TGET($C$4,$C$5, $C$7,$C$8,$C$10,$B49,I$13,$C$9)</f>
        <v>0</v>
      </c>
      <c r="J49" s="6">
        <f ca="1">_xll.TGET($C$4,$C$5, $C$7,$C$8,$C$10,$B49,J$13,$C$9)</f>
        <v>0</v>
      </c>
      <c r="K49" s="6">
        <f ca="1">_xll.TGET($C$4,$C$5, $C$7,$C$8,$C$10,$B49,K$13,$C$9)</f>
        <v>0</v>
      </c>
      <c r="L49" s="6">
        <f ca="1">_xll.TGET($C$4,$C$5, $C$7,$C$8,$C$10,$B49,L$13,$C$9)</f>
        <v>0</v>
      </c>
      <c r="M49" s="6">
        <f ca="1">_xll.TGET($C$4,$C$5, $C$7,$C$8,$C$10,$B49,M$13,$C$9)</f>
        <v>0</v>
      </c>
      <c r="N49" s="6">
        <f ca="1">_xll.TGET($C$4,$C$5, $C$7,$C$8,$C$10,$B49,N$13,$C$9)</f>
        <v>0</v>
      </c>
      <c r="O49" s="6">
        <f ca="1">_xll.TGET($C$4,$C$5, $C$7,$C$8,$C$10,$B49,O$13,$C$9)</f>
        <v>0</v>
      </c>
      <c r="P49" s="6">
        <f ca="1">_xll.TGET($C$4,$C$5, $C$7,$C$8,$C$10,$B49,P$13,$C$9)</f>
        <v>0</v>
      </c>
    </row>
    <row r="50" spans="2:16" x14ac:dyDescent="0.25">
      <c r="B50" s="17" t="s">
        <v>54</v>
      </c>
      <c r="C50" s="5">
        <f ca="1">_xll.TGET($C$4,$C$5, $C$7,$C$8,$C$10,$B50,C$13,$C$9)</f>
        <v>0</v>
      </c>
      <c r="D50" s="12">
        <f ca="1">_xll.TGET($C$4,$C$5, $C$7,$C$8,$C$10,$B50,D$13,$C$9)</f>
        <v>0</v>
      </c>
      <c r="E50" s="6">
        <f ca="1">_xll.TGET($C$4,$C$5, $C$7,$C$8,$C$10,$B50,E$13,$C$9)</f>
        <v>0</v>
      </c>
      <c r="F50" s="6">
        <f ca="1">_xll.TGET($C$4,$C$5, $C$7,$C$8,$C$10,$B50,F$13,$C$9)</f>
        <v>0</v>
      </c>
      <c r="G50" s="6">
        <f ca="1">_xll.TGET($C$4,$C$5, $C$7,$C$8,$C$10,$B50,G$13,$C$9)</f>
        <v>0</v>
      </c>
      <c r="H50" s="6">
        <f ca="1">_xll.TGET($C$4,$C$5, $C$7,$C$8,$C$10,$B50,H$13,$C$9)</f>
        <v>0</v>
      </c>
      <c r="I50" s="6">
        <f ca="1">_xll.TGET($C$4,$C$5, $C$7,$C$8,$C$10,$B50,I$13,$C$9)</f>
        <v>0</v>
      </c>
      <c r="J50" s="6">
        <f ca="1">_xll.TGET($C$4,$C$5, $C$7,$C$8,$C$10,$B50,J$13,$C$9)</f>
        <v>0</v>
      </c>
      <c r="K50" s="6">
        <f ca="1">_xll.TGET($C$4,$C$5, $C$7,$C$8,$C$10,$B50,K$13,$C$9)</f>
        <v>0</v>
      </c>
      <c r="L50" s="6">
        <f ca="1">_xll.TGET($C$4,$C$5, $C$7,$C$8,$C$10,$B50,L$13,$C$9)</f>
        <v>0</v>
      </c>
      <c r="M50" s="6">
        <f ca="1">_xll.TGET($C$4,$C$5, $C$7,$C$8,$C$10,$B50,M$13,$C$9)</f>
        <v>0</v>
      </c>
      <c r="N50" s="6">
        <f ca="1">_xll.TGET($C$4,$C$5, $C$7,$C$8,$C$10,$B50,N$13,$C$9)</f>
        <v>0</v>
      </c>
      <c r="O50" s="6">
        <f ca="1">_xll.TGET($C$4,$C$5, $C$7,$C$8,$C$10,$B50,O$13,$C$9)</f>
        <v>0</v>
      </c>
      <c r="P50" s="6">
        <f ca="1">_xll.TGET($C$4,$C$5, $C$7,$C$8,$C$10,$B50,P$13,$C$9)</f>
        <v>0</v>
      </c>
    </row>
    <row r="51" spans="2:16" x14ac:dyDescent="0.25">
      <c r="B51" s="17" t="s">
        <v>55</v>
      </c>
      <c r="C51" s="5">
        <f ca="1">_xll.TGET($C$4,$C$5, $C$7,$C$8,$C$10,$B51,C$13,$C$9)</f>
        <v>0</v>
      </c>
      <c r="D51" s="12">
        <f ca="1">_xll.TGET($C$4,$C$5, $C$7,$C$8,$C$10,$B51,D$13,$C$9)</f>
        <v>0</v>
      </c>
      <c r="E51" s="6">
        <f ca="1">_xll.TGET($C$4,$C$5, $C$7,$C$8,$C$10,$B51,E$13,$C$9)</f>
        <v>0</v>
      </c>
      <c r="F51" s="6">
        <f ca="1">_xll.TGET($C$4,$C$5, $C$7,$C$8,$C$10,$B51,F$13,$C$9)</f>
        <v>0</v>
      </c>
      <c r="G51" s="6">
        <f ca="1">_xll.TGET($C$4,$C$5, $C$7,$C$8,$C$10,$B51,G$13,$C$9)</f>
        <v>0</v>
      </c>
      <c r="H51" s="6">
        <f ca="1">_xll.TGET($C$4,$C$5, $C$7,$C$8,$C$10,$B51,H$13,$C$9)</f>
        <v>0</v>
      </c>
      <c r="I51" s="6">
        <f ca="1">_xll.TGET($C$4,$C$5, $C$7,$C$8,$C$10,$B51,I$13,$C$9)</f>
        <v>0</v>
      </c>
      <c r="J51" s="6">
        <f ca="1">_xll.TGET($C$4,$C$5, $C$7,$C$8,$C$10,$B51,J$13,$C$9)</f>
        <v>0</v>
      </c>
      <c r="K51" s="6">
        <f ca="1">_xll.TGET($C$4,$C$5, $C$7,$C$8,$C$10,$B51,K$13,$C$9)</f>
        <v>0</v>
      </c>
      <c r="L51" s="6">
        <f ca="1">_xll.TGET($C$4,$C$5, $C$7,$C$8,$C$10,$B51,L$13,$C$9)</f>
        <v>0</v>
      </c>
      <c r="M51" s="6">
        <f ca="1">_xll.TGET($C$4,$C$5, $C$7,$C$8,$C$10,$B51,M$13,$C$9)</f>
        <v>0</v>
      </c>
      <c r="N51" s="6">
        <f ca="1">_xll.TGET($C$4,$C$5, $C$7,$C$8,$C$10,$B51,N$13,$C$9)</f>
        <v>0</v>
      </c>
      <c r="O51" s="6">
        <f ca="1">_xll.TGET($C$4,$C$5, $C$7,$C$8,$C$10,$B51,O$13,$C$9)</f>
        <v>0</v>
      </c>
      <c r="P51" s="6">
        <f ca="1">_xll.TGET($C$4,$C$5, $C$7,$C$8,$C$10,$B51,P$13,$C$9)</f>
        <v>0</v>
      </c>
    </row>
    <row r="52" spans="2:16" s="2" customFormat="1" x14ac:dyDescent="0.25">
      <c r="B52" s="18" t="s">
        <v>22</v>
      </c>
      <c r="C52" s="4">
        <f ca="1">_xll.TGET($C$4,$C$5, $C$7,$C$8,$C$10,$B52,C$13,$C$9)</f>
        <v>78979</v>
      </c>
      <c r="D52" s="13">
        <f ca="1">_xll.TGET($C$4,$C$5, $C$7,$C$8,$C$10,$B52,D$13,$C$9)</f>
        <v>18977</v>
      </c>
      <c r="E52" s="5">
        <f ca="1">_xll.TGET($C$4,$C$5, $C$7,$C$8,$C$10,$B52,E$13,$C$9)</f>
        <v>6226</v>
      </c>
      <c r="F52" s="5">
        <f ca="1">_xll.TGET($C$4,$C$5, $C$7,$C$8,$C$10,$B52,F$13,$C$9)</f>
        <v>7162</v>
      </c>
      <c r="G52" s="5">
        <f ca="1">_xll.TGET($C$4,$C$5, $C$7,$C$8,$C$10,$B52,G$13,$C$9)</f>
        <v>5589</v>
      </c>
      <c r="H52" s="5">
        <f ca="1">_xll.TGET($C$4,$C$5, $C$7,$C$8,$C$10,$B52,H$13,$C$9)</f>
        <v>5153</v>
      </c>
      <c r="I52" s="5">
        <f ca="1">_xll.TGET($C$4,$C$5, $C$7,$C$8,$C$10,$B52,I$13,$C$9)</f>
        <v>5017</v>
      </c>
      <c r="J52" s="5">
        <f ca="1">_xll.TGET($C$4,$C$5, $C$7,$C$8,$C$10,$B52,J$13,$C$9)</f>
        <v>10683</v>
      </c>
      <c r="K52" s="5">
        <f ca="1">_xll.TGET($C$4,$C$5, $C$7,$C$8,$C$10,$B52,K$13,$C$9)</f>
        <v>6541</v>
      </c>
      <c r="L52" s="5">
        <f ca="1">_xll.TGET($C$4,$C$5, $C$7,$C$8,$C$10,$B52,L$13,$C$9)</f>
        <v>7311</v>
      </c>
      <c r="M52" s="5">
        <f ca="1">_xll.TGET($C$4,$C$5, $C$7,$C$8,$C$10,$B52,M$13,$C$9)</f>
        <v>7765</v>
      </c>
      <c r="N52" s="5">
        <f ca="1">_xll.TGET($C$4,$C$5, $C$7,$C$8,$C$10,$B52,N$13,$C$9)</f>
        <v>6233</v>
      </c>
      <c r="O52" s="5">
        <f ca="1">_xll.TGET($C$4,$C$5, $C$7,$C$8,$C$10,$B52,O$13,$C$9)</f>
        <v>5988</v>
      </c>
      <c r="P52" s="5">
        <f ca="1">_xll.TGET($C$4,$C$5, $C$7,$C$8,$C$10,$B52,P$13,$C$9)</f>
        <v>5311</v>
      </c>
    </row>
    <row r="53" spans="2:16" x14ac:dyDescent="0.25">
      <c r="B53" s="18" t="s">
        <v>56</v>
      </c>
      <c r="C53" s="4">
        <f ca="1">_xll.TGET($C$4,$C$5, $C$7,$C$8,$C$10,$B53,C$13,$C$9)</f>
        <v>78979</v>
      </c>
      <c r="D53" s="13">
        <f ca="1">_xll.TGET($C$4,$C$5, $C$7,$C$8,$C$10,$B53,D$13,$C$9)</f>
        <v>18977</v>
      </c>
      <c r="E53" s="5">
        <f ca="1">_xll.TGET($C$4,$C$5, $C$7,$C$8,$C$10,$B53,E$13,$C$9)</f>
        <v>6226</v>
      </c>
      <c r="F53" s="5">
        <f ca="1">_xll.TGET($C$4,$C$5, $C$7,$C$8,$C$10,$B53,F$13,$C$9)</f>
        <v>7162</v>
      </c>
      <c r="G53" s="5">
        <f ca="1">_xll.TGET($C$4,$C$5, $C$7,$C$8,$C$10,$B53,G$13,$C$9)</f>
        <v>5589</v>
      </c>
      <c r="H53" s="5">
        <f ca="1">_xll.TGET($C$4,$C$5, $C$7,$C$8,$C$10,$B53,H$13,$C$9)</f>
        <v>5153</v>
      </c>
      <c r="I53" s="5">
        <f ca="1">_xll.TGET($C$4,$C$5, $C$7,$C$8,$C$10,$B53,I$13,$C$9)</f>
        <v>5017</v>
      </c>
      <c r="J53" s="5">
        <f ca="1">_xll.TGET($C$4,$C$5, $C$7,$C$8,$C$10,$B53,J$13,$C$9)</f>
        <v>10683</v>
      </c>
      <c r="K53" s="5">
        <f ca="1">_xll.TGET($C$4,$C$5, $C$7,$C$8,$C$10,$B53,K$13,$C$9)</f>
        <v>6541</v>
      </c>
      <c r="L53" s="5">
        <f ca="1">_xll.TGET($C$4,$C$5, $C$7,$C$8,$C$10,$B53,L$13,$C$9)</f>
        <v>7311</v>
      </c>
      <c r="M53" s="5">
        <f ca="1">_xll.TGET($C$4,$C$5, $C$7,$C$8,$C$10,$B53,M$13,$C$9)</f>
        <v>7765</v>
      </c>
      <c r="N53" s="5">
        <f ca="1">_xll.TGET($C$4,$C$5, $C$7,$C$8,$C$10,$B53,N$13,$C$9)</f>
        <v>6233</v>
      </c>
      <c r="O53" s="5">
        <f ca="1">_xll.TGET($C$4,$C$5, $C$7,$C$8,$C$10,$B53,O$13,$C$9)</f>
        <v>5988</v>
      </c>
      <c r="P53" s="5">
        <f ca="1">_xll.TGET($C$4,$C$5, $C$7,$C$8,$C$10,$B53,P$13,$C$9)</f>
        <v>5311</v>
      </c>
    </row>
    <row r="54" spans="2:16" x14ac:dyDescent="0.25">
      <c r="B54" s="17" t="s">
        <v>58</v>
      </c>
      <c r="C54" s="5">
        <f ca="1">_xll.TGET($C$4,$C$5, $C$7,$C$8,$C$10,$B54,C$13,$C$9)</f>
        <v>16874</v>
      </c>
      <c r="D54" s="12">
        <f ca="1">_xll.TGET($C$4,$C$5, $C$7,$C$8,$C$10,$B54,D$13,$C$9)</f>
        <v>9299</v>
      </c>
      <c r="E54" s="6">
        <f ca="1">_xll.TGET($C$4,$C$5, $C$7,$C$8,$C$10,$B54,E$13,$C$9)</f>
        <v>3164</v>
      </c>
      <c r="F54" s="6">
        <f ca="1">_xll.TGET($C$4,$C$5, $C$7,$C$8,$C$10,$B54,F$13,$C$9)</f>
        <v>3441</v>
      </c>
      <c r="G54" s="6">
        <f ca="1">_xll.TGET($C$4,$C$5, $C$7,$C$8,$C$10,$B54,G$13,$C$9)</f>
        <v>2694</v>
      </c>
      <c r="H54" s="6">
        <f ca="1">_xll.TGET($C$4,$C$5, $C$7,$C$8,$C$10,$B54,H$13,$C$9)</f>
        <v>2755</v>
      </c>
      <c r="I54" s="6">
        <f ca="1">_xll.TGET($C$4,$C$5, $C$7,$C$8,$C$10,$B54,I$13,$C$9)</f>
        <v>2453</v>
      </c>
      <c r="J54" s="6">
        <f ca="1">_xll.TGET($C$4,$C$5, $C$7,$C$8,$C$10,$B54,J$13,$C$9)</f>
        <v>2367</v>
      </c>
      <c r="K54" s="6">
        <f ca="1">_xll.TGET($C$4,$C$5, $C$7,$C$8,$C$10,$B54,K$13,$C$9)</f>
        <v>0</v>
      </c>
      <c r="L54" s="6">
        <f ca="1">_xll.TGET($C$4,$C$5, $C$7,$C$8,$C$10,$B54,L$13,$C$9)</f>
        <v>0</v>
      </c>
      <c r="M54" s="6">
        <f ca="1">_xll.TGET($C$4,$C$5, $C$7,$C$8,$C$10,$B54,M$13,$C$9)</f>
        <v>0</v>
      </c>
      <c r="N54" s="6">
        <f ca="1">_xll.TGET($C$4,$C$5, $C$7,$C$8,$C$10,$B54,N$13,$C$9)</f>
        <v>0</v>
      </c>
      <c r="O54" s="6">
        <f ca="1">_xll.TGET($C$4,$C$5, $C$7,$C$8,$C$10,$B54,O$13,$C$9)</f>
        <v>0</v>
      </c>
      <c r="P54" s="6">
        <f ca="1">_xll.TGET($C$4,$C$5, $C$7,$C$8,$C$10,$B54,P$13,$C$9)</f>
        <v>0</v>
      </c>
    </row>
    <row r="55" spans="2:16" x14ac:dyDescent="0.25">
      <c r="B55" s="17" t="s">
        <v>59</v>
      </c>
      <c r="C55" s="5">
        <f ca="1">_xll.TGET($C$4,$C$5, $C$7,$C$8,$C$10,$B55,C$13,$C$9)</f>
        <v>16936</v>
      </c>
      <c r="D55" s="12">
        <f ca="1">_xll.TGET($C$4,$C$5, $C$7,$C$8,$C$10,$B55,D$13,$C$9)</f>
        <v>9678</v>
      </c>
      <c r="E55" s="6">
        <f ca="1">_xll.TGET($C$4,$C$5, $C$7,$C$8,$C$10,$B55,E$13,$C$9)</f>
        <v>3062</v>
      </c>
      <c r="F55" s="6">
        <f ca="1">_xll.TGET($C$4,$C$5, $C$7,$C$8,$C$10,$B55,F$13,$C$9)</f>
        <v>3721</v>
      </c>
      <c r="G55" s="6">
        <f ca="1">_xll.TGET($C$4,$C$5, $C$7,$C$8,$C$10,$B55,G$13,$C$9)</f>
        <v>2895</v>
      </c>
      <c r="H55" s="6">
        <f ca="1">_xll.TGET($C$4,$C$5, $C$7,$C$8,$C$10,$B55,H$13,$C$9)</f>
        <v>2398</v>
      </c>
      <c r="I55" s="6">
        <f ca="1">_xll.TGET($C$4,$C$5, $C$7,$C$8,$C$10,$B55,I$13,$C$9)</f>
        <v>2564</v>
      </c>
      <c r="J55" s="6">
        <f ca="1">_xll.TGET($C$4,$C$5, $C$7,$C$8,$C$10,$B55,J$13,$C$9)</f>
        <v>2296</v>
      </c>
      <c r="K55" s="6">
        <f ca="1">_xll.TGET($C$4,$C$5, $C$7,$C$8,$C$10,$B55,K$13,$C$9)</f>
        <v>0</v>
      </c>
      <c r="L55" s="6">
        <f ca="1">_xll.TGET($C$4,$C$5, $C$7,$C$8,$C$10,$B55,L$13,$C$9)</f>
        <v>0</v>
      </c>
      <c r="M55" s="6">
        <f ca="1">_xll.TGET($C$4,$C$5, $C$7,$C$8,$C$10,$B55,M$13,$C$9)</f>
        <v>0</v>
      </c>
      <c r="N55" s="6">
        <f ca="1">_xll.TGET($C$4,$C$5, $C$7,$C$8,$C$10,$B55,N$13,$C$9)</f>
        <v>0</v>
      </c>
      <c r="O55" s="6">
        <f ca="1">_xll.TGET($C$4,$C$5, $C$7,$C$8,$C$10,$B55,O$13,$C$9)</f>
        <v>0</v>
      </c>
      <c r="P55" s="6">
        <f ca="1">_xll.TGET($C$4,$C$5, $C$7,$C$8,$C$10,$B55,P$13,$C$9)</f>
        <v>0</v>
      </c>
    </row>
    <row r="56" spans="2:16" x14ac:dyDescent="0.25">
      <c r="B56" s="17" t="s">
        <v>60</v>
      </c>
      <c r="C56" s="5">
        <f ca="1">_xll.TGET($C$4,$C$5, $C$7,$C$8,$C$10,$B56,C$13,$C$9)</f>
        <v>16505</v>
      </c>
      <c r="D56" s="12">
        <f ca="1">_xll.TGET($C$4,$C$5, $C$7,$C$8,$C$10,$B56,D$13,$C$9)</f>
        <v>0</v>
      </c>
      <c r="E56" s="6">
        <f ca="1">_xll.TGET($C$4,$C$5, $C$7,$C$8,$C$10,$B56,E$13,$C$9)</f>
        <v>0</v>
      </c>
      <c r="F56" s="6">
        <f ca="1">_xll.TGET($C$4,$C$5, $C$7,$C$8,$C$10,$B56,F$13,$C$9)</f>
        <v>0</v>
      </c>
      <c r="G56" s="6">
        <f ca="1">_xll.TGET($C$4,$C$5, $C$7,$C$8,$C$10,$B56,G$13,$C$9)</f>
        <v>0</v>
      </c>
      <c r="H56" s="6">
        <f ca="1">_xll.TGET($C$4,$C$5, $C$7,$C$8,$C$10,$B56,H$13,$C$9)</f>
        <v>0</v>
      </c>
      <c r="I56" s="6">
        <f ca="1">_xll.TGET($C$4,$C$5, $C$7,$C$8,$C$10,$B56,I$13,$C$9)</f>
        <v>0</v>
      </c>
      <c r="J56" s="6">
        <f ca="1">_xll.TGET($C$4,$C$5, $C$7,$C$8,$C$10,$B56,J$13,$C$9)</f>
        <v>2086</v>
      </c>
      <c r="K56" s="6">
        <f ca="1">_xll.TGET($C$4,$C$5, $C$7,$C$8,$C$10,$B56,K$13,$C$9)</f>
        <v>2537</v>
      </c>
      <c r="L56" s="6">
        <f ca="1">_xll.TGET($C$4,$C$5, $C$7,$C$8,$C$10,$B56,L$13,$C$9)</f>
        <v>2939</v>
      </c>
      <c r="M56" s="6">
        <f ca="1">_xll.TGET($C$4,$C$5, $C$7,$C$8,$C$10,$B56,M$13,$C$9)</f>
        <v>2798</v>
      </c>
      <c r="N56" s="6">
        <f ca="1">_xll.TGET($C$4,$C$5, $C$7,$C$8,$C$10,$B56,N$13,$C$9)</f>
        <v>2299</v>
      </c>
      <c r="O56" s="6">
        <f ca="1">_xll.TGET($C$4,$C$5, $C$7,$C$8,$C$10,$B56,O$13,$C$9)</f>
        <v>2117</v>
      </c>
      <c r="P56" s="6">
        <f ca="1">_xll.TGET($C$4,$C$5, $C$7,$C$8,$C$10,$B56,P$13,$C$9)</f>
        <v>1729</v>
      </c>
    </row>
    <row r="57" spans="2:16" x14ac:dyDescent="0.25">
      <c r="B57" s="17" t="s">
        <v>61</v>
      </c>
      <c r="C57" s="5">
        <f ca="1">_xll.TGET($C$4,$C$5, $C$7,$C$8,$C$10,$B57,C$13,$C$9)</f>
        <v>28664</v>
      </c>
      <c r="D57" s="12">
        <f ca="1">_xll.TGET($C$4,$C$5, $C$7,$C$8,$C$10,$B57,D$13,$C$9)</f>
        <v>0</v>
      </c>
      <c r="E57" s="6">
        <f ca="1">_xll.TGET($C$4,$C$5, $C$7,$C$8,$C$10,$B57,E$13,$C$9)</f>
        <v>0</v>
      </c>
      <c r="F57" s="6">
        <f ca="1">_xll.TGET($C$4,$C$5, $C$7,$C$8,$C$10,$B57,F$13,$C$9)</f>
        <v>0</v>
      </c>
      <c r="G57" s="6">
        <f ca="1">_xll.TGET($C$4,$C$5, $C$7,$C$8,$C$10,$B57,G$13,$C$9)</f>
        <v>0</v>
      </c>
      <c r="H57" s="6">
        <f ca="1">_xll.TGET($C$4,$C$5, $C$7,$C$8,$C$10,$B57,H$13,$C$9)</f>
        <v>0</v>
      </c>
      <c r="I57" s="6">
        <f ca="1">_xll.TGET($C$4,$C$5, $C$7,$C$8,$C$10,$B57,I$13,$C$9)</f>
        <v>0</v>
      </c>
      <c r="J57" s="6">
        <f ca="1">_xll.TGET($C$4,$C$5, $C$7,$C$8,$C$10,$B57,J$13,$C$9)</f>
        <v>3934</v>
      </c>
      <c r="K57" s="6">
        <f ca="1">_xll.TGET($C$4,$C$5, $C$7,$C$8,$C$10,$B57,K$13,$C$9)</f>
        <v>4004</v>
      </c>
      <c r="L57" s="6">
        <f ca="1">_xll.TGET($C$4,$C$5, $C$7,$C$8,$C$10,$B57,L$13,$C$9)</f>
        <v>4372</v>
      </c>
      <c r="M57" s="6">
        <f ca="1">_xll.TGET($C$4,$C$5, $C$7,$C$8,$C$10,$B57,M$13,$C$9)</f>
        <v>4967</v>
      </c>
      <c r="N57" s="6">
        <f ca="1">_xll.TGET($C$4,$C$5, $C$7,$C$8,$C$10,$B57,N$13,$C$9)</f>
        <v>3934</v>
      </c>
      <c r="O57" s="6">
        <f ca="1">_xll.TGET($C$4,$C$5, $C$7,$C$8,$C$10,$B57,O$13,$C$9)</f>
        <v>3871</v>
      </c>
      <c r="P57" s="6">
        <f ca="1">_xll.TGET($C$4,$C$5, $C$7,$C$8,$C$10,$B57,P$13,$C$9)</f>
        <v>3582</v>
      </c>
    </row>
    <row r="58" spans="2:16" x14ac:dyDescent="0.25">
      <c r="B58" s="17" t="s">
        <v>62</v>
      </c>
      <c r="C58" s="5">
        <f ca="1">_xll.TGET($C$4,$C$5, $C$7,$C$8,$C$10,$B58,C$13,$C$9)</f>
        <v>0</v>
      </c>
      <c r="D58" s="12">
        <f ca="1">_xll.TGET($C$4,$C$5, $C$7,$C$8,$C$10,$B58,D$13,$C$9)</f>
        <v>0</v>
      </c>
      <c r="E58" s="6">
        <f ca="1">_xll.TGET($C$4,$C$5, $C$7,$C$8,$C$10,$B58,E$13,$C$9)</f>
        <v>0</v>
      </c>
      <c r="F58" s="6">
        <f ca="1">_xll.TGET($C$4,$C$5, $C$7,$C$8,$C$10,$B58,F$13,$C$9)</f>
        <v>0</v>
      </c>
      <c r="G58" s="6">
        <f ca="1">_xll.TGET($C$4,$C$5, $C$7,$C$8,$C$10,$B58,G$13,$C$9)</f>
        <v>0</v>
      </c>
      <c r="H58" s="6">
        <f ca="1">_xll.TGET($C$4,$C$5, $C$7,$C$8,$C$10,$B58,H$13,$C$9)</f>
        <v>0</v>
      </c>
      <c r="I58" s="6">
        <f ca="1">_xll.TGET($C$4,$C$5, $C$7,$C$8,$C$10,$B58,I$13,$C$9)</f>
        <v>0</v>
      </c>
      <c r="J58" s="6">
        <f ca="1">_xll.TGET($C$4,$C$5, $C$7,$C$8,$C$10,$B58,J$13,$C$9)</f>
        <v>0</v>
      </c>
      <c r="K58" s="6">
        <f ca="1">_xll.TGET($C$4,$C$5, $C$7,$C$8,$C$10,$B58,K$13,$C$9)</f>
        <v>0</v>
      </c>
      <c r="L58" s="6">
        <f ca="1">_xll.TGET($C$4,$C$5, $C$7,$C$8,$C$10,$B58,L$13,$C$9)</f>
        <v>0</v>
      </c>
      <c r="M58" s="6">
        <f ca="1">_xll.TGET($C$4,$C$5, $C$7,$C$8,$C$10,$B58,M$13,$C$9)</f>
        <v>0</v>
      </c>
      <c r="N58" s="6">
        <f ca="1">_xll.TGET($C$4,$C$5, $C$7,$C$8,$C$10,$B58,N$13,$C$9)</f>
        <v>0</v>
      </c>
      <c r="O58" s="6">
        <f ca="1">_xll.TGET($C$4,$C$5, $C$7,$C$8,$C$10,$B58,O$13,$C$9)</f>
        <v>0</v>
      </c>
      <c r="P58" s="6">
        <f ca="1">_xll.TGET($C$4,$C$5, $C$7,$C$8,$C$10,$B58,P$13,$C$9)</f>
        <v>0</v>
      </c>
    </row>
    <row r="59" spans="2:16" x14ac:dyDescent="0.25">
      <c r="B59" s="17" t="s">
        <v>63</v>
      </c>
      <c r="C59" s="5">
        <f ca="1">_xll.TGET($C$4,$C$5, $C$7,$C$8,$C$10,$B59,C$13,$C$9)</f>
        <v>0</v>
      </c>
      <c r="D59" s="12">
        <f ca="1">_xll.TGET($C$4,$C$5, $C$7,$C$8,$C$10,$B59,D$13,$C$9)</f>
        <v>0</v>
      </c>
      <c r="E59" s="6">
        <f ca="1">_xll.TGET($C$4,$C$5, $C$7,$C$8,$C$10,$B59,E$13,$C$9)</f>
        <v>0</v>
      </c>
      <c r="F59" s="6">
        <f ca="1">_xll.TGET($C$4,$C$5, $C$7,$C$8,$C$10,$B59,F$13,$C$9)</f>
        <v>0</v>
      </c>
      <c r="G59" s="6">
        <f ca="1">_xll.TGET($C$4,$C$5, $C$7,$C$8,$C$10,$B59,G$13,$C$9)</f>
        <v>0</v>
      </c>
      <c r="H59" s="6">
        <f ca="1">_xll.TGET($C$4,$C$5, $C$7,$C$8,$C$10,$B59,H$13,$C$9)</f>
        <v>0</v>
      </c>
      <c r="I59" s="6">
        <f ca="1">_xll.TGET($C$4,$C$5, $C$7,$C$8,$C$10,$B59,I$13,$C$9)</f>
        <v>0</v>
      </c>
      <c r="J59" s="6">
        <f ca="1">_xll.TGET($C$4,$C$5, $C$7,$C$8,$C$10,$B59,J$13,$C$9)</f>
        <v>0</v>
      </c>
      <c r="K59" s="6">
        <f ca="1">_xll.TGET($C$4,$C$5, $C$7,$C$8,$C$10,$B59,K$13,$C$9)</f>
        <v>0</v>
      </c>
      <c r="L59" s="6">
        <f ca="1">_xll.TGET($C$4,$C$5, $C$7,$C$8,$C$10,$B59,L$13,$C$9)</f>
        <v>0</v>
      </c>
      <c r="M59" s="6">
        <f ca="1">_xll.TGET($C$4,$C$5, $C$7,$C$8,$C$10,$B59,M$13,$C$9)</f>
        <v>0</v>
      </c>
      <c r="N59" s="6">
        <f ca="1">_xll.TGET($C$4,$C$5, $C$7,$C$8,$C$10,$B59,N$13,$C$9)</f>
        <v>0</v>
      </c>
      <c r="O59" s="6">
        <f ca="1">_xll.TGET($C$4,$C$5, $C$7,$C$8,$C$10,$B59,O$13,$C$9)</f>
        <v>0</v>
      </c>
      <c r="P59" s="6">
        <f ca="1">_xll.TGET($C$4,$C$5, $C$7,$C$8,$C$10,$B59,P$13,$C$9)</f>
        <v>0</v>
      </c>
    </row>
    <row r="60" spans="2:16" x14ac:dyDescent="0.25">
      <c r="B60" s="17" t="s">
        <v>64</v>
      </c>
      <c r="C60" s="5">
        <f ca="1">_xll.TGET($C$4,$C$5, $C$7,$C$8,$C$10,$B60,C$13,$C$9)</f>
        <v>0</v>
      </c>
      <c r="D60" s="12">
        <f ca="1">_xll.TGET($C$4,$C$5, $C$7,$C$8,$C$10,$B60,D$13,$C$9)</f>
        <v>0</v>
      </c>
      <c r="E60" s="6">
        <f ca="1">_xll.TGET($C$4,$C$5, $C$7,$C$8,$C$10,$B60,E$13,$C$9)</f>
        <v>0</v>
      </c>
      <c r="F60" s="6">
        <f ca="1">_xll.TGET($C$4,$C$5, $C$7,$C$8,$C$10,$B60,F$13,$C$9)</f>
        <v>0</v>
      </c>
      <c r="G60" s="6">
        <f ca="1">_xll.TGET($C$4,$C$5, $C$7,$C$8,$C$10,$B60,G$13,$C$9)</f>
        <v>0</v>
      </c>
      <c r="H60" s="6">
        <f ca="1">_xll.TGET($C$4,$C$5, $C$7,$C$8,$C$10,$B60,H$13,$C$9)</f>
        <v>0</v>
      </c>
      <c r="I60" s="6">
        <f ca="1">_xll.TGET($C$4,$C$5, $C$7,$C$8,$C$10,$B60,I$13,$C$9)</f>
        <v>0</v>
      </c>
      <c r="J60" s="6">
        <f ca="1">_xll.TGET($C$4,$C$5, $C$7,$C$8,$C$10,$B60,J$13,$C$9)</f>
        <v>0</v>
      </c>
      <c r="K60" s="6">
        <f ca="1">_xll.TGET($C$4,$C$5, $C$7,$C$8,$C$10,$B60,K$13,$C$9)</f>
        <v>0</v>
      </c>
      <c r="L60" s="6">
        <f ca="1">_xll.TGET($C$4,$C$5, $C$7,$C$8,$C$10,$B60,L$13,$C$9)</f>
        <v>0</v>
      </c>
      <c r="M60" s="6">
        <f ca="1">_xll.TGET($C$4,$C$5, $C$7,$C$8,$C$10,$B60,M$13,$C$9)</f>
        <v>0</v>
      </c>
      <c r="N60" s="6">
        <f ca="1">_xll.TGET($C$4,$C$5, $C$7,$C$8,$C$10,$B60,N$13,$C$9)</f>
        <v>0</v>
      </c>
      <c r="O60" s="6">
        <f ca="1">_xll.TGET($C$4,$C$5, $C$7,$C$8,$C$10,$B60,O$13,$C$9)</f>
        <v>0</v>
      </c>
      <c r="P60" s="6">
        <f ca="1">_xll.TGET($C$4,$C$5, $C$7,$C$8,$C$10,$B60,P$13,$C$9)</f>
        <v>0</v>
      </c>
    </row>
    <row r="61" spans="2:16" x14ac:dyDescent="0.25">
      <c r="B61" s="17" t="s">
        <v>65</v>
      </c>
      <c r="C61" s="5">
        <f ca="1">_xll.TGET($C$4,$C$5, $C$7,$C$8,$C$10,$B61,C$13,$C$9)</f>
        <v>0</v>
      </c>
      <c r="D61" s="12">
        <f ca="1">_xll.TGET($C$4,$C$5, $C$7,$C$8,$C$10,$B61,D$13,$C$9)</f>
        <v>0</v>
      </c>
      <c r="E61" s="6">
        <f ca="1">_xll.TGET($C$4,$C$5, $C$7,$C$8,$C$10,$B61,E$13,$C$9)</f>
        <v>0</v>
      </c>
      <c r="F61" s="6">
        <f ca="1">_xll.TGET($C$4,$C$5, $C$7,$C$8,$C$10,$B61,F$13,$C$9)</f>
        <v>0</v>
      </c>
      <c r="G61" s="6">
        <f ca="1">_xll.TGET($C$4,$C$5, $C$7,$C$8,$C$10,$B61,G$13,$C$9)</f>
        <v>0</v>
      </c>
      <c r="H61" s="6">
        <f ca="1">_xll.TGET($C$4,$C$5, $C$7,$C$8,$C$10,$B61,H$13,$C$9)</f>
        <v>0</v>
      </c>
      <c r="I61" s="6">
        <f ca="1">_xll.TGET($C$4,$C$5, $C$7,$C$8,$C$10,$B61,I$13,$C$9)</f>
        <v>0</v>
      </c>
      <c r="J61" s="6">
        <f ca="1">_xll.TGET($C$4,$C$5, $C$7,$C$8,$C$10,$B61,J$13,$C$9)</f>
        <v>0</v>
      </c>
      <c r="K61" s="6">
        <f ca="1">_xll.TGET($C$4,$C$5, $C$7,$C$8,$C$10,$B61,K$13,$C$9)</f>
        <v>0</v>
      </c>
      <c r="L61" s="6">
        <f ca="1">_xll.TGET($C$4,$C$5, $C$7,$C$8,$C$10,$B61,L$13,$C$9)</f>
        <v>0</v>
      </c>
      <c r="M61" s="6">
        <f ca="1">_xll.TGET($C$4,$C$5, $C$7,$C$8,$C$10,$B61,M$13,$C$9)</f>
        <v>0</v>
      </c>
      <c r="N61" s="6">
        <f ca="1">_xll.TGET($C$4,$C$5, $C$7,$C$8,$C$10,$B61,N$13,$C$9)</f>
        <v>0</v>
      </c>
      <c r="O61" s="6">
        <f ca="1">_xll.TGET($C$4,$C$5, $C$7,$C$8,$C$10,$B61,O$13,$C$9)</f>
        <v>0</v>
      </c>
      <c r="P61" s="6">
        <f ca="1">_xll.TGET($C$4,$C$5, $C$7,$C$8,$C$10,$B61,P$13,$C$9)</f>
        <v>0</v>
      </c>
    </row>
    <row r="62" spans="2:16" x14ac:dyDescent="0.25">
      <c r="B62" s="17" t="s">
        <v>66</v>
      </c>
      <c r="C62" s="5">
        <f ca="1">_xll.TGET($C$4,$C$5, $C$7,$C$8,$C$10,$B62,C$13,$C$9)</f>
        <v>0</v>
      </c>
      <c r="D62" s="12">
        <f ca="1">_xll.TGET($C$4,$C$5, $C$7,$C$8,$C$10,$B62,D$13,$C$9)</f>
        <v>0</v>
      </c>
      <c r="E62" s="6">
        <f ca="1">_xll.TGET($C$4,$C$5, $C$7,$C$8,$C$10,$B62,E$13,$C$9)</f>
        <v>0</v>
      </c>
      <c r="F62" s="6">
        <f ca="1">_xll.TGET($C$4,$C$5, $C$7,$C$8,$C$10,$B62,F$13,$C$9)</f>
        <v>0</v>
      </c>
      <c r="G62" s="6">
        <f ca="1">_xll.TGET($C$4,$C$5, $C$7,$C$8,$C$10,$B62,G$13,$C$9)</f>
        <v>0</v>
      </c>
      <c r="H62" s="6">
        <f ca="1">_xll.TGET($C$4,$C$5, $C$7,$C$8,$C$10,$B62,H$13,$C$9)</f>
        <v>0</v>
      </c>
      <c r="I62" s="6">
        <f ca="1">_xll.TGET($C$4,$C$5, $C$7,$C$8,$C$10,$B62,I$13,$C$9)</f>
        <v>0</v>
      </c>
      <c r="J62" s="6">
        <f ca="1">_xll.TGET($C$4,$C$5, $C$7,$C$8,$C$10,$B62,J$13,$C$9)</f>
        <v>0</v>
      </c>
      <c r="K62" s="6">
        <f ca="1">_xll.TGET($C$4,$C$5, $C$7,$C$8,$C$10,$B62,K$13,$C$9)</f>
        <v>0</v>
      </c>
      <c r="L62" s="6">
        <f ca="1">_xll.TGET($C$4,$C$5, $C$7,$C$8,$C$10,$B62,L$13,$C$9)</f>
        <v>0</v>
      </c>
      <c r="M62" s="6">
        <f ca="1">_xll.TGET($C$4,$C$5, $C$7,$C$8,$C$10,$B62,M$13,$C$9)</f>
        <v>0</v>
      </c>
      <c r="N62" s="6">
        <f ca="1">_xll.TGET($C$4,$C$5, $C$7,$C$8,$C$10,$B62,N$13,$C$9)</f>
        <v>0</v>
      </c>
      <c r="O62" s="6">
        <f ca="1">_xll.TGET($C$4,$C$5, $C$7,$C$8,$C$10,$B62,O$13,$C$9)</f>
        <v>0</v>
      </c>
      <c r="P62" s="6">
        <f ca="1">_xll.TGET($C$4,$C$5, $C$7,$C$8,$C$10,$B62,P$13,$C$9)</f>
        <v>0</v>
      </c>
    </row>
    <row r="63" spans="2:16" x14ac:dyDescent="0.25">
      <c r="B63" s="17" t="s">
        <v>67</v>
      </c>
      <c r="C63" s="5">
        <f ca="1">_xll.TGET($C$4,$C$5, $C$7,$C$8,$C$10,$B63,C$13,$C$9)</f>
        <v>0</v>
      </c>
      <c r="D63" s="12">
        <f ca="1">_xll.TGET($C$4,$C$5, $C$7,$C$8,$C$10,$B63,D$13,$C$9)</f>
        <v>0</v>
      </c>
      <c r="E63" s="6">
        <f ca="1">_xll.TGET($C$4,$C$5, $C$7,$C$8,$C$10,$B63,E$13,$C$9)</f>
        <v>0</v>
      </c>
      <c r="F63" s="6">
        <f ca="1">_xll.TGET($C$4,$C$5, $C$7,$C$8,$C$10,$B63,F$13,$C$9)</f>
        <v>0</v>
      </c>
      <c r="G63" s="6">
        <f ca="1">_xll.TGET($C$4,$C$5, $C$7,$C$8,$C$10,$B63,G$13,$C$9)</f>
        <v>0</v>
      </c>
      <c r="H63" s="6">
        <f ca="1">_xll.TGET($C$4,$C$5, $C$7,$C$8,$C$10,$B63,H$13,$C$9)</f>
        <v>0</v>
      </c>
      <c r="I63" s="6">
        <f ca="1">_xll.TGET($C$4,$C$5, $C$7,$C$8,$C$10,$B63,I$13,$C$9)</f>
        <v>0</v>
      </c>
      <c r="J63" s="6">
        <f ca="1">_xll.TGET($C$4,$C$5, $C$7,$C$8,$C$10,$B63,J$13,$C$9)</f>
        <v>0</v>
      </c>
      <c r="K63" s="6">
        <f ca="1">_xll.TGET($C$4,$C$5, $C$7,$C$8,$C$10,$B63,K$13,$C$9)</f>
        <v>0</v>
      </c>
      <c r="L63" s="6">
        <f ca="1">_xll.TGET($C$4,$C$5, $C$7,$C$8,$C$10,$B63,L$13,$C$9)</f>
        <v>0</v>
      </c>
      <c r="M63" s="6">
        <f ca="1">_xll.TGET($C$4,$C$5, $C$7,$C$8,$C$10,$B63,M$13,$C$9)</f>
        <v>0</v>
      </c>
      <c r="N63" s="6">
        <f ca="1">_xll.TGET($C$4,$C$5, $C$7,$C$8,$C$10,$B63,N$13,$C$9)</f>
        <v>0</v>
      </c>
      <c r="O63" s="6">
        <f ca="1">_xll.TGET($C$4,$C$5, $C$7,$C$8,$C$10,$B63,O$13,$C$9)</f>
        <v>0</v>
      </c>
      <c r="P63" s="6">
        <f ca="1">_xll.TGET($C$4,$C$5, $C$7,$C$8,$C$10,$B63,P$13,$C$9)</f>
        <v>0</v>
      </c>
    </row>
    <row r="64" spans="2:16" x14ac:dyDescent="0.25">
      <c r="B64" s="17" t="s">
        <v>68</v>
      </c>
      <c r="C64" s="5">
        <f ca="1">_xll.TGET($C$4,$C$5, $C$7,$C$8,$C$10,$B64,C$13,$C$9)</f>
        <v>0</v>
      </c>
      <c r="D64" s="12">
        <f ca="1">_xll.TGET($C$4,$C$5, $C$7,$C$8,$C$10,$B64,D$13,$C$9)</f>
        <v>0</v>
      </c>
      <c r="E64" s="6">
        <f ca="1">_xll.TGET($C$4,$C$5, $C$7,$C$8,$C$10,$B64,E$13,$C$9)</f>
        <v>0</v>
      </c>
      <c r="F64" s="6">
        <f ca="1">_xll.TGET($C$4,$C$5, $C$7,$C$8,$C$10,$B64,F$13,$C$9)</f>
        <v>0</v>
      </c>
      <c r="G64" s="6">
        <f ca="1">_xll.TGET($C$4,$C$5, $C$7,$C$8,$C$10,$B64,G$13,$C$9)</f>
        <v>0</v>
      </c>
      <c r="H64" s="6">
        <f ca="1">_xll.TGET($C$4,$C$5, $C$7,$C$8,$C$10,$B64,H$13,$C$9)</f>
        <v>0</v>
      </c>
      <c r="I64" s="6">
        <f ca="1">_xll.TGET($C$4,$C$5, $C$7,$C$8,$C$10,$B64,I$13,$C$9)</f>
        <v>0</v>
      </c>
      <c r="J64" s="6">
        <f ca="1">_xll.TGET($C$4,$C$5, $C$7,$C$8,$C$10,$B64,J$13,$C$9)</f>
        <v>0</v>
      </c>
      <c r="K64" s="6">
        <f ca="1">_xll.TGET($C$4,$C$5, $C$7,$C$8,$C$10,$B64,K$13,$C$9)</f>
        <v>0</v>
      </c>
      <c r="L64" s="6">
        <f ca="1">_xll.TGET($C$4,$C$5, $C$7,$C$8,$C$10,$B64,L$13,$C$9)</f>
        <v>0</v>
      </c>
      <c r="M64" s="6">
        <f ca="1">_xll.TGET($C$4,$C$5, $C$7,$C$8,$C$10,$B64,M$13,$C$9)</f>
        <v>0</v>
      </c>
      <c r="N64" s="6">
        <f ca="1">_xll.TGET($C$4,$C$5, $C$7,$C$8,$C$10,$B64,N$13,$C$9)</f>
        <v>0</v>
      </c>
      <c r="O64" s="6">
        <f ca="1">_xll.TGET($C$4,$C$5, $C$7,$C$8,$C$10,$B64,O$13,$C$9)</f>
        <v>0</v>
      </c>
      <c r="P64" s="6">
        <f ca="1">_xll.TGET($C$4,$C$5, $C$7,$C$8,$C$10,$B64,P$13,$C$9)</f>
        <v>0</v>
      </c>
    </row>
    <row r="65" spans="2:16" x14ac:dyDescent="0.25">
      <c r="B65" s="17" t="s">
        <v>69</v>
      </c>
      <c r="C65" s="5">
        <f ca="1">_xll.TGET($C$4,$C$5, $C$7,$C$8,$C$10,$B65,C$13,$C$9)</f>
        <v>0</v>
      </c>
      <c r="D65" s="12">
        <f ca="1">_xll.TGET($C$4,$C$5, $C$7,$C$8,$C$10,$B65,D$13,$C$9)</f>
        <v>0</v>
      </c>
      <c r="E65" s="6">
        <f ca="1">_xll.TGET($C$4,$C$5, $C$7,$C$8,$C$10,$B65,E$13,$C$9)</f>
        <v>0</v>
      </c>
      <c r="F65" s="6">
        <f ca="1">_xll.TGET($C$4,$C$5, $C$7,$C$8,$C$10,$B65,F$13,$C$9)</f>
        <v>0</v>
      </c>
      <c r="G65" s="6">
        <f ca="1">_xll.TGET($C$4,$C$5, $C$7,$C$8,$C$10,$B65,G$13,$C$9)</f>
        <v>0</v>
      </c>
      <c r="H65" s="6">
        <f ca="1">_xll.TGET($C$4,$C$5, $C$7,$C$8,$C$10,$B65,H$13,$C$9)</f>
        <v>0</v>
      </c>
      <c r="I65" s="6">
        <f ca="1">_xll.TGET($C$4,$C$5, $C$7,$C$8,$C$10,$B65,I$13,$C$9)</f>
        <v>0</v>
      </c>
      <c r="J65" s="6">
        <f ca="1">_xll.TGET($C$4,$C$5, $C$7,$C$8,$C$10,$B65,J$13,$C$9)</f>
        <v>0</v>
      </c>
      <c r="K65" s="6">
        <f ca="1">_xll.TGET($C$4,$C$5, $C$7,$C$8,$C$10,$B65,K$13,$C$9)</f>
        <v>0</v>
      </c>
      <c r="L65" s="6">
        <f ca="1">_xll.TGET($C$4,$C$5, $C$7,$C$8,$C$10,$B65,L$13,$C$9)</f>
        <v>0</v>
      </c>
      <c r="M65" s="6">
        <f ca="1">_xll.TGET($C$4,$C$5, $C$7,$C$8,$C$10,$B65,M$13,$C$9)</f>
        <v>0</v>
      </c>
      <c r="N65" s="6">
        <f ca="1">_xll.TGET($C$4,$C$5, $C$7,$C$8,$C$10,$B65,N$13,$C$9)</f>
        <v>0</v>
      </c>
      <c r="O65" s="6">
        <f ca="1">_xll.TGET($C$4,$C$5, $C$7,$C$8,$C$10,$B65,O$13,$C$9)</f>
        <v>0</v>
      </c>
      <c r="P65" s="6">
        <f ca="1">_xll.TGET($C$4,$C$5, $C$7,$C$8,$C$10,$B65,P$13,$C$9)</f>
        <v>0</v>
      </c>
    </row>
    <row r="66" spans="2:16" x14ac:dyDescent="0.25">
      <c r="B66" s="17" t="s">
        <v>70</v>
      </c>
      <c r="C66" s="5">
        <f ca="1">_xll.TGET($C$4,$C$5, $C$7,$C$8,$C$10,$B66,C$13,$C$9)</f>
        <v>0</v>
      </c>
      <c r="D66" s="12">
        <f ca="1">_xll.TGET($C$4,$C$5, $C$7,$C$8,$C$10,$B66,D$13,$C$9)</f>
        <v>0</v>
      </c>
      <c r="E66" s="6">
        <f ca="1">_xll.TGET($C$4,$C$5, $C$7,$C$8,$C$10,$B66,E$13,$C$9)</f>
        <v>0</v>
      </c>
      <c r="F66" s="6">
        <f ca="1">_xll.TGET($C$4,$C$5, $C$7,$C$8,$C$10,$B66,F$13,$C$9)</f>
        <v>0</v>
      </c>
      <c r="G66" s="6">
        <f ca="1">_xll.TGET($C$4,$C$5, $C$7,$C$8,$C$10,$B66,G$13,$C$9)</f>
        <v>0</v>
      </c>
      <c r="H66" s="6">
        <f ca="1">_xll.TGET($C$4,$C$5, $C$7,$C$8,$C$10,$B66,H$13,$C$9)</f>
        <v>0</v>
      </c>
      <c r="I66" s="6">
        <f ca="1">_xll.TGET($C$4,$C$5, $C$7,$C$8,$C$10,$B66,I$13,$C$9)</f>
        <v>0</v>
      </c>
      <c r="J66" s="6">
        <f ca="1">_xll.TGET($C$4,$C$5, $C$7,$C$8,$C$10,$B66,J$13,$C$9)</f>
        <v>0</v>
      </c>
      <c r="K66" s="6">
        <f ca="1">_xll.TGET($C$4,$C$5, $C$7,$C$8,$C$10,$B66,K$13,$C$9)</f>
        <v>0</v>
      </c>
      <c r="L66" s="6">
        <f ca="1">_xll.TGET($C$4,$C$5, $C$7,$C$8,$C$10,$B66,L$13,$C$9)</f>
        <v>0</v>
      </c>
      <c r="M66" s="6">
        <f ca="1">_xll.TGET($C$4,$C$5, $C$7,$C$8,$C$10,$B66,M$13,$C$9)</f>
        <v>0</v>
      </c>
      <c r="N66" s="6">
        <f ca="1">_xll.TGET($C$4,$C$5, $C$7,$C$8,$C$10,$B66,N$13,$C$9)</f>
        <v>0</v>
      </c>
      <c r="O66" s="6">
        <f ca="1">_xll.TGET($C$4,$C$5, $C$7,$C$8,$C$10,$B66,O$13,$C$9)</f>
        <v>0</v>
      </c>
      <c r="P66" s="6">
        <f ca="1">_xll.TGET($C$4,$C$5, $C$7,$C$8,$C$10,$B66,P$13,$C$9)</f>
        <v>0</v>
      </c>
    </row>
    <row r="67" spans="2:16" x14ac:dyDescent="0.25">
      <c r="B67" s="17" t="s">
        <v>71</v>
      </c>
      <c r="C67" s="5">
        <f ca="1">_xll.TGET($C$4,$C$5, $C$7,$C$8,$C$10,$B67,C$13,$C$9)</f>
        <v>0</v>
      </c>
      <c r="D67" s="12">
        <f ca="1">_xll.TGET($C$4,$C$5, $C$7,$C$8,$C$10,$B67,D$13,$C$9)</f>
        <v>0</v>
      </c>
      <c r="E67" s="6">
        <f ca="1">_xll.TGET($C$4,$C$5, $C$7,$C$8,$C$10,$B67,E$13,$C$9)</f>
        <v>0</v>
      </c>
      <c r="F67" s="6">
        <f ca="1">_xll.TGET($C$4,$C$5, $C$7,$C$8,$C$10,$B67,F$13,$C$9)</f>
        <v>0</v>
      </c>
      <c r="G67" s="6">
        <f ca="1">_xll.TGET($C$4,$C$5, $C$7,$C$8,$C$10,$B67,G$13,$C$9)</f>
        <v>0</v>
      </c>
      <c r="H67" s="6">
        <f ca="1">_xll.TGET($C$4,$C$5, $C$7,$C$8,$C$10,$B67,H$13,$C$9)</f>
        <v>0</v>
      </c>
      <c r="I67" s="6">
        <f ca="1">_xll.TGET($C$4,$C$5, $C$7,$C$8,$C$10,$B67,I$13,$C$9)</f>
        <v>0</v>
      </c>
      <c r="J67" s="6">
        <f ca="1">_xll.TGET($C$4,$C$5, $C$7,$C$8,$C$10,$B67,J$13,$C$9)</f>
        <v>0</v>
      </c>
      <c r="K67" s="6">
        <f ca="1">_xll.TGET($C$4,$C$5, $C$7,$C$8,$C$10,$B67,K$13,$C$9)</f>
        <v>0</v>
      </c>
      <c r="L67" s="6">
        <f ca="1">_xll.TGET($C$4,$C$5, $C$7,$C$8,$C$10,$B67,L$13,$C$9)</f>
        <v>0</v>
      </c>
      <c r="M67" s="6">
        <f ca="1">_xll.TGET($C$4,$C$5, $C$7,$C$8,$C$10,$B67,M$13,$C$9)</f>
        <v>0</v>
      </c>
      <c r="N67" s="6">
        <f ca="1">_xll.TGET($C$4,$C$5, $C$7,$C$8,$C$10,$B67,N$13,$C$9)</f>
        <v>0</v>
      </c>
      <c r="O67" s="6">
        <f ca="1">_xll.TGET($C$4,$C$5, $C$7,$C$8,$C$10,$B67,O$13,$C$9)</f>
        <v>0</v>
      </c>
      <c r="P67" s="6">
        <f ca="1">_xll.TGET($C$4,$C$5, $C$7,$C$8,$C$10,$B67,P$13,$C$9)</f>
        <v>0</v>
      </c>
    </row>
    <row r="68" spans="2:16" x14ac:dyDescent="0.25">
      <c r="B68" s="17" t="s">
        <v>72</v>
      </c>
      <c r="C68" s="5">
        <f ca="1">_xll.TGET($C$4,$C$5, $C$7,$C$8,$C$10,$B68,C$13,$C$9)</f>
        <v>0</v>
      </c>
      <c r="D68" s="12">
        <f ca="1">_xll.TGET($C$4,$C$5, $C$7,$C$8,$C$10,$B68,D$13,$C$9)</f>
        <v>0</v>
      </c>
      <c r="E68" s="6">
        <f ca="1">_xll.TGET($C$4,$C$5, $C$7,$C$8,$C$10,$B68,E$13,$C$9)</f>
        <v>0</v>
      </c>
      <c r="F68" s="6">
        <f ca="1">_xll.TGET($C$4,$C$5, $C$7,$C$8,$C$10,$B68,F$13,$C$9)</f>
        <v>0</v>
      </c>
      <c r="G68" s="6">
        <f ca="1">_xll.TGET($C$4,$C$5, $C$7,$C$8,$C$10,$B68,G$13,$C$9)</f>
        <v>0</v>
      </c>
      <c r="H68" s="6">
        <f ca="1">_xll.TGET($C$4,$C$5, $C$7,$C$8,$C$10,$B68,H$13,$C$9)</f>
        <v>0</v>
      </c>
      <c r="I68" s="6">
        <f ca="1">_xll.TGET($C$4,$C$5, $C$7,$C$8,$C$10,$B68,I$13,$C$9)</f>
        <v>0</v>
      </c>
      <c r="J68" s="6">
        <f ca="1">_xll.TGET($C$4,$C$5, $C$7,$C$8,$C$10,$B68,J$13,$C$9)</f>
        <v>0</v>
      </c>
      <c r="K68" s="6">
        <f ca="1">_xll.TGET($C$4,$C$5, $C$7,$C$8,$C$10,$B68,K$13,$C$9)</f>
        <v>0</v>
      </c>
      <c r="L68" s="6">
        <f ca="1">_xll.TGET($C$4,$C$5, $C$7,$C$8,$C$10,$B68,L$13,$C$9)</f>
        <v>0</v>
      </c>
      <c r="M68" s="6">
        <f ca="1">_xll.TGET($C$4,$C$5, $C$7,$C$8,$C$10,$B68,M$13,$C$9)</f>
        <v>0</v>
      </c>
      <c r="N68" s="6">
        <f ca="1">_xll.TGET($C$4,$C$5, $C$7,$C$8,$C$10,$B68,N$13,$C$9)</f>
        <v>0</v>
      </c>
      <c r="O68" s="6">
        <f ca="1">_xll.TGET($C$4,$C$5, $C$7,$C$8,$C$10,$B68,O$13,$C$9)</f>
        <v>0</v>
      </c>
      <c r="P68" s="6">
        <f ca="1">_xll.TGET($C$4,$C$5, $C$7,$C$8,$C$10,$B68,P$13,$C$9)</f>
        <v>0</v>
      </c>
    </row>
    <row r="69" spans="2:16" x14ac:dyDescent="0.25">
      <c r="B69" s="17" t="s">
        <v>73</v>
      </c>
      <c r="C69" s="5">
        <f ca="1">_xll.TGET($C$4,$C$5, $C$7,$C$8,$C$10,$B69,C$13,$C$9)</f>
        <v>0</v>
      </c>
      <c r="D69" s="12">
        <f ca="1">_xll.TGET($C$4,$C$5, $C$7,$C$8,$C$10,$B69,D$13,$C$9)</f>
        <v>0</v>
      </c>
      <c r="E69" s="6">
        <f ca="1">_xll.TGET($C$4,$C$5, $C$7,$C$8,$C$10,$B69,E$13,$C$9)</f>
        <v>0</v>
      </c>
      <c r="F69" s="6">
        <f ca="1">_xll.TGET($C$4,$C$5, $C$7,$C$8,$C$10,$B69,F$13,$C$9)</f>
        <v>0</v>
      </c>
      <c r="G69" s="6">
        <f ca="1">_xll.TGET($C$4,$C$5, $C$7,$C$8,$C$10,$B69,G$13,$C$9)</f>
        <v>0</v>
      </c>
      <c r="H69" s="6">
        <f ca="1">_xll.TGET($C$4,$C$5, $C$7,$C$8,$C$10,$B69,H$13,$C$9)</f>
        <v>0</v>
      </c>
      <c r="I69" s="6">
        <f ca="1">_xll.TGET($C$4,$C$5, $C$7,$C$8,$C$10,$B69,I$13,$C$9)</f>
        <v>0</v>
      </c>
      <c r="J69" s="6">
        <f ca="1">_xll.TGET($C$4,$C$5, $C$7,$C$8,$C$10,$B69,J$13,$C$9)</f>
        <v>0</v>
      </c>
      <c r="K69" s="6">
        <f ca="1">_xll.TGET($C$4,$C$5, $C$7,$C$8,$C$10,$B69,K$13,$C$9)</f>
        <v>0</v>
      </c>
      <c r="L69" s="6">
        <f ca="1">_xll.TGET($C$4,$C$5, $C$7,$C$8,$C$10,$B69,L$13,$C$9)</f>
        <v>0</v>
      </c>
      <c r="M69" s="6">
        <f ca="1">_xll.TGET($C$4,$C$5, $C$7,$C$8,$C$10,$B69,M$13,$C$9)</f>
        <v>0</v>
      </c>
      <c r="N69" s="6">
        <f ca="1">_xll.TGET($C$4,$C$5, $C$7,$C$8,$C$10,$B69,N$13,$C$9)</f>
        <v>0</v>
      </c>
      <c r="O69" s="6">
        <f ca="1">_xll.TGET($C$4,$C$5, $C$7,$C$8,$C$10,$B69,O$13,$C$9)</f>
        <v>0</v>
      </c>
      <c r="P69" s="6">
        <f ca="1">_xll.TGET($C$4,$C$5, $C$7,$C$8,$C$10,$B69,P$13,$C$9)</f>
        <v>0</v>
      </c>
    </row>
    <row r="70" spans="2:16" x14ac:dyDescent="0.25">
      <c r="B70" s="17" t="s">
        <v>74</v>
      </c>
      <c r="C70" s="5">
        <f ca="1">_xll.TGET($C$4,$C$5, $C$7,$C$8,$C$10,$B70,C$13,$C$9)</f>
        <v>0</v>
      </c>
      <c r="D70" s="12">
        <f ca="1">_xll.TGET($C$4,$C$5, $C$7,$C$8,$C$10,$B70,D$13,$C$9)</f>
        <v>0</v>
      </c>
      <c r="E70" s="6">
        <f ca="1">_xll.TGET($C$4,$C$5, $C$7,$C$8,$C$10,$B70,E$13,$C$9)</f>
        <v>0</v>
      </c>
      <c r="F70" s="6">
        <f ca="1">_xll.TGET($C$4,$C$5, $C$7,$C$8,$C$10,$B70,F$13,$C$9)</f>
        <v>0</v>
      </c>
      <c r="G70" s="6">
        <f ca="1">_xll.TGET($C$4,$C$5, $C$7,$C$8,$C$10,$B70,G$13,$C$9)</f>
        <v>0</v>
      </c>
      <c r="H70" s="6">
        <f ca="1">_xll.TGET($C$4,$C$5, $C$7,$C$8,$C$10,$B70,H$13,$C$9)</f>
        <v>0</v>
      </c>
      <c r="I70" s="6">
        <f ca="1">_xll.TGET($C$4,$C$5, $C$7,$C$8,$C$10,$B70,I$13,$C$9)</f>
        <v>0</v>
      </c>
      <c r="J70" s="6">
        <f ca="1">_xll.TGET($C$4,$C$5, $C$7,$C$8,$C$10,$B70,J$13,$C$9)</f>
        <v>0</v>
      </c>
      <c r="K70" s="6">
        <f ca="1">_xll.TGET($C$4,$C$5, $C$7,$C$8,$C$10,$B70,K$13,$C$9)</f>
        <v>0</v>
      </c>
      <c r="L70" s="6">
        <f ca="1">_xll.TGET($C$4,$C$5, $C$7,$C$8,$C$10,$B70,L$13,$C$9)</f>
        <v>0</v>
      </c>
      <c r="M70" s="6">
        <f ca="1">_xll.TGET($C$4,$C$5, $C$7,$C$8,$C$10,$B70,M$13,$C$9)</f>
        <v>0</v>
      </c>
      <c r="N70" s="6">
        <f ca="1">_xll.TGET($C$4,$C$5, $C$7,$C$8,$C$10,$B70,N$13,$C$9)</f>
        <v>0</v>
      </c>
      <c r="O70" s="6">
        <f ca="1">_xll.TGET($C$4,$C$5, $C$7,$C$8,$C$10,$B70,O$13,$C$9)</f>
        <v>0</v>
      </c>
      <c r="P70" s="6">
        <f ca="1">_xll.TGET($C$4,$C$5, $C$7,$C$8,$C$10,$B70,P$13,$C$9)</f>
        <v>0</v>
      </c>
    </row>
    <row r="71" spans="2:16" x14ac:dyDescent="0.25">
      <c r="B71" s="17" t="s">
        <v>75</v>
      </c>
      <c r="C71" s="5">
        <f ca="1">_xll.TGET($C$4,$C$5, $C$7,$C$8,$C$10,$B71,C$13,$C$9)</f>
        <v>0</v>
      </c>
      <c r="D71" s="12">
        <f ca="1">_xll.TGET($C$4,$C$5, $C$7,$C$8,$C$10,$B71,D$13,$C$9)</f>
        <v>0</v>
      </c>
      <c r="E71" s="6">
        <f ca="1">_xll.TGET($C$4,$C$5, $C$7,$C$8,$C$10,$B71,E$13,$C$9)</f>
        <v>0</v>
      </c>
      <c r="F71" s="6">
        <f ca="1">_xll.TGET($C$4,$C$5, $C$7,$C$8,$C$10,$B71,F$13,$C$9)</f>
        <v>0</v>
      </c>
      <c r="G71" s="6">
        <f ca="1">_xll.TGET($C$4,$C$5, $C$7,$C$8,$C$10,$B71,G$13,$C$9)</f>
        <v>0</v>
      </c>
      <c r="H71" s="6">
        <f ca="1">_xll.TGET($C$4,$C$5, $C$7,$C$8,$C$10,$B71,H$13,$C$9)</f>
        <v>0</v>
      </c>
      <c r="I71" s="6">
        <f ca="1">_xll.TGET($C$4,$C$5, $C$7,$C$8,$C$10,$B71,I$13,$C$9)</f>
        <v>0</v>
      </c>
      <c r="J71" s="6">
        <f ca="1">_xll.TGET($C$4,$C$5, $C$7,$C$8,$C$10,$B71,J$13,$C$9)</f>
        <v>0</v>
      </c>
      <c r="K71" s="6">
        <f ca="1">_xll.TGET($C$4,$C$5, $C$7,$C$8,$C$10,$B71,K$13,$C$9)</f>
        <v>0</v>
      </c>
      <c r="L71" s="6">
        <f ca="1">_xll.TGET($C$4,$C$5, $C$7,$C$8,$C$10,$B71,L$13,$C$9)</f>
        <v>0</v>
      </c>
      <c r="M71" s="6">
        <f ca="1">_xll.TGET($C$4,$C$5, $C$7,$C$8,$C$10,$B71,M$13,$C$9)</f>
        <v>0</v>
      </c>
      <c r="N71" s="6">
        <f ca="1">_xll.TGET($C$4,$C$5, $C$7,$C$8,$C$10,$B71,N$13,$C$9)</f>
        <v>0</v>
      </c>
      <c r="O71" s="6">
        <f ca="1">_xll.TGET($C$4,$C$5, $C$7,$C$8,$C$10,$B71,O$13,$C$9)</f>
        <v>0</v>
      </c>
      <c r="P71" s="6">
        <f ca="1">_xll.TGET($C$4,$C$5, $C$7,$C$8,$C$10,$B71,P$13,$C$9)</f>
        <v>0</v>
      </c>
    </row>
    <row r="72" spans="2:16" x14ac:dyDescent="0.25">
      <c r="B72" s="17" t="s">
        <v>76</v>
      </c>
      <c r="C72" s="5">
        <f ca="1">_xll.TGET($C$4,$C$5, $C$7,$C$8,$C$10,$B72,C$13,$C$9)</f>
        <v>0</v>
      </c>
      <c r="D72" s="12">
        <f ca="1">_xll.TGET($C$4,$C$5, $C$7,$C$8,$C$10,$B72,D$13,$C$9)</f>
        <v>0</v>
      </c>
      <c r="E72" s="6">
        <f ca="1">_xll.TGET($C$4,$C$5, $C$7,$C$8,$C$10,$B72,E$13,$C$9)</f>
        <v>0</v>
      </c>
      <c r="F72" s="6">
        <f ca="1">_xll.TGET($C$4,$C$5, $C$7,$C$8,$C$10,$B72,F$13,$C$9)</f>
        <v>0</v>
      </c>
      <c r="G72" s="6">
        <f ca="1">_xll.TGET($C$4,$C$5, $C$7,$C$8,$C$10,$B72,G$13,$C$9)</f>
        <v>0</v>
      </c>
      <c r="H72" s="6">
        <f ca="1">_xll.TGET($C$4,$C$5, $C$7,$C$8,$C$10,$B72,H$13,$C$9)</f>
        <v>0</v>
      </c>
      <c r="I72" s="6">
        <f ca="1">_xll.TGET($C$4,$C$5, $C$7,$C$8,$C$10,$B72,I$13,$C$9)</f>
        <v>0</v>
      </c>
      <c r="J72" s="6">
        <f ca="1">_xll.TGET($C$4,$C$5, $C$7,$C$8,$C$10,$B72,J$13,$C$9)</f>
        <v>0</v>
      </c>
      <c r="K72" s="6">
        <f ca="1">_xll.TGET($C$4,$C$5, $C$7,$C$8,$C$10,$B72,K$13,$C$9)</f>
        <v>0</v>
      </c>
      <c r="L72" s="6">
        <f ca="1">_xll.TGET($C$4,$C$5, $C$7,$C$8,$C$10,$B72,L$13,$C$9)</f>
        <v>0</v>
      </c>
      <c r="M72" s="6">
        <f ca="1">_xll.TGET($C$4,$C$5, $C$7,$C$8,$C$10,$B72,M$13,$C$9)</f>
        <v>0</v>
      </c>
      <c r="N72" s="6">
        <f ca="1">_xll.TGET($C$4,$C$5, $C$7,$C$8,$C$10,$B72,N$13,$C$9)</f>
        <v>0</v>
      </c>
      <c r="O72" s="6">
        <f ca="1">_xll.TGET($C$4,$C$5, $C$7,$C$8,$C$10,$B72,O$13,$C$9)</f>
        <v>0</v>
      </c>
      <c r="P72" s="6">
        <f ca="1">_xll.TGET($C$4,$C$5, $C$7,$C$8,$C$10,$B72,P$13,$C$9)</f>
        <v>0</v>
      </c>
    </row>
    <row r="73" spans="2:16" x14ac:dyDescent="0.25">
      <c r="B73" s="17" t="s">
        <v>77</v>
      </c>
      <c r="C73" s="5">
        <f ca="1">_xll.TGET($C$4,$C$5, $C$7,$C$8,$C$10,$B73,C$13,$C$9)</f>
        <v>0</v>
      </c>
      <c r="D73" s="12">
        <f ca="1">_xll.TGET($C$4,$C$5, $C$7,$C$8,$C$10,$B73,D$13,$C$9)</f>
        <v>0</v>
      </c>
      <c r="E73" s="6">
        <f ca="1">_xll.TGET($C$4,$C$5, $C$7,$C$8,$C$10,$B73,E$13,$C$9)</f>
        <v>0</v>
      </c>
      <c r="F73" s="6">
        <f ca="1">_xll.TGET($C$4,$C$5, $C$7,$C$8,$C$10,$B73,F$13,$C$9)</f>
        <v>0</v>
      </c>
      <c r="G73" s="6">
        <f ca="1">_xll.TGET($C$4,$C$5, $C$7,$C$8,$C$10,$B73,G$13,$C$9)</f>
        <v>0</v>
      </c>
      <c r="H73" s="6">
        <f ca="1">_xll.TGET($C$4,$C$5, $C$7,$C$8,$C$10,$B73,H$13,$C$9)</f>
        <v>0</v>
      </c>
      <c r="I73" s="6">
        <f ca="1">_xll.TGET($C$4,$C$5, $C$7,$C$8,$C$10,$B73,I$13,$C$9)</f>
        <v>0</v>
      </c>
      <c r="J73" s="6">
        <f ca="1">_xll.TGET($C$4,$C$5, $C$7,$C$8,$C$10,$B73,J$13,$C$9)</f>
        <v>0</v>
      </c>
      <c r="K73" s="6">
        <f ca="1">_xll.TGET($C$4,$C$5, $C$7,$C$8,$C$10,$B73,K$13,$C$9)</f>
        <v>0</v>
      </c>
      <c r="L73" s="6">
        <f ca="1">_xll.TGET($C$4,$C$5, $C$7,$C$8,$C$10,$B73,L$13,$C$9)</f>
        <v>0</v>
      </c>
      <c r="M73" s="6">
        <f ca="1">_xll.TGET($C$4,$C$5, $C$7,$C$8,$C$10,$B73,M$13,$C$9)</f>
        <v>0</v>
      </c>
      <c r="N73" s="6">
        <f ca="1">_xll.TGET($C$4,$C$5, $C$7,$C$8,$C$10,$B73,N$13,$C$9)</f>
        <v>0</v>
      </c>
      <c r="O73" s="6">
        <f ca="1">_xll.TGET($C$4,$C$5, $C$7,$C$8,$C$10,$B73,O$13,$C$9)</f>
        <v>0</v>
      </c>
      <c r="P73" s="6">
        <f ca="1">_xll.TGET($C$4,$C$5, $C$7,$C$8,$C$10,$B73,P$13,$C$9)</f>
        <v>0</v>
      </c>
    </row>
    <row r="74" spans="2:16" x14ac:dyDescent="0.25">
      <c r="B74" s="17" t="s">
        <v>78</v>
      </c>
      <c r="C74" s="5">
        <f ca="1">_xll.TGET($C$4,$C$5, $C$7,$C$8,$C$10,$B74,C$13,$C$9)</f>
        <v>0</v>
      </c>
      <c r="D74" s="12">
        <f ca="1">_xll.TGET($C$4,$C$5, $C$7,$C$8,$C$10,$B74,D$13,$C$9)</f>
        <v>0</v>
      </c>
      <c r="E74" s="6">
        <f ca="1">_xll.TGET($C$4,$C$5, $C$7,$C$8,$C$10,$B74,E$13,$C$9)</f>
        <v>0</v>
      </c>
      <c r="F74" s="6">
        <f ca="1">_xll.TGET($C$4,$C$5, $C$7,$C$8,$C$10,$B74,F$13,$C$9)</f>
        <v>0</v>
      </c>
      <c r="G74" s="6">
        <f ca="1">_xll.TGET($C$4,$C$5, $C$7,$C$8,$C$10,$B74,G$13,$C$9)</f>
        <v>0</v>
      </c>
      <c r="H74" s="6">
        <f ca="1">_xll.TGET($C$4,$C$5, $C$7,$C$8,$C$10,$B74,H$13,$C$9)</f>
        <v>0</v>
      </c>
      <c r="I74" s="6">
        <f ca="1">_xll.TGET($C$4,$C$5, $C$7,$C$8,$C$10,$B74,I$13,$C$9)</f>
        <v>0</v>
      </c>
      <c r="J74" s="6">
        <f ca="1">_xll.TGET($C$4,$C$5, $C$7,$C$8,$C$10,$B74,J$13,$C$9)</f>
        <v>0</v>
      </c>
      <c r="K74" s="6">
        <f ca="1">_xll.TGET($C$4,$C$5, $C$7,$C$8,$C$10,$B74,K$13,$C$9)</f>
        <v>0</v>
      </c>
      <c r="L74" s="6">
        <f ca="1">_xll.TGET($C$4,$C$5, $C$7,$C$8,$C$10,$B74,L$13,$C$9)</f>
        <v>0</v>
      </c>
      <c r="M74" s="6">
        <f ca="1">_xll.TGET($C$4,$C$5, $C$7,$C$8,$C$10,$B74,M$13,$C$9)</f>
        <v>0</v>
      </c>
      <c r="N74" s="6">
        <f ca="1">_xll.TGET($C$4,$C$5, $C$7,$C$8,$C$10,$B74,N$13,$C$9)</f>
        <v>0</v>
      </c>
      <c r="O74" s="6">
        <f ca="1">_xll.TGET($C$4,$C$5, $C$7,$C$8,$C$10,$B74,O$13,$C$9)</f>
        <v>0</v>
      </c>
      <c r="P74" s="6">
        <f ca="1">_xll.TGET($C$4,$C$5, $C$7,$C$8,$C$10,$B74,P$13,$C$9)</f>
        <v>0</v>
      </c>
    </row>
    <row r="75" spans="2:16" x14ac:dyDescent="0.25">
      <c r="B75" s="17" t="s">
        <v>79</v>
      </c>
      <c r="C75" s="5">
        <f ca="1">_xll.TGET($C$4,$C$5, $C$7,$C$8,$C$10,$B75,C$13,$C$9)</f>
        <v>0</v>
      </c>
      <c r="D75" s="12">
        <f ca="1">_xll.TGET($C$4,$C$5, $C$7,$C$8,$C$10,$B75,D$13,$C$9)</f>
        <v>0</v>
      </c>
      <c r="E75" s="6">
        <f ca="1">_xll.TGET($C$4,$C$5, $C$7,$C$8,$C$10,$B75,E$13,$C$9)</f>
        <v>0</v>
      </c>
      <c r="F75" s="6">
        <f ca="1">_xll.TGET($C$4,$C$5, $C$7,$C$8,$C$10,$B75,F$13,$C$9)</f>
        <v>0</v>
      </c>
      <c r="G75" s="6">
        <f ca="1">_xll.TGET($C$4,$C$5, $C$7,$C$8,$C$10,$B75,G$13,$C$9)</f>
        <v>0</v>
      </c>
      <c r="H75" s="6">
        <f ca="1">_xll.TGET($C$4,$C$5, $C$7,$C$8,$C$10,$B75,H$13,$C$9)</f>
        <v>0</v>
      </c>
      <c r="I75" s="6">
        <f ca="1">_xll.TGET($C$4,$C$5, $C$7,$C$8,$C$10,$B75,I$13,$C$9)</f>
        <v>0</v>
      </c>
      <c r="J75" s="6">
        <f ca="1">_xll.TGET($C$4,$C$5, $C$7,$C$8,$C$10,$B75,J$13,$C$9)</f>
        <v>0</v>
      </c>
      <c r="K75" s="6">
        <f ca="1">_xll.TGET($C$4,$C$5, $C$7,$C$8,$C$10,$B75,K$13,$C$9)</f>
        <v>0</v>
      </c>
      <c r="L75" s="6">
        <f ca="1">_xll.TGET($C$4,$C$5, $C$7,$C$8,$C$10,$B75,L$13,$C$9)</f>
        <v>0</v>
      </c>
      <c r="M75" s="6">
        <f ca="1">_xll.TGET($C$4,$C$5, $C$7,$C$8,$C$10,$B75,M$13,$C$9)</f>
        <v>0</v>
      </c>
      <c r="N75" s="6">
        <f ca="1">_xll.TGET($C$4,$C$5, $C$7,$C$8,$C$10,$B75,N$13,$C$9)</f>
        <v>0</v>
      </c>
      <c r="O75" s="6">
        <f ca="1">_xll.TGET($C$4,$C$5, $C$7,$C$8,$C$10,$B75,O$13,$C$9)</f>
        <v>0</v>
      </c>
      <c r="P75" s="6">
        <f ca="1">_xll.TGET($C$4,$C$5, $C$7,$C$8,$C$10,$B75,P$13,$C$9)</f>
        <v>0</v>
      </c>
    </row>
    <row r="76" spans="2:16" x14ac:dyDescent="0.25">
      <c r="B76" s="17" t="s">
        <v>80</v>
      </c>
      <c r="C76" s="5">
        <f ca="1">_xll.TGET($C$4,$C$5, $C$7,$C$8,$C$10,$B76,C$13,$C$9)</f>
        <v>0</v>
      </c>
      <c r="D76" s="12">
        <f ca="1">_xll.TGET($C$4,$C$5, $C$7,$C$8,$C$10,$B76,D$13,$C$9)</f>
        <v>0</v>
      </c>
      <c r="E76" s="6">
        <f ca="1">_xll.TGET($C$4,$C$5, $C$7,$C$8,$C$10,$B76,E$13,$C$9)</f>
        <v>0</v>
      </c>
      <c r="F76" s="6">
        <f ca="1">_xll.TGET($C$4,$C$5, $C$7,$C$8,$C$10,$B76,F$13,$C$9)</f>
        <v>0</v>
      </c>
      <c r="G76" s="6">
        <f ca="1">_xll.TGET($C$4,$C$5, $C$7,$C$8,$C$10,$B76,G$13,$C$9)</f>
        <v>0</v>
      </c>
      <c r="H76" s="6">
        <f ca="1">_xll.TGET($C$4,$C$5, $C$7,$C$8,$C$10,$B76,H$13,$C$9)</f>
        <v>0</v>
      </c>
      <c r="I76" s="6">
        <f ca="1">_xll.TGET($C$4,$C$5, $C$7,$C$8,$C$10,$B76,I$13,$C$9)</f>
        <v>0</v>
      </c>
      <c r="J76" s="6">
        <f ca="1">_xll.TGET($C$4,$C$5, $C$7,$C$8,$C$10,$B76,J$13,$C$9)</f>
        <v>0</v>
      </c>
      <c r="K76" s="6">
        <f ca="1">_xll.TGET($C$4,$C$5, $C$7,$C$8,$C$10,$B76,K$13,$C$9)</f>
        <v>0</v>
      </c>
      <c r="L76" s="6">
        <f ca="1">_xll.TGET($C$4,$C$5, $C$7,$C$8,$C$10,$B76,L$13,$C$9)</f>
        <v>0</v>
      </c>
      <c r="M76" s="6">
        <f ca="1">_xll.TGET($C$4,$C$5, $C$7,$C$8,$C$10,$B76,M$13,$C$9)</f>
        <v>0</v>
      </c>
      <c r="N76" s="6">
        <f ca="1">_xll.TGET($C$4,$C$5, $C$7,$C$8,$C$10,$B76,N$13,$C$9)</f>
        <v>0</v>
      </c>
      <c r="O76" s="6">
        <f ca="1">_xll.TGET($C$4,$C$5, $C$7,$C$8,$C$10,$B76,O$13,$C$9)</f>
        <v>0</v>
      </c>
      <c r="P76" s="6">
        <f ca="1">_xll.TGET($C$4,$C$5, $C$7,$C$8,$C$10,$B76,P$13,$C$9)</f>
        <v>0</v>
      </c>
    </row>
    <row r="77" spans="2:16" x14ac:dyDescent="0.25">
      <c r="B77" s="17" t="s">
        <v>81</v>
      </c>
      <c r="C77" s="5">
        <f ca="1">_xll.TGET($C$4,$C$5, $C$7,$C$8,$C$10,$B77,C$13,$C$9)</f>
        <v>0</v>
      </c>
      <c r="D77" s="12">
        <f ca="1">_xll.TGET($C$4,$C$5, $C$7,$C$8,$C$10,$B77,D$13,$C$9)</f>
        <v>0</v>
      </c>
      <c r="E77" s="6">
        <f ca="1">_xll.TGET($C$4,$C$5, $C$7,$C$8,$C$10,$B77,E$13,$C$9)</f>
        <v>0</v>
      </c>
      <c r="F77" s="6">
        <f ca="1">_xll.TGET($C$4,$C$5, $C$7,$C$8,$C$10,$B77,F$13,$C$9)</f>
        <v>0</v>
      </c>
      <c r="G77" s="6">
        <f ca="1">_xll.TGET($C$4,$C$5, $C$7,$C$8,$C$10,$B77,G$13,$C$9)</f>
        <v>0</v>
      </c>
      <c r="H77" s="6">
        <f ca="1">_xll.TGET($C$4,$C$5, $C$7,$C$8,$C$10,$B77,H$13,$C$9)</f>
        <v>0</v>
      </c>
      <c r="I77" s="6">
        <f ca="1">_xll.TGET($C$4,$C$5, $C$7,$C$8,$C$10,$B77,I$13,$C$9)</f>
        <v>0</v>
      </c>
      <c r="J77" s="6">
        <f ca="1">_xll.TGET($C$4,$C$5, $C$7,$C$8,$C$10,$B77,J$13,$C$9)</f>
        <v>0</v>
      </c>
      <c r="K77" s="6">
        <f ca="1">_xll.TGET($C$4,$C$5, $C$7,$C$8,$C$10,$B77,K$13,$C$9)</f>
        <v>0</v>
      </c>
      <c r="L77" s="6">
        <f ca="1">_xll.TGET($C$4,$C$5, $C$7,$C$8,$C$10,$B77,L$13,$C$9)</f>
        <v>0</v>
      </c>
      <c r="M77" s="6">
        <f ca="1">_xll.TGET($C$4,$C$5, $C$7,$C$8,$C$10,$B77,M$13,$C$9)</f>
        <v>0</v>
      </c>
      <c r="N77" s="6">
        <f ca="1">_xll.TGET($C$4,$C$5, $C$7,$C$8,$C$10,$B77,N$13,$C$9)</f>
        <v>0</v>
      </c>
      <c r="O77" s="6">
        <f ca="1">_xll.TGET($C$4,$C$5, $C$7,$C$8,$C$10,$B77,O$13,$C$9)</f>
        <v>0</v>
      </c>
      <c r="P77" s="6">
        <f ca="1">_xll.TGET($C$4,$C$5, $C$7,$C$8,$C$10,$B77,P$13,$C$9)</f>
        <v>0</v>
      </c>
    </row>
    <row r="78" spans="2:16" x14ac:dyDescent="0.25">
      <c r="B78" s="17" t="s">
        <v>82</v>
      </c>
      <c r="C78" s="5">
        <f ca="1">_xll.TGET($C$4,$C$5, $C$7,$C$8,$C$10,$B78,C$13,$C$9)</f>
        <v>0</v>
      </c>
      <c r="D78" s="12">
        <f ca="1">_xll.TGET($C$4,$C$5, $C$7,$C$8,$C$10,$B78,D$13,$C$9)</f>
        <v>0</v>
      </c>
      <c r="E78" s="6">
        <f ca="1">_xll.TGET($C$4,$C$5, $C$7,$C$8,$C$10,$B78,E$13,$C$9)</f>
        <v>0</v>
      </c>
      <c r="F78" s="6">
        <f ca="1">_xll.TGET($C$4,$C$5, $C$7,$C$8,$C$10,$B78,F$13,$C$9)</f>
        <v>0</v>
      </c>
      <c r="G78" s="6">
        <f ca="1">_xll.TGET($C$4,$C$5, $C$7,$C$8,$C$10,$B78,G$13,$C$9)</f>
        <v>0</v>
      </c>
      <c r="H78" s="6">
        <f ca="1">_xll.TGET($C$4,$C$5, $C$7,$C$8,$C$10,$B78,H$13,$C$9)</f>
        <v>0</v>
      </c>
      <c r="I78" s="6">
        <f ca="1">_xll.TGET($C$4,$C$5, $C$7,$C$8,$C$10,$B78,I$13,$C$9)</f>
        <v>0</v>
      </c>
      <c r="J78" s="6">
        <f ca="1">_xll.TGET($C$4,$C$5, $C$7,$C$8,$C$10,$B78,J$13,$C$9)</f>
        <v>0</v>
      </c>
      <c r="K78" s="6">
        <f ca="1">_xll.TGET($C$4,$C$5, $C$7,$C$8,$C$10,$B78,K$13,$C$9)</f>
        <v>0</v>
      </c>
      <c r="L78" s="6">
        <f ca="1">_xll.TGET($C$4,$C$5, $C$7,$C$8,$C$10,$B78,L$13,$C$9)</f>
        <v>0</v>
      </c>
      <c r="M78" s="6">
        <f ca="1">_xll.TGET($C$4,$C$5, $C$7,$C$8,$C$10,$B78,M$13,$C$9)</f>
        <v>0</v>
      </c>
      <c r="N78" s="6">
        <f ca="1">_xll.TGET($C$4,$C$5, $C$7,$C$8,$C$10,$B78,N$13,$C$9)</f>
        <v>0</v>
      </c>
      <c r="O78" s="6">
        <f ca="1">_xll.TGET($C$4,$C$5, $C$7,$C$8,$C$10,$B78,O$13,$C$9)</f>
        <v>0</v>
      </c>
      <c r="P78" s="6">
        <f ca="1">_xll.TGET($C$4,$C$5, $C$7,$C$8,$C$10,$B78,P$13,$C$9)</f>
        <v>0</v>
      </c>
    </row>
    <row r="79" spans="2:16" s="2" customFormat="1" x14ac:dyDescent="0.25">
      <c r="B79" s="18" t="s">
        <v>57</v>
      </c>
      <c r="C79" s="4">
        <f ca="1">_xll.TGET($C$4,$C$5, $C$7,$C$8,$C$10,$B79,C$13,$C$9)</f>
        <v>0</v>
      </c>
      <c r="D79" s="13">
        <f ca="1">_xll.TGET($C$4,$C$5, $C$7,$C$8,$C$10,$B79,D$13,$C$9)</f>
        <v>0</v>
      </c>
      <c r="E79" s="5">
        <f ca="1">_xll.TGET($C$4,$C$5, $C$7,$C$8,$C$10,$B79,E$13,$C$9)</f>
        <v>0</v>
      </c>
      <c r="F79" s="5">
        <f ca="1">_xll.TGET($C$4,$C$5, $C$7,$C$8,$C$10,$B79,F$13,$C$9)</f>
        <v>0</v>
      </c>
      <c r="G79" s="5">
        <f ca="1">_xll.TGET($C$4,$C$5, $C$7,$C$8,$C$10,$B79,G$13,$C$9)</f>
        <v>0</v>
      </c>
      <c r="H79" s="5">
        <f ca="1">_xll.TGET($C$4,$C$5, $C$7,$C$8,$C$10,$B79,H$13,$C$9)</f>
        <v>0</v>
      </c>
      <c r="I79" s="5">
        <f ca="1">_xll.TGET($C$4,$C$5, $C$7,$C$8,$C$10,$B79,I$13,$C$9)</f>
        <v>0</v>
      </c>
      <c r="J79" s="5">
        <f ca="1">_xll.TGET($C$4,$C$5, $C$7,$C$8,$C$10,$B79,J$13,$C$9)</f>
        <v>0</v>
      </c>
      <c r="K79" s="5">
        <f ca="1">_xll.TGET($C$4,$C$5, $C$7,$C$8,$C$10,$B79,K$13,$C$9)</f>
        <v>0</v>
      </c>
      <c r="L79" s="5">
        <f ca="1">_xll.TGET($C$4,$C$5, $C$7,$C$8,$C$10,$B79,L$13,$C$9)</f>
        <v>0</v>
      </c>
      <c r="M79" s="5">
        <f ca="1">_xll.TGET($C$4,$C$5, $C$7,$C$8,$C$10,$B79,M$13,$C$9)</f>
        <v>0</v>
      </c>
      <c r="N79" s="5">
        <f ca="1">_xll.TGET($C$4,$C$5, $C$7,$C$8,$C$10,$B79,N$13,$C$9)</f>
        <v>0</v>
      </c>
      <c r="O79" s="5">
        <f ca="1">_xll.TGET($C$4,$C$5, $C$7,$C$8,$C$10,$B79,O$13,$C$9)</f>
        <v>0</v>
      </c>
      <c r="P79" s="5">
        <f ca="1">_xll.TGET($C$4,$C$5, $C$7,$C$8,$C$10,$B79,P$13,$C$9)</f>
        <v>0</v>
      </c>
    </row>
    <row r="80" spans="2:16" x14ac:dyDescent="0.25">
      <c r="B80" s="17" t="s">
        <v>83</v>
      </c>
      <c r="C80" s="5">
        <f ca="1">_xll.TGET($C$4,$C$5, $C$7,$C$8,$C$10,$B80,C$13,$C$9)</f>
        <v>0</v>
      </c>
      <c r="D80" s="12">
        <f ca="1">_xll.TGET($C$4,$C$5, $C$7,$C$8,$C$10,$B80,D$13,$C$9)</f>
        <v>0</v>
      </c>
      <c r="E80" s="6">
        <f ca="1">_xll.TGET($C$4,$C$5, $C$7,$C$8,$C$10,$B80,E$13,$C$9)</f>
        <v>0</v>
      </c>
      <c r="F80" s="6">
        <f ca="1">_xll.TGET($C$4,$C$5, $C$7,$C$8,$C$10,$B80,F$13,$C$9)</f>
        <v>0</v>
      </c>
      <c r="G80" s="6">
        <f ca="1">_xll.TGET($C$4,$C$5, $C$7,$C$8,$C$10,$B80,G$13,$C$9)</f>
        <v>0</v>
      </c>
      <c r="H80" s="6">
        <f ca="1">_xll.TGET($C$4,$C$5, $C$7,$C$8,$C$10,$B80,H$13,$C$9)</f>
        <v>0</v>
      </c>
      <c r="I80" s="6">
        <f ca="1">_xll.TGET($C$4,$C$5, $C$7,$C$8,$C$10,$B80,I$13,$C$9)</f>
        <v>0</v>
      </c>
      <c r="J80" s="6">
        <f ca="1">_xll.TGET($C$4,$C$5, $C$7,$C$8,$C$10,$B80,J$13,$C$9)</f>
        <v>0</v>
      </c>
      <c r="K80" s="6">
        <f ca="1">_xll.TGET($C$4,$C$5, $C$7,$C$8,$C$10,$B80,K$13,$C$9)</f>
        <v>0</v>
      </c>
      <c r="L80" s="6">
        <f ca="1">_xll.TGET($C$4,$C$5, $C$7,$C$8,$C$10,$B80,L$13,$C$9)</f>
        <v>0</v>
      </c>
      <c r="M80" s="6">
        <f ca="1">_xll.TGET($C$4,$C$5, $C$7,$C$8,$C$10,$B80,M$13,$C$9)</f>
        <v>0</v>
      </c>
      <c r="N80" s="6">
        <f ca="1">_xll.TGET($C$4,$C$5, $C$7,$C$8,$C$10,$B80,N$13,$C$9)</f>
        <v>0</v>
      </c>
      <c r="O80" s="6">
        <f ca="1">_xll.TGET($C$4,$C$5, $C$7,$C$8,$C$10,$B80,O$13,$C$9)</f>
        <v>0</v>
      </c>
      <c r="P80" s="6">
        <f ca="1">_xll.TGET($C$4,$C$5, $C$7,$C$8,$C$10,$B80,P$13,$C$9)</f>
        <v>0</v>
      </c>
    </row>
    <row r="81" spans="2:16" x14ac:dyDescent="0.25">
      <c r="B81" s="17" t="s">
        <v>84</v>
      </c>
      <c r="C81" s="5">
        <f ca="1">_xll.TGET($C$4,$C$5, $C$7,$C$8,$C$10,$B81,C$13,$C$9)</f>
        <v>0</v>
      </c>
      <c r="D81" s="12">
        <f ca="1">_xll.TGET($C$4,$C$5, $C$7,$C$8,$C$10,$B81,D$13,$C$9)</f>
        <v>0</v>
      </c>
      <c r="E81" s="6">
        <f ca="1">_xll.TGET($C$4,$C$5, $C$7,$C$8,$C$10,$B81,E$13,$C$9)</f>
        <v>0</v>
      </c>
      <c r="F81" s="6">
        <f ca="1">_xll.TGET($C$4,$C$5, $C$7,$C$8,$C$10,$B81,F$13,$C$9)</f>
        <v>0</v>
      </c>
      <c r="G81" s="6">
        <f ca="1">_xll.TGET($C$4,$C$5, $C$7,$C$8,$C$10,$B81,G$13,$C$9)</f>
        <v>0</v>
      </c>
      <c r="H81" s="6">
        <f ca="1">_xll.TGET($C$4,$C$5, $C$7,$C$8,$C$10,$B81,H$13,$C$9)</f>
        <v>0</v>
      </c>
      <c r="I81" s="6">
        <f ca="1">_xll.TGET($C$4,$C$5, $C$7,$C$8,$C$10,$B81,I$13,$C$9)</f>
        <v>0</v>
      </c>
      <c r="J81" s="6">
        <f ca="1">_xll.TGET($C$4,$C$5, $C$7,$C$8,$C$10,$B81,J$13,$C$9)</f>
        <v>0</v>
      </c>
      <c r="K81" s="6">
        <f ca="1">_xll.TGET($C$4,$C$5, $C$7,$C$8,$C$10,$B81,K$13,$C$9)</f>
        <v>0</v>
      </c>
      <c r="L81" s="6">
        <f ca="1">_xll.TGET($C$4,$C$5, $C$7,$C$8,$C$10,$B81,L$13,$C$9)</f>
        <v>0</v>
      </c>
      <c r="M81" s="6">
        <f ca="1">_xll.TGET($C$4,$C$5, $C$7,$C$8,$C$10,$B81,M$13,$C$9)</f>
        <v>0</v>
      </c>
      <c r="N81" s="6">
        <f ca="1">_xll.TGET($C$4,$C$5, $C$7,$C$8,$C$10,$B81,N$13,$C$9)</f>
        <v>0</v>
      </c>
      <c r="O81" s="6">
        <f ca="1">_xll.TGET($C$4,$C$5, $C$7,$C$8,$C$10,$B81,O$13,$C$9)</f>
        <v>0</v>
      </c>
      <c r="P81" s="6">
        <f ca="1">_xll.TGET($C$4,$C$5, $C$7,$C$8,$C$10,$B81,P$13,$C$9)</f>
        <v>0</v>
      </c>
    </row>
    <row r="82" spans="2:16" x14ac:dyDescent="0.25">
      <c r="B82" s="17" t="s">
        <v>85</v>
      </c>
      <c r="C82" s="5">
        <f ca="1">_xll.TGET($C$4,$C$5, $C$7,$C$8,$C$10,$B82,C$13,$C$9)</f>
        <v>0</v>
      </c>
      <c r="D82" s="12">
        <f ca="1">_xll.TGET($C$4,$C$5, $C$7,$C$8,$C$10,$B82,D$13,$C$9)</f>
        <v>0</v>
      </c>
      <c r="E82" s="6">
        <f ca="1">_xll.TGET($C$4,$C$5, $C$7,$C$8,$C$10,$B82,E$13,$C$9)</f>
        <v>0</v>
      </c>
      <c r="F82" s="6">
        <f ca="1">_xll.TGET($C$4,$C$5, $C$7,$C$8,$C$10,$B82,F$13,$C$9)</f>
        <v>0</v>
      </c>
      <c r="G82" s="6">
        <f ca="1">_xll.TGET($C$4,$C$5, $C$7,$C$8,$C$10,$B82,G$13,$C$9)</f>
        <v>0</v>
      </c>
      <c r="H82" s="6">
        <f ca="1">_xll.TGET($C$4,$C$5, $C$7,$C$8,$C$10,$B82,H$13,$C$9)</f>
        <v>0</v>
      </c>
      <c r="I82" s="6">
        <f ca="1">_xll.TGET($C$4,$C$5, $C$7,$C$8,$C$10,$B82,I$13,$C$9)</f>
        <v>0</v>
      </c>
      <c r="J82" s="6">
        <f ca="1">_xll.TGET($C$4,$C$5, $C$7,$C$8,$C$10,$B82,J$13,$C$9)</f>
        <v>0</v>
      </c>
      <c r="K82" s="6">
        <f ca="1">_xll.TGET($C$4,$C$5, $C$7,$C$8,$C$10,$B82,K$13,$C$9)</f>
        <v>0</v>
      </c>
      <c r="L82" s="6">
        <f ca="1">_xll.TGET($C$4,$C$5, $C$7,$C$8,$C$10,$B82,L$13,$C$9)</f>
        <v>0</v>
      </c>
      <c r="M82" s="6">
        <f ca="1">_xll.TGET($C$4,$C$5, $C$7,$C$8,$C$10,$B82,M$13,$C$9)</f>
        <v>0</v>
      </c>
      <c r="N82" s="6">
        <f ca="1">_xll.TGET($C$4,$C$5, $C$7,$C$8,$C$10,$B82,N$13,$C$9)</f>
        <v>0</v>
      </c>
      <c r="O82" s="6">
        <f ca="1">_xll.TGET($C$4,$C$5, $C$7,$C$8,$C$10,$B82,O$13,$C$9)</f>
        <v>0</v>
      </c>
      <c r="P82" s="6">
        <f ca="1">_xll.TGET($C$4,$C$5, $C$7,$C$8,$C$10,$B82,P$13,$C$9)</f>
        <v>0</v>
      </c>
    </row>
  </sheetData>
  <mergeCells count="5">
    <mergeCell ref="C10:E10"/>
    <mergeCell ref="C7:E7"/>
    <mergeCell ref="C8:E8"/>
    <mergeCell ref="C9:E9"/>
    <mergeCell ref="H8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ZEUTSCHLER, THOMAS</dc:creator>
  <cp:lastModifiedBy>Windows User</cp:lastModifiedBy>
  <dcterms:created xsi:type="dcterms:W3CDTF">2011-12-01T17:35:06Z</dcterms:created>
  <dcterms:modified xsi:type="dcterms:W3CDTF">2012-12-15T15:18:42Z</dcterms:modified>
</cp:coreProperties>
</file>