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IS2\Practioca\Столовые приборы\Сессия 1\"/>
    </mc:Choice>
  </mc:AlternateContent>
  <xr:revisionPtr revIDLastSave="0" documentId="13_ncr:1_{4069A7FA-7011-4ED6-9082-20E6B5E40A15}" xr6:coauthVersionLast="40" xr6:coauthVersionMax="45" xr10:uidLastSave="{00000000-0000-0000-0000-000000000000}"/>
  <bookViews>
    <workbookView xWindow="0" yWindow="0" windowWidth="28800" windowHeight="12375" xr2:uid="{8AB34287-8C2B-5244-B25B-E65BDD6BB629}"/>
  </bookViews>
  <sheets>
    <sheet name="Лист1" sheetId="1" r:id="rId1"/>
    <sheet name="Rol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2" i="1"/>
  <c r="H3" i="1" l="1"/>
  <c r="H4" i="1"/>
  <c r="H5" i="1"/>
  <c r="H6" i="1"/>
  <c r="H7" i="1"/>
  <c r="H8" i="1"/>
  <c r="H9" i="1"/>
  <c r="H10" i="1"/>
  <c r="H11" i="1"/>
  <c r="H2" i="1"/>
  <c r="B3" i="2"/>
  <c r="B4" i="2"/>
  <c r="B2" i="2"/>
  <c r="C2" i="1"/>
  <c r="D2" i="1"/>
  <c r="C3" i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B3" i="1"/>
  <c r="B4" i="1"/>
  <c r="B5" i="1"/>
  <c r="B6" i="1"/>
  <c r="B7" i="1"/>
  <c r="B8" i="1"/>
  <c r="B9" i="1"/>
  <c r="B10" i="1"/>
  <c r="B11" i="1"/>
  <c r="B2" i="1"/>
</calcChain>
</file>

<file path=xl/sharedStrings.xml><?xml version="1.0" encoding="utf-8"?>
<sst xmlns="http://schemas.openxmlformats.org/spreadsheetml/2006/main" count="75" uniqueCount="60">
  <si>
    <t>Роль сотрудника</t>
  </si>
  <si>
    <t>Логин</t>
  </si>
  <si>
    <t>Пароль</t>
  </si>
  <si>
    <t>Администратор</t>
  </si>
  <si>
    <t>2L6KZG</t>
  </si>
  <si>
    <t>uzWC67</t>
  </si>
  <si>
    <t>8ntwUp</t>
  </si>
  <si>
    <t>Менеджер</t>
  </si>
  <si>
    <t>YOyhfR</t>
  </si>
  <si>
    <t>RSbvHv</t>
  </si>
  <si>
    <t>rwVDh9</t>
  </si>
  <si>
    <t>Клиент</t>
  </si>
  <si>
    <t>LdNyos</t>
  </si>
  <si>
    <t>gynQMT</t>
  </si>
  <si>
    <t>AtnDjr</t>
  </si>
  <si>
    <t>JlFRCZ</t>
  </si>
  <si>
    <t>1y3lj8w0viop@outlook.com</t>
  </si>
  <si>
    <t>3o698uk5c0rw@tutanota.com</t>
  </si>
  <si>
    <t>lx24fvrt1aip@yahoo.com</t>
  </si>
  <si>
    <t>s8z076vku95j@gmail.com</t>
  </si>
  <si>
    <t>n3bxm7f2q5i4@outlook.com</t>
  </si>
  <si>
    <t>r7dztn8a5ihq@mail.com</t>
  </si>
  <si>
    <t>vofgck2m39hq@gmail.com</t>
  </si>
  <si>
    <t>s6q9tevybado@yahoo.com</t>
  </si>
  <si>
    <t>p7wuls3dtq9v@yahoo.com</t>
  </si>
  <si>
    <t>rdn04s1u2ckb@mail.com</t>
  </si>
  <si>
    <t>id</t>
  </si>
  <si>
    <t>Surname</t>
  </si>
  <si>
    <t>name</t>
  </si>
  <si>
    <t>patrromyc</t>
  </si>
  <si>
    <t>Савицкая</t>
  </si>
  <si>
    <t>Арина</t>
  </si>
  <si>
    <t>Саввична</t>
  </si>
  <si>
    <t>Мартынов</t>
  </si>
  <si>
    <t>Максим</t>
  </si>
  <si>
    <t>Михайлович</t>
  </si>
  <si>
    <t>Зубов</t>
  </si>
  <si>
    <t>Александр</t>
  </si>
  <si>
    <t>Дамирович</t>
  </si>
  <si>
    <t>Попов</t>
  </si>
  <si>
    <t>Даниил</t>
  </si>
  <si>
    <t>Олегович</t>
  </si>
  <si>
    <t>Семенов</t>
  </si>
  <si>
    <t>Михаил</t>
  </si>
  <si>
    <t>Никитич</t>
  </si>
  <si>
    <t>Дмитриева</t>
  </si>
  <si>
    <t>Надежда</t>
  </si>
  <si>
    <t>Вячеславовна</t>
  </si>
  <si>
    <t>Воронцова</t>
  </si>
  <si>
    <t>Виктория</t>
  </si>
  <si>
    <t>Софронов</t>
  </si>
  <si>
    <t>Ярослав</t>
  </si>
  <si>
    <t>Игоревич</t>
  </si>
  <si>
    <t>Егоров</t>
  </si>
  <si>
    <t>Артём</t>
  </si>
  <si>
    <t>Евгеньевич</t>
  </si>
  <si>
    <t>Ситникова</t>
  </si>
  <si>
    <t>Эмилия</t>
  </si>
  <si>
    <t>Степановна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</si>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</sst>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04"/>
      <scheme val="minor"/>
    </font>
    <font>
      <b/>
      <sz val="12"/>
      <color theme="1"/>
      <name val="Times Roman"/>
      <charset val="204"/>
    </font>
    <font>
      <sz val="12"/>
      <color theme="1"/>
      <name val="Times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EE686-2095-334E-A4D4-5DE569436043}">
  <dimension ref="A1:I29"/>
  <sheetViews>
    <sheetView tabSelected="1" workbookViewId="0">
      <selection activeCell="G11" sqref="A2:G11"/>
    </sheetView>
  </sheetViews>
  <sheetFormatPr defaultColWidth="11" defaultRowHeight="15.75"/>
  <cols>
    <col min="2" max="2" width="38.5" customWidth="1"/>
    <col min="3" max="4" width="28.375" customWidth="1"/>
    <col min="5" max="5" width="28" customWidth="1"/>
    <col min="6" max="7" width="26.125" customWidth="1"/>
    <col min="8" max="8" width="16" bestFit="1" customWidth="1"/>
  </cols>
  <sheetData>
    <row r="1" spans="1:9">
      <c r="A1" t="s">
        <v>26</v>
      </c>
      <c r="B1" s="1" t="s">
        <v>27</v>
      </c>
      <c r="C1" s="1" t="s">
        <v>28</v>
      </c>
      <c r="D1" s="1" t="s">
        <v>29</v>
      </c>
      <c r="E1" s="1" t="s">
        <v>1</v>
      </c>
      <c r="F1" s="1" t="s">
        <v>2</v>
      </c>
      <c r="G1" s="1" t="s">
        <v>59</v>
      </c>
      <c r="H1" s="1" t="s">
        <v>0</v>
      </c>
      <c r="I1" s="1" t="s">
        <v>0</v>
      </c>
    </row>
    <row r="2" spans="1:9">
      <c r="B2" s="2" t="str">
        <f>TRIM(B20)</f>
        <v>Савицкая</v>
      </c>
      <c r="C2" s="2" t="str">
        <f>TRIM(C20)</f>
        <v>Арина</v>
      </c>
      <c r="D2" s="2" t="str">
        <f>TRIM(D20)</f>
        <v>Саввична</v>
      </c>
      <c r="E2" s="3" t="s">
        <v>16</v>
      </c>
      <c r="F2" s="2" t="s">
        <v>4</v>
      </c>
      <c r="G2" s="2">
        <f>LOOKUP(I2,Role!$D$2:$D$4,Role!$C$2:$C$4)</f>
        <v>1</v>
      </c>
      <c r="H2" s="4" t="str">
        <f>TRIM(I2)</f>
        <v>Администратор</v>
      </c>
      <c r="I2" s="2" t="s">
        <v>3</v>
      </c>
    </row>
    <row r="3" spans="1:9">
      <c r="B3" s="2" t="str">
        <f>TRIM(B21)</f>
        <v>Мартынов</v>
      </c>
      <c r="C3" s="2" t="str">
        <f>TRIM(C21)</f>
        <v>Максим</v>
      </c>
      <c r="D3" s="2" t="str">
        <f>TRIM(D21)</f>
        <v>Михайлович</v>
      </c>
      <c r="E3" s="3" t="s">
        <v>17</v>
      </c>
      <c r="F3" s="2" t="s">
        <v>5</v>
      </c>
      <c r="G3" s="2">
        <f>LOOKUP(I3,Role!$D$2:$D$4,Role!$C$2:$C$4)</f>
        <v>1</v>
      </c>
      <c r="H3" s="4" t="str">
        <f>TRIM(I3)</f>
        <v>Администратор</v>
      </c>
      <c r="I3" s="2" t="s">
        <v>3</v>
      </c>
    </row>
    <row r="4" spans="1:9">
      <c r="B4" s="2" t="str">
        <f>TRIM(B22)</f>
        <v>Зубов</v>
      </c>
      <c r="C4" s="2" t="str">
        <f>TRIM(C22)</f>
        <v>Александр</v>
      </c>
      <c r="D4" s="2" t="str">
        <f>TRIM(D22)</f>
        <v>Дамирович</v>
      </c>
      <c r="E4" s="3" t="s">
        <v>18</v>
      </c>
      <c r="F4" s="2" t="s">
        <v>6</v>
      </c>
      <c r="G4" s="2">
        <f>LOOKUP(I4,Role!$D$2:$D$4,Role!$C$2:$C$4)</f>
        <v>1</v>
      </c>
      <c r="H4" s="4" t="str">
        <f>TRIM(I4)</f>
        <v>Администратор</v>
      </c>
      <c r="I4" s="2" t="s">
        <v>3</v>
      </c>
    </row>
    <row r="5" spans="1:9">
      <c r="B5" s="2" t="str">
        <f>TRIM(B23)</f>
        <v>Попов</v>
      </c>
      <c r="C5" s="2" t="str">
        <f>TRIM(C23)</f>
        <v>Даниил</v>
      </c>
      <c r="D5" s="2" t="str">
        <f>TRIM(D23)</f>
        <v>Олегович</v>
      </c>
      <c r="E5" s="3" t="s">
        <v>19</v>
      </c>
      <c r="F5" s="2" t="s">
        <v>8</v>
      </c>
      <c r="G5" s="2">
        <f>LOOKUP(I5,Role!$D$2:$D$4,Role!$C$2:$C$4)</f>
        <v>2</v>
      </c>
      <c r="H5" s="4" t="str">
        <f>TRIM(I5)</f>
        <v>Менеджер</v>
      </c>
      <c r="I5" s="2" t="s">
        <v>7</v>
      </c>
    </row>
    <row r="6" spans="1:9">
      <c r="B6" s="2" t="str">
        <f>TRIM(B24)</f>
        <v>Семенов</v>
      </c>
      <c r="C6" s="2" t="str">
        <f>TRIM(C24)</f>
        <v>Михаил</v>
      </c>
      <c r="D6" s="2" t="str">
        <f>TRIM(D24)</f>
        <v>Никитич</v>
      </c>
      <c r="E6" s="3" t="s">
        <v>20</v>
      </c>
      <c r="F6" s="2" t="s">
        <v>9</v>
      </c>
      <c r="G6" s="2">
        <f>LOOKUP(I6,Role!$D$2:$D$4,Role!$C$2:$C$4)</f>
        <v>2</v>
      </c>
      <c r="H6" s="4" t="str">
        <f>TRIM(I6)</f>
        <v>Менеджер</v>
      </c>
      <c r="I6" s="2" t="s">
        <v>7</v>
      </c>
    </row>
    <row r="7" spans="1:9">
      <c r="B7" s="2" t="str">
        <f>TRIM(B25)</f>
        <v>Дмитриева</v>
      </c>
      <c r="C7" s="2" t="str">
        <f>TRIM(C25)</f>
        <v>Надежда</v>
      </c>
      <c r="D7" s="2" t="str">
        <f>TRIM(D25)</f>
        <v>Вячеславовна</v>
      </c>
      <c r="E7" s="3" t="s">
        <v>21</v>
      </c>
      <c r="F7" s="2" t="s">
        <v>10</v>
      </c>
      <c r="G7" s="2">
        <f>LOOKUP(I7,Role!$D$2:$D$4,Role!$C$2:$C$4)</f>
        <v>2</v>
      </c>
      <c r="H7" s="4" t="str">
        <f>TRIM(I7)</f>
        <v>Менеджер</v>
      </c>
      <c r="I7" s="2" t="s">
        <v>7</v>
      </c>
    </row>
    <row r="8" spans="1:9">
      <c r="B8" s="2" t="str">
        <f>TRIM(B26)</f>
        <v>Воронцова</v>
      </c>
      <c r="C8" s="2" t="str">
        <f>TRIM(C26)</f>
        <v>Виктория</v>
      </c>
      <c r="D8" s="2" t="str">
        <f>TRIM(D26)</f>
        <v>Саввична</v>
      </c>
      <c r="E8" s="3" t="s">
        <v>22</v>
      </c>
      <c r="F8" s="2" t="s">
        <v>12</v>
      </c>
      <c r="G8" s="2">
        <f>LOOKUP(I8,Role!$D$2:$D$4,Role!$C$2:$C$4)</f>
        <v>3</v>
      </c>
      <c r="H8" s="4" t="str">
        <f>TRIM(I8)</f>
        <v>Клиент</v>
      </c>
      <c r="I8" s="2" t="s">
        <v>11</v>
      </c>
    </row>
    <row r="9" spans="1:9">
      <c r="B9" s="2" t="str">
        <f>TRIM(B27)</f>
        <v>Софронов</v>
      </c>
      <c r="C9" s="2" t="str">
        <f>TRIM(C27)</f>
        <v>Ярослав</v>
      </c>
      <c r="D9" s="2" t="str">
        <f>TRIM(D27)</f>
        <v>Игоревич</v>
      </c>
      <c r="E9" s="3" t="s">
        <v>23</v>
      </c>
      <c r="F9" s="2" t="s">
        <v>13</v>
      </c>
      <c r="G9" s="2">
        <f>LOOKUP(I9,Role!$D$2:$D$4,Role!$C$2:$C$4)</f>
        <v>3</v>
      </c>
      <c r="H9" s="4" t="str">
        <f>TRIM(I9)</f>
        <v>Клиент</v>
      </c>
      <c r="I9" s="2" t="s">
        <v>11</v>
      </c>
    </row>
    <row r="10" spans="1:9">
      <c r="B10" s="2" t="str">
        <f>TRIM(B28)</f>
        <v>Егоров</v>
      </c>
      <c r="C10" s="2" t="str">
        <f>TRIM(C28)</f>
        <v>Артём</v>
      </c>
      <c r="D10" s="2" t="str">
        <f>TRIM(D28)</f>
        <v>Евгеньевич</v>
      </c>
      <c r="E10" s="3" t="s">
        <v>24</v>
      </c>
      <c r="F10" s="2" t="s">
        <v>14</v>
      </c>
      <c r="G10" s="2">
        <f>LOOKUP(I10,Role!$D$2:$D$4,Role!$C$2:$C$4)</f>
        <v>3</v>
      </c>
      <c r="H10" s="4" t="str">
        <f>TRIM(I10)</f>
        <v>Клиент</v>
      </c>
      <c r="I10" s="2" t="s">
        <v>11</v>
      </c>
    </row>
    <row r="11" spans="1:9">
      <c r="B11" s="2" t="str">
        <f>TRIM(B29)</f>
        <v>Ситникова</v>
      </c>
      <c r="C11" s="2" t="str">
        <f>TRIM(C29)</f>
        <v>Эмилия</v>
      </c>
      <c r="D11" s="2" t="str">
        <f>TRIM(D29)</f>
        <v>Степановна</v>
      </c>
      <c r="E11" s="3" t="s">
        <v>25</v>
      </c>
      <c r="F11" s="2" t="s">
        <v>15</v>
      </c>
      <c r="G11" s="2">
        <f>LOOKUP(I11,Role!$D$2:$D$4,Role!$C$2:$C$4)</f>
        <v>3</v>
      </c>
      <c r="H11" s="4" t="str">
        <f>TRIM(I11)</f>
        <v>Клиент</v>
      </c>
      <c r="I11" s="2" t="s">
        <v>11</v>
      </c>
    </row>
    <row r="20" spans="2:4">
      <c r="B20" s="2" t="s">
        <v>30</v>
      </c>
      <c r="C20" t="s">
        <v>31</v>
      </c>
      <c r="D20" t="s">
        <v>32</v>
      </c>
    </row>
    <row r="21" spans="2:4">
      <c r="B21" s="2" t="s">
        <v>33</v>
      </c>
      <c r="C21" t="s">
        <v>34</v>
      </c>
      <c r="D21" t="s">
        <v>35</v>
      </c>
    </row>
    <row r="22" spans="2:4">
      <c r="B22" s="2" t="s">
        <v>36</v>
      </c>
      <c r="C22" t="s">
        <v>37</v>
      </c>
      <c r="D22" t="s">
        <v>38</v>
      </c>
    </row>
    <row r="23" spans="2:4">
      <c r="B23" s="2" t="s">
        <v>39</v>
      </c>
      <c r="C23" t="s">
        <v>40</v>
      </c>
      <c r="D23" t="s">
        <v>41</v>
      </c>
    </row>
    <row r="24" spans="2:4">
      <c r="B24" s="2" t="s">
        <v>42</v>
      </c>
      <c r="C24" t="s">
        <v>43</v>
      </c>
      <c r="D24" t="s">
        <v>44</v>
      </c>
    </row>
    <row r="25" spans="2:4">
      <c r="B25" s="2" t="s">
        <v>45</v>
      </c>
      <c r="C25" t="s">
        <v>46</v>
      </c>
      <c r="D25" t="s">
        <v>47</v>
      </c>
    </row>
    <row r="26" spans="2:4">
      <c r="B26" s="2" t="s">
        <v>48</v>
      </c>
      <c r="C26" t="s">
        <v>49</v>
      </c>
      <c r="D26" t="s">
        <v>32</v>
      </c>
    </row>
    <row r="27" spans="2:4">
      <c r="B27" s="2" t="s">
        <v>50</v>
      </c>
      <c r="C27" t="s">
        <v>51</v>
      </c>
      <c r="D27" t="s">
        <v>52</v>
      </c>
    </row>
    <row r="28" spans="2:4">
      <c r="B28" s="2" t="s">
        <v>53</v>
      </c>
      <c r="C28" t="s">
        <v>54</v>
      </c>
      <c r="D28" t="s">
        <v>55</v>
      </c>
    </row>
    <row r="29" spans="2:4">
      <c r="B29" s="2" t="s">
        <v>56</v>
      </c>
      <c r="C29" t="s">
        <v>57</v>
      </c>
      <c r="D29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5040D-DAD7-4986-9405-DA8D38EE4460}">
  <dimension ref="A1:D4"/>
  <sheetViews>
    <sheetView workbookViewId="0">
      <selection activeCell="D4" sqref="C1:D4"/>
    </sheetView>
  </sheetViews>
  <sheetFormatPr defaultRowHeight="15.75"/>
  <cols>
    <col min="1" max="1" width="13.375" customWidth="1"/>
    <col min="2" max="2" width="16" bestFit="1" customWidth="1"/>
    <col min="3" max="3" width="14.375" bestFit="1" customWidth="1"/>
    <col min="4" max="4" width="28" customWidth="1"/>
  </cols>
  <sheetData>
    <row r="1" spans="1:4">
      <c r="A1" t="s">
        <v>26</v>
      </c>
      <c r="B1" s="1" t="s">
        <v>0</v>
      </c>
      <c r="D1" s="1" t="s">
        <v>0</v>
      </c>
    </row>
    <row r="2" spans="1:4">
      <c r="A2">
        <v>2</v>
      </c>
      <c r="B2" t="str">
        <f>TRIM(D2)</f>
        <v>Администратор</v>
      </c>
      <c r="C2">
        <v>1</v>
      </c>
      <c r="D2" s="2" t="s">
        <v>3</v>
      </c>
    </row>
    <row r="3" spans="1:4">
      <c r="A3">
        <v>3</v>
      </c>
      <c r="B3" t="str">
        <f>TRIM(D3)</f>
        <v>Клиент</v>
      </c>
      <c r="C3">
        <v>3</v>
      </c>
      <c r="D3" s="2" t="s">
        <v>11</v>
      </c>
    </row>
    <row r="4" spans="1:4">
      <c r="A4">
        <v>1</v>
      </c>
      <c r="B4" t="str">
        <f>TRIM(D4)</f>
        <v>Менеджер</v>
      </c>
      <c r="C4">
        <v>2</v>
      </c>
      <c r="D4" s="2" t="s">
        <v>7</v>
      </c>
    </row>
  </sheetData>
  <sortState ref="C2:D4">
    <sortCondition ref="D2:D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Foreman</cp:lastModifiedBy>
  <dcterms:created xsi:type="dcterms:W3CDTF">2022-01-18T08:34:17Z</dcterms:created>
  <dcterms:modified xsi:type="dcterms:W3CDTF">2023-04-01T09:26:49Z</dcterms:modified>
</cp:coreProperties>
</file>