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ynepgunesozkan/Desktop/VowelHarmony/"/>
    </mc:Choice>
  </mc:AlternateContent>
  <xr:revisionPtr revIDLastSave="0" documentId="13_ncr:1_{27C63EFC-15C8-3443-960E-80AADF260E71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N12" i="1"/>
  <c r="N11" i="1"/>
  <c r="Q8" i="1"/>
  <c r="S8" i="1"/>
  <c r="R9" i="1"/>
  <c r="R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2" i="1"/>
  <c r="P9" i="1"/>
  <c r="P8" i="1"/>
  <c r="O8" i="1"/>
  <c r="N9" i="1"/>
  <c r="N8" i="1"/>
</calcChain>
</file>

<file path=xl/sharedStrings.xml><?xml version="1.0" encoding="utf-8"?>
<sst xmlns="http://schemas.openxmlformats.org/spreadsheetml/2006/main" count="588" uniqueCount="439">
  <si>
    <t>Word</t>
  </si>
  <si>
    <t>old20</t>
  </si>
  <si>
    <t>Harmon_cond</t>
  </si>
  <si>
    <t>Pseudo</t>
  </si>
  <si>
    <t>wuggy_20</t>
  </si>
  <si>
    <t>old_dif</t>
  </si>
  <si>
    <t>old20_new_word_wuggy</t>
  </si>
  <si>
    <t>suff</t>
  </si>
  <si>
    <t>freq</t>
  </si>
  <si>
    <t>ödev</t>
  </si>
  <si>
    <t>H</t>
  </si>
  <si>
    <t>öbeh</t>
  </si>
  <si>
    <t>ö-dev</t>
  </si>
  <si>
    <t>ufuk</t>
  </si>
  <si>
    <t>uçek</t>
  </si>
  <si>
    <t>u-fuk</t>
  </si>
  <si>
    <t>iğne</t>
  </si>
  <si>
    <t>içke</t>
  </si>
  <si>
    <t>iğ-ne</t>
  </si>
  <si>
    <t>çeyrek</t>
  </si>
  <si>
    <t>pedrek</t>
  </si>
  <si>
    <t>çey-rek</t>
  </si>
  <si>
    <t>otuz</t>
  </si>
  <si>
    <t>oyoz</t>
  </si>
  <si>
    <t>o-tuz</t>
  </si>
  <si>
    <t>kurşun</t>
  </si>
  <si>
    <t>kumgun</t>
  </si>
  <si>
    <t>kur-şun</t>
  </si>
  <si>
    <t>öfke</t>
  </si>
  <si>
    <t>öğne</t>
  </si>
  <si>
    <t>öf-ke</t>
  </si>
  <si>
    <t>üzüm</t>
  </si>
  <si>
    <t>üyöm</t>
  </si>
  <si>
    <t>ü-züm</t>
  </si>
  <si>
    <t>avuç</t>
  </si>
  <si>
    <t>aşıç</t>
  </si>
  <si>
    <t>a-vuç</t>
  </si>
  <si>
    <t>yaprak</t>
  </si>
  <si>
    <t>hatrak</t>
  </si>
  <si>
    <t>yap-rak</t>
  </si>
  <si>
    <t>buğday</t>
  </si>
  <si>
    <t>bufsay</t>
  </si>
  <si>
    <t>buğ-day</t>
  </si>
  <si>
    <t>inci</t>
  </si>
  <si>
    <t>irgi</t>
  </si>
  <si>
    <t>in-ci</t>
  </si>
  <si>
    <t>dokuz</t>
  </si>
  <si>
    <t>dokoş</t>
  </si>
  <si>
    <t>do-kuz</t>
  </si>
  <si>
    <t>orman</t>
  </si>
  <si>
    <t>ontan</t>
  </si>
  <si>
    <t>or-man</t>
  </si>
  <si>
    <t>çıplak</t>
  </si>
  <si>
    <t>çoflak</t>
  </si>
  <si>
    <t>çıp-lak</t>
  </si>
  <si>
    <t>ağız</t>
  </si>
  <si>
    <t>acuz</t>
  </si>
  <si>
    <t>a-ğız</t>
  </si>
  <si>
    <t>boyun</t>
  </si>
  <si>
    <t>bovon</t>
  </si>
  <si>
    <t>bo-yun</t>
  </si>
  <si>
    <t>sekiz</t>
  </si>
  <si>
    <t>senez</t>
  </si>
  <si>
    <t>se-kiz</t>
  </si>
  <si>
    <t>melek</t>
  </si>
  <si>
    <t>telen</t>
  </si>
  <si>
    <t>me-lek</t>
  </si>
  <si>
    <t>elbise</t>
  </si>
  <si>
    <t>etçime</t>
  </si>
  <si>
    <t>el-bi-se</t>
  </si>
  <si>
    <t>uçak</t>
  </si>
  <si>
    <t>uban</t>
  </si>
  <si>
    <t>u-çak</t>
  </si>
  <si>
    <t>zeytin</t>
  </si>
  <si>
    <t>zemkin</t>
  </si>
  <si>
    <t>zey-tin</t>
  </si>
  <si>
    <t>şarap</t>
  </si>
  <si>
    <t>faraç</t>
  </si>
  <si>
    <t>şa-rap</t>
  </si>
  <si>
    <t>pamuk</t>
  </si>
  <si>
    <t>çatuk</t>
  </si>
  <si>
    <t>pa-muk</t>
  </si>
  <si>
    <t>eser</t>
  </si>
  <si>
    <t>ebür</t>
  </si>
  <si>
    <t>e-ser</t>
  </si>
  <si>
    <t>öykü</t>
  </si>
  <si>
    <t>uyko</t>
  </si>
  <si>
    <t>öy-kü</t>
  </si>
  <si>
    <t>meslek</t>
  </si>
  <si>
    <t>tenlek</t>
  </si>
  <si>
    <t>mes-lek</t>
  </si>
  <si>
    <t>ağaç</t>
  </si>
  <si>
    <t>afap</t>
  </si>
  <si>
    <t>a-ğaç</t>
  </si>
  <si>
    <t>pembe</t>
  </si>
  <si>
    <t>pirbe</t>
  </si>
  <si>
    <t>pem-be</t>
  </si>
  <si>
    <t>güney</t>
  </si>
  <si>
    <t>güzeh</t>
  </si>
  <si>
    <t>gü-ney</t>
  </si>
  <si>
    <t>kedi</t>
  </si>
  <si>
    <t>megi</t>
  </si>
  <si>
    <t>ke-di</t>
  </si>
  <si>
    <t>sayfa</t>
  </si>
  <si>
    <t>sakça</t>
  </si>
  <si>
    <t>say-fa</t>
  </si>
  <si>
    <t>çorba</t>
  </si>
  <si>
    <t>çırna</t>
  </si>
  <si>
    <t>çor-ba</t>
  </si>
  <si>
    <t>ocak</t>
  </si>
  <si>
    <t>obık</t>
  </si>
  <si>
    <t>o-cak</t>
  </si>
  <si>
    <t>araba</t>
  </si>
  <si>
    <t>akapı</t>
  </si>
  <si>
    <t>a-ra-ba</t>
  </si>
  <si>
    <t>gönül</t>
  </si>
  <si>
    <t>güzül</t>
  </si>
  <si>
    <t>gö-nül</t>
  </si>
  <si>
    <t>ışık</t>
  </si>
  <si>
    <t>öşek</t>
  </si>
  <si>
    <t>ı-şık</t>
  </si>
  <si>
    <t>cümle</t>
  </si>
  <si>
    <t>şünle</t>
  </si>
  <si>
    <t>cüm-le</t>
  </si>
  <si>
    <t>bayram</t>
  </si>
  <si>
    <t>bartam</t>
  </si>
  <si>
    <t>bay-ram</t>
  </si>
  <si>
    <t>umut</t>
  </si>
  <si>
    <t>uzot</t>
  </si>
  <si>
    <t>u-mut</t>
  </si>
  <si>
    <t>toprak</t>
  </si>
  <si>
    <t>tuzrak</t>
  </si>
  <si>
    <t>top-rak</t>
  </si>
  <si>
    <t>sarı</t>
  </si>
  <si>
    <t>daro</t>
  </si>
  <si>
    <t>sa-rı</t>
  </si>
  <si>
    <t>zengin</t>
  </si>
  <si>
    <t>lingin</t>
  </si>
  <si>
    <t>zen-gin</t>
  </si>
  <si>
    <t>nefret</t>
  </si>
  <si>
    <t>cehret</t>
  </si>
  <si>
    <t>nef-ret</t>
  </si>
  <si>
    <t>yağmur</t>
  </si>
  <si>
    <t>yağcır</t>
  </si>
  <si>
    <t>yağ-mur</t>
  </si>
  <si>
    <t>fikir</t>
  </si>
  <si>
    <t>finer</t>
  </si>
  <si>
    <t>fi-kir</t>
  </si>
  <si>
    <t>kültür</t>
  </si>
  <si>
    <t>kürfür</t>
  </si>
  <si>
    <t>kül-tür</t>
  </si>
  <si>
    <t>mayıs</t>
  </si>
  <si>
    <t>masus</t>
  </si>
  <si>
    <t>ma-yıs</t>
  </si>
  <si>
    <t>hizmet</t>
  </si>
  <si>
    <t>hücmet</t>
  </si>
  <si>
    <t>hiz-met</t>
  </si>
  <si>
    <t>ülke</t>
  </si>
  <si>
    <t>ünte</t>
  </si>
  <si>
    <t>ül-ke</t>
  </si>
  <si>
    <t>teknik</t>
  </si>
  <si>
    <t>teşcik</t>
  </si>
  <si>
    <t>tek-nik</t>
  </si>
  <si>
    <t>destek</t>
  </si>
  <si>
    <t>dendek</t>
  </si>
  <si>
    <t>des-tek</t>
  </si>
  <si>
    <t>baba</t>
  </si>
  <si>
    <t>mağa</t>
  </si>
  <si>
    <t>ba-ba</t>
  </si>
  <si>
    <t>temel</t>
  </si>
  <si>
    <t>tesil</t>
  </si>
  <si>
    <t>te-mel</t>
  </si>
  <si>
    <t>hayal</t>
  </si>
  <si>
    <t>çapal</t>
  </si>
  <si>
    <t>ha-yal</t>
  </si>
  <si>
    <t>tercih</t>
  </si>
  <si>
    <t>terbiy</t>
  </si>
  <si>
    <t>ter-cih</t>
  </si>
  <si>
    <t>şeker</t>
  </si>
  <si>
    <t>nekir</t>
  </si>
  <si>
    <t>şe-ker</t>
  </si>
  <si>
    <t>sosyal</t>
  </si>
  <si>
    <t>soğkal</t>
  </si>
  <si>
    <t>sos-yal</t>
  </si>
  <si>
    <t>devlet</t>
  </si>
  <si>
    <t>bellet</t>
  </si>
  <si>
    <t>dev-let</t>
  </si>
  <si>
    <t>bilgi</t>
  </si>
  <si>
    <t>birpi</t>
  </si>
  <si>
    <t>bil-gi</t>
  </si>
  <si>
    <t>erkek</t>
  </si>
  <si>
    <t>erbik</t>
  </si>
  <si>
    <t>er-kek</t>
  </si>
  <si>
    <t>akşam</t>
  </si>
  <si>
    <t>ahfam</t>
  </si>
  <si>
    <t>ak-şam</t>
  </si>
  <si>
    <t>yüksek</t>
  </si>
  <si>
    <t>yıksık</t>
  </si>
  <si>
    <t>yük-sek</t>
  </si>
  <si>
    <t>süre</t>
  </si>
  <si>
    <t>möre</t>
  </si>
  <si>
    <t>sü-re</t>
  </si>
  <si>
    <t>gerçek</t>
  </si>
  <si>
    <t>yeryek</t>
  </si>
  <si>
    <t>ger-çek</t>
  </si>
  <si>
    <t>kötü</t>
  </si>
  <si>
    <t>küvü</t>
  </si>
  <si>
    <t>kö-tü</t>
  </si>
  <si>
    <t>yemek</t>
  </si>
  <si>
    <t>genek</t>
  </si>
  <si>
    <t>ye-mek</t>
  </si>
  <si>
    <t>özel</t>
  </si>
  <si>
    <t>üdel</t>
  </si>
  <si>
    <t>ö-zel</t>
  </si>
  <si>
    <t>çocuk</t>
  </si>
  <si>
    <t>gopuk</t>
  </si>
  <si>
    <t>ço-cuk</t>
  </si>
  <si>
    <t>evet</t>
  </si>
  <si>
    <t>eyel</t>
  </si>
  <si>
    <t>e-vet</t>
  </si>
  <si>
    <t>makale</t>
  </si>
  <si>
    <t>DH</t>
  </si>
  <si>
    <t>barali</t>
  </si>
  <si>
    <t>ma-ka-le</t>
  </si>
  <si>
    <t>fare</t>
  </si>
  <si>
    <t>zale</t>
  </si>
  <si>
    <t>fa-re</t>
  </si>
  <si>
    <t>bela</t>
  </si>
  <si>
    <t>dera</t>
  </si>
  <si>
    <t>be-la</t>
  </si>
  <si>
    <t>lale</t>
  </si>
  <si>
    <t>zali</t>
  </si>
  <si>
    <t>la-le</t>
  </si>
  <si>
    <t>macera</t>
  </si>
  <si>
    <t>magina</t>
  </si>
  <si>
    <t>ma-ce-ra</t>
  </si>
  <si>
    <t>fincan</t>
  </si>
  <si>
    <t>şingan</t>
  </si>
  <si>
    <t>fin-can</t>
  </si>
  <si>
    <t>ebru</t>
  </si>
  <si>
    <t>ecmu</t>
  </si>
  <si>
    <t>eb-ru</t>
  </si>
  <si>
    <t>alet</t>
  </si>
  <si>
    <t>anel</t>
  </si>
  <si>
    <t>a-let</t>
  </si>
  <si>
    <t>mercan</t>
  </si>
  <si>
    <t>terhan</t>
  </si>
  <si>
    <t>mer-can</t>
  </si>
  <si>
    <t>efsane</t>
  </si>
  <si>
    <t>ebvace</t>
  </si>
  <si>
    <t>ef-sa-ne</t>
  </si>
  <si>
    <t>şifa</t>
  </si>
  <si>
    <t>nica</t>
  </si>
  <si>
    <t>şi-fa</t>
  </si>
  <si>
    <t>bahane</t>
  </si>
  <si>
    <t>tapare</t>
  </si>
  <si>
    <t>ba-ha-ne</t>
  </si>
  <si>
    <t>kale</t>
  </si>
  <si>
    <t>mane</t>
  </si>
  <si>
    <t>ka-le</t>
  </si>
  <si>
    <t>mucize</t>
  </si>
  <si>
    <t>mucepi</t>
  </si>
  <si>
    <t>mu-ci-ze</t>
  </si>
  <si>
    <t>badem</t>
  </si>
  <si>
    <t>masem</t>
  </si>
  <si>
    <t>ba-dem</t>
  </si>
  <si>
    <t>nane</t>
  </si>
  <si>
    <t>laze</t>
  </si>
  <si>
    <t>na-ne</t>
  </si>
  <si>
    <t>şahin</t>
  </si>
  <si>
    <t>labin</t>
  </si>
  <si>
    <t>şa-hin</t>
  </si>
  <si>
    <t>kare</t>
  </si>
  <si>
    <t>mame</t>
  </si>
  <si>
    <t>ka-re</t>
  </si>
  <si>
    <t>sanayi</t>
  </si>
  <si>
    <t>sakate</t>
  </si>
  <si>
    <t>sa-na-yi</t>
  </si>
  <si>
    <t>şair</t>
  </si>
  <si>
    <t>faer</t>
  </si>
  <si>
    <t>şa-ir</t>
  </si>
  <si>
    <t>mektup</t>
  </si>
  <si>
    <t>meşkup</t>
  </si>
  <si>
    <t>mek-tup</t>
  </si>
  <si>
    <t>kalem</t>
  </si>
  <si>
    <t>kanel</t>
  </si>
  <si>
    <t>ka-lem</t>
  </si>
  <si>
    <t>eşya</t>
  </si>
  <si>
    <t>elda</t>
  </si>
  <si>
    <t>eş-ya</t>
  </si>
  <si>
    <t>rüya</t>
  </si>
  <si>
    <t>şüda</t>
  </si>
  <si>
    <t>rü-ya</t>
  </si>
  <si>
    <t>hamile</t>
  </si>
  <si>
    <t>yakele</t>
  </si>
  <si>
    <t>ha-mi-le</t>
  </si>
  <si>
    <t>saniye</t>
  </si>
  <si>
    <t>takime</t>
  </si>
  <si>
    <t>sa-ni-ye</t>
  </si>
  <si>
    <t>elma</t>
  </si>
  <si>
    <t>esta</t>
  </si>
  <si>
    <t>el-ma</t>
  </si>
  <si>
    <t>kardeş</t>
  </si>
  <si>
    <t>kalkeş</t>
  </si>
  <si>
    <t>kar-deş</t>
  </si>
  <si>
    <t>vücut</t>
  </si>
  <si>
    <t>zühut</t>
  </si>
  <si>
    <t>vü-cut</t>
  </si>
  <si>
    <t>imza</t>
  </si>
  <si>
    <t>idna</t>
  </si>
  <si>
    <t>im-za</t>
  </si>
  <si>
    <t>asker</t>
  </si>
  <si>
    <t>akter</t>
  </si>
  <si>
    <t>as-ker</t>
  </si>
  <si>
    <t>sahne</t>
  </si>
  <si>
    <t>sayke</t>
  </si>
  <si>
    <t>sah-ne</t>
  </si>
  <si>
    <t>gazete</t>
  </si>
  <si>
    <t>çanese</t>
  </si>
  <si>
    <t>ga-ze-te</t>
  </si>
  <si>
    <t>temmuz</t>
  </si>
  <si>
    <t>teşbuz</t>
  </si>
  <si>
    <t>tem-muz</t>
  </si>
  <si>
    <t>kuzey</t>
  </si>
  <si>
    <t>kuyef</t>
  </si>
  <si>
    <t>ku-zey</t>
  </si>
  <si>
    <t>reklam</t>
  </si>
  <si>
    <t>şeylam</t>
  </si>
  <si>
    <t>rek-lam</t>
  </si>
  <si>
    <t>ilan</t>
  </si>
  <si>
    <t>irar</t>
  </si>
  <si>
    <t>i-lan</t>
  </si>
  <si>
    <t>adalet</t>
  </si>
  <si>
    <t>avalün</t>
  </si>
  <si>
    <t>a-da-let</t>
  </si>
  <si>
    <t>komik</t>
  </si>
  <si>
    <t>kimık</t>
  </si>
  <si>
    <t>ko-mik</t>
  </si>
  <si>
    <t>davet</t>
  </si>
  <si>
    <t>gaset</t>
  </si>
  <si>
    <t>da-vet</t>
  </si>
  <si>
    <t>tedavi</t>
  </si>
  <si>
    <t>tevaha</t>
  </si>
  <si>
    <t>te-da-vi</t>
  </si>
  <si>
    <t>işaret</t>
  </si>
  <si>
    <t>icarar</t>
  </si>
  <si>
    <t>i-şa-ret</t>
  </si>
  <si>
    <t>ateş</t>
  </si>
  <si>
    <t>asez</t>
  </si>
  <si>
    <t>a-teş</t>
  </si>
  <si>
    <t>tatil</t>
  </si>
  <si>
    <t>masil</t>
  </si>
  <si>
    <t>ta-til</t>
  </si>
  <si>
    <t>mavi</t>
  </si>
  <si>
    <t>babi</t>
  </si>
  <si>
    <t>ma-vi</t>
  </si>
  <si>
    <t>nisan</t>
  </si>
  <si>
    <t>fiyan</t>
  </si>
  <si>
    <t>ni-san</t>
  </si>
  <si>
    <t>tahmin</t>
  </si>
  <si>
    <t>tashin</t>
  </si>
  <si>
    <t>tah-min</t>
  </si>
  <si>
    <t>ceza</t>
  </si>
  <si>
    <t>leda</t>
  </si>
  <si>
    <t>ce-za</t>
  </si>
  <si>
    <t>tarih</t>
  </si>
  <si>
    <t>talif</t>
  </si>
  <si>
    <t>ta-rih</t>
  </si>
  <si>
    <t>siyah</t>
  </si>
  <si>
    <t>sisaj</t>
  </si>
  <si>
    <t>si-yah</t>
  </si>
  <si>
    <t>hafif</t>
  </si>
  <si>
    <t>hapef</t>
  </si>
  <si>
    <t>ha-fif</t>
  </si>
  <si>
    <t>basit</t>
  </si>
  <si>
    <t>madit</t>
  </si>
  <si>
    <t>ba-sit</t>
  </si>
  <si>
    <t>vakit</t>
  </si>
  <si>
    <t>canit</t>
  </si>
  <si>
    <t>va-kit</t>
  </si>
  <si>
    <t>aile</t>
  </si>
  <si>
    <t>eali</t>
  </si>
  <si>
    <t>a-i-le</t>
  </si>
  <si>
    <t>madde</t>
  </si>
  <si>
    <t>mafke</t>
  </si>
  <si>
    <t>mad-de</t>
  </si>
  <si>
    <t>haber</t>
  </si>
  <si>
    <t>hadir</t>
  </si>
  <si>
    <t>ha-ber</t>
  </si>
  <si>
    <t>cevap</t>
  </si>
  <si>
    <t>resap</t>
  </si>
  <si>
    <t>ce-vap</t>
  </si>
  <si>
    <t>beyaz</t>
  </si>
  <si>
    <t>betaş</t>
  </si>
  <si>
    <t>be-yaz</t>
  </si>
  <si>
    <t>tane</t>
  </si>
  <si>
    <t>mate</t>
  </si>
  <si>
    <t>ta-ne</t>
  </si>
  <si>
    <t>merak</t>
  </si>
  <si>
    <t>seran</t>
  </si>
  <si>
    <t>me-rak</t>
  </si>
  <si>
    <t>dakika</t>
  </si>
  <si>
    <t>daketi</t>
  </si>
  <si>
    <t>da-ki-ka</t>
  </si>
  <si>
    <t>ifade</t>
  </si>
  <si>
    <t>ihati</t>
  </si>
  <si>
    <t>i-fa-de</t>
  </si>
  <si>
    <t>dikkat</t>
  </si>
  <si>
    <t>dimdat</t>
  </si>
  <si>
    <t>dik-kat</t>
  </si>
  <si>
    <t>anne</t>
  </si>
  <si>
    <t>alte</t>
  </si>
  <si>
    <t>an-ne</t>
  </si>
  <si>
    <t>kitap</t>
  </si>
  <si>
    <t>kiyaf</t>
  </si>
  <si>
    <t>ki-tap</t>
  </si>
  <si>
    <t>dünya</t>
  </si>
  <si>
    <t>dülda</t>
  </si>
  <si>
    <t>dün-ya</t>
  </si>
  <si>
    <t>insan</t>
  </si>
  <si>
    <t>eksan</t>
  </si>
  <si>
    <t>in-san</t>
  </si>
  <si>
    <t>hayat</t>
  </si>
  <si>
    <t>yahat</t>
  </si>
  <si>
    <t>kase</t>
  </si>
  <si>
    <t>same</t>
  </si>
  <si>
    <t>zeka</t>
  </si>
  <si>
    <t>heka</t>
  </si>
  <si>
    <t>mekan</t>
  </si>
  <si>
    <t>makek</t>
  </si>
  <si>
    <t>hikaye</t>
  </si>
  <si>
    <t>hiyake</t>
  </si>
  <si>
    <t>adet</t>
  </si>
  <si>
    <t>ated</t>
  </si>
  <si>
    <t>T</t>
  </si>
  <si>
    <t>Zipf</t>
  </si>
  <si>
    <t>Old 20_wuggy</t>
  </si>
  <si>
    <t>Freq_wuggy</t>
  </si>
  <si>
    <t>zipf_wuggy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</si>
</sst>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"/>
  <sheetViews>
    <sheetView tabSelected="1" workbookViewId="0">
      <selection activeCell="L67" sqref="L67"/>
    </sheetView>
  </sheetViews>
  <sheetFormatPr baseColWidth="10" defaultColWidth="8.83203125" defaultRowHeight="15" x14ac:dyDescent="0.2"/>
  <cols>
    <col min="7" max="7" width="20.5" bestFit="1" customWidth="1"/>
    <col min="8" max="8" width="7.83203125" bestFit="1" customWidth="1"/>
    <col min="14" max="14" width="14" customWidth="1"/>
    <col min="15" max="15" width="11.6640625" customWidth="1"/>
    <col min="16" max="16" width="12.1640625" bestFit="1" customWidth="1"/>
  </cols>
  <sheetData>
    <row r="1" spans="1:1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438</v>
      </c>
    </row>
    <row r="2" spans="1:19" x14ac:dyDescent="0.2">
      <c r="A2" t="s">
        <v>9</v>
      </c>
      <c r="B2">
        <v>1.6</v>
      </c>
      <c r="C2" t="s">
        <v>10</v>
      </c>
      <c r="D2" t="s">
        <v>11</v>
      </c>
      <c r="E2">
        <v>1.95</v>
      </c>
      <c r="F2">
        <v>0.34999999999999992</v>
      </c>
      <c r="G2">
        <v>1.8</v>
      </c>
      <c r="H2" t="s">
        <v>12</v>
      </c>
      <c r="I2">
        <v>35.677999999999997</v>
      </c>
      <c r="J2">
        <f>LOG(I2)+3</f>
        <v>4.5524005011606832</v>
      </c>
    </row>
    <row r="3" spans="1:19" x14ac:dyDescent="0.2">
      <c r="A3" t="s">
        <v>13</v>
      </c>
      <c r="B3">
        <v>1.85</v>
      </c>
      <c r="C3" t="s">
        <v>10</v>
      </c>
      <c r="D3" t="s">
        <v>14</v>
      </c>
      <c r="E3">
        <v>1.85</v>
      </c>
      <c r="F3">
        <v>0</v>
      </c>
      <c r="G3">
        <v>1.8</v>
      </c>
      <c r="H3" t="s">
        <v>15</v>
      </c>
      <c r="I3">
        <v>62.843000000000004</v>
      </c>
      <c r="J3">
        <f t="shared" ref="J3:J66" si="0">LOG(I3)+3</f>
        <v>4.7982569092187743</v>
      </c>
    </row>
    <row r="4" spans="1:19" x14ac:dyDescent="0.2">
      <c r="A4" t="s">
        <v>16</v>
      </c>
      <c r="B4">
        <v>1.65</v>
      </c>
      <c r="C4" t="s">
        <v>10</v>
      </c>
      <c r="D4" t="s">
        <v>17</v>
      </c>
      <c r="E4">
        <v>1.8</v>
      </c>
      <c r="F4">
        <v>0.15000000000000011</v>
      </c>
      <c r="G4">
        <v>1.8</v>
      </c>
      <c r="H4" t="s">
        <v>18</v>
      </c>
      <c r="I4">
        <v>26.163</v>
      </c>
      <c r="J4">
        <f t="shared" si="0"/>
        <v>4.4176875412097525</v>
      </c>
    </row>
    <row r="5" spans="1:19" x14ac:dyDescent="0.2">
      <c r="A5" t="s">
        <v>19</v>
      </c>
      <c r="B5">
        <v>1.9</v>
      </c>
      <c r="C5" t="s">
        <v>10</v>
      </c>
      <c r="D5" t="s">
        <v>20</v>
      </c>
      <c r="E5">
        <v>2</v>
      </c>
      <c r="F5">
        <v>0.1000000000000001</v>
      </c>
      <c r="G5">
        <v>1.85</v>
      </c>
      <c r="H5" t="s">
        <v>21</v>
      </c>
      <c r="I5">
        <v>125.393</v>
      </c>
      <c r="J5">
        <f t="shared" si="0"/>
        <v>5.0982732929043735</v>
      </c>
    </row>
    <row r="6" spans="1:19" x14ac:dyDescent="0.2">
      <c r="A6" t="s">
        <v>22</v>
      </c>
      <c r="B6">
        <v>1.45</v>
      </c>
      <c r="C6" t="s">
        <v>10</v>
      </c>
      <c r="D6" t="s">
        <v>23</v>
      </c>
      <c r="E6">
        <v>1.9</v>
      </c>
      <c r="F6">
        <v>0.45</v>
      </c>
      <c r="G6">
        <v>1.8</v>
      </c>
      <c r="H6" t="s">
        <v>24</v>
      </c>
      <c r="I6">
        <v>26.145</v>
      </c>
      <c r="J6">
        <f t="shared" si="0"/>
        <v>4.4173886461656746</v>
      </c>
      <c r="M6" s="2" t="s">
        <v>0</v>
      </c>
      <c r="N6" s="2"/>
      <c r="O6" s="2"/>
      <c r="P6" s="2"/>
      <c r="Q6" s="2"/>
      <c r="R6" s="2"/>
      <c r="S6" s="2"/>
    </row>
    <row r="7" spans="1:19" x14ac:dyDescent="0.2">
      <c r="A7" t="s">
        <v>25</v>
      </c>
      <c r="B7">
        <v>1.55</v>
      </c>
      <c r="C7" t="s">
        <v>10</v>
      </c>
      <c r="D7" t="s">
        <v>26</v>
      </c>
      <c r="E7">
        <v>1.95</v>
      </c>
      <c r="F7">
        <v>0.39999999999999991</v>
      </c>
      <c r="G7">
        <v>1.95</v>
      </c>
      <c r="H7" t="s">
        <v>27</v>
      </c>
      <c r="I7">
        <v>65.909000000000006</v>
      </c>
      <c r="J7">
        <f t="shared" si="0"/>
        <v>4.818944722385484</v>
      </c>
      <c r="M7" s="3"/>
      <c r="N7" s="4" t="s">
        <v>436</v>
      </c>
      <c r="O7" s="4" t="s">
        <v>434</v>
      </c>
      <c r="P7" s="5" t="s">
        <v>437</v>
      </c>
      <c r="Q7" s="5" t="s">
        <v>434</v>
      </c>
      <c r="R7" s="6" t="s">
        <v>435</v>
      </c>
      <c r="S7" s="6" t="s">
        <v>434</v>
      </c>
    </row>
    <row r="8" spans="1:19" x14ac:dyDescent="0.2">
      <c r="A8" t="s">
        <v>28</v>
      </c>
      <c r="B8">
        <v>1.85</v>
      </c>
      <c r="C8" t="s">
        <v>10</v>
      </c>
      <c r="D8" t="s">
        <v>29</v>
      </c>
      <c r="E8">
        <v>1.85</v>
      </c>
      <c r="F8">
        <v>0</v>
      </c>
      <c r="G8">
        <v>1.95</v>
      </c>
      <c r="H8" t="s">
        <v>30</v>
      </c>
      <c r="I8">
        <v>71.397999999999996</v>
      </c>
      <c r="J8">
        <f t="shared" si="0"/>
        <v>4.8536860464942535</v>
      </c>
      <c r="M8" s="3" t="s">
        <v>10</v>
      </c>
      <c r="N8" s="7">
        <f>AVERAGE(G2:G72)</f>
        <v>1.8239436619718314</v>
      </c>
      <c r="O8" s="7">
        <f>_xlfn.T.TEST(G2:G72,G73:G144,2,2)</f>
        <v>0.52985129222136429</v>
      </c>
      <c r="P8" s="8">
        <f>AVERAGE(I2:I72)</f>
        <v>366.86774285714296</v>
      </c>
      <c r="Q8" s="8">
        <f>_xlfn.T.TEST(I2:I72,I73:I144,2,2)</f>
        <v>0.59322730433985105</v>
      </c>
      <c r="R8" s="9">
        <f>AVERAGE(J2:J72)</f>
        <v>5.2764152802960833</v>
      </c>
      <c r="S8" s="9">
        <f>_xlfn.T.TEST(J2:J72,J73:J144,2,2)</f>
        <v>0.24181805791388572</v>
      </c>
    </row>
    <row r="9" spans="1:19" x14ac:dyDescent="0.2">
      <c r="A9" t="s">
        <v>31</v>
      </c>
      <c r="B9">
        <v>1.45</v>
      </c>
      <c r="C9" t="s">
        <v>10</v>
      </c>
      <c r="D9" t="s">
        <v>32</v>
      </c>
      <c r="E9">
        <v>2.4</v>
      </c>
      <c r="F9">
        <v>0.95</v>
      </c>
      <c r="G9">
        <v>2</v>
      </c>
      <c r="H9" t="s">
        <v>33</v>
      </c>
      <c r="I9">
        <v>35.393000000000001</v>
      </c>
      <c r="J9">
        <f t="shared" si="0"/>
        <v>4.5489173760940371</v>
      </c>
      <c r="M9" s="3" t="s">
        <v>221</v>
      </c>
      <c r="N9" s="7">
        <f>AVERAGE(G73:G144)</f>
        <v>1.8583333333333332</v>
      </c>
      <c r="O9" s="7"/>
      <c r="P9" s="8">
        <f>AVERAGE(I73:I143)</f>
        <v>325.81655223880603</v>
      </c>
      <c r="Q9" s="8"/>
      <c r="R9" s="9">
        <f>AVERAGE(J73:J143)</f>
        <v>5.1524975588427946</v>
      </c>
      <c r="S9" s="9"/>
    </row>
    <row r="10" spans="1:19" x14ac:dyDescent="0.2">
      <c r="A10" t="s">
        <v>34</v>
      </c>
      <c r="B10">
        <v>1.85</v>
      </c>
      <c r="C10" t="s">
        <v>10</v>
      </c>
      <c r="D10" t="s">
        <v>35</v>
      </c>
      <c r="E10">
        <v>1.7</v>
      </c>
      <c r="F10">
        <v>-0.15000000000000011</v>
      </c>
      <c r="G10">
        <v>1.8</v>
      </c>
      <c r="H10" t="s">
        <v>36</v>
      </c>
      <c r="I10">
        <v>31.475999999999999</v>
      </c>
      <c r="J10">
        <f t="shared" si="0"/>
        <v>4.4979795366379784</v>
      </c>
      <c r="M10" s="2" t="s">
        <v>3</v>
      </c>
      <c r="N10" s="2"/>
      <c r="O10" s="2"/>
      <c r="P10" s="2"/>
      <c r="Q10" s="2"/>
      <c r="R10" s="2"/>
      <c r="S10" s="2"/>
    </row>
    <row r="11" spans="1:19" x14ac:dyDescent="0.2">
      <c r="A11" t="s">
        <v>37</v>
      </c>
      <c r="B11">
        <v>1.7</v>
      </c>
      <c r="C11" t="s">
        <v>10</v>
      </c>
      <c r="D11" t="s">
        <v>38</v>
      </c>
      <c r="E11">
        <v>1.9</v>
      </c>
      <c r="F11">
        <v>0.2</v>
      </c>
      <c r="G11">
        <v>1.75</v>
      </c>
      <c r="H11" t="s">
        <v>39</v>
      </c>
      <c r="I11">
        <v>58.250999999999998</v>
      </c>
      <c r="J11">
        <f t="shared" si="0"/>
        <v>4.7653033853333202</v>
      </c>
      <c r="M11" s="3" t="s">
        <v>10</v>
      </c>
      <c r="N11" s="7">
        <f>AVERAGE(E2:E72)</f>
        <v>1.8685714285714283</v>
      </c>
      <c r="O11" s="7">
        <f>_xlfn.T.TEST(E2:E72,E73:E143,2,2)</f>
        <v>0.39631803004606792</v>
      </c>
    </row>
    <row r="12" spans="1:19" x14ac:dyDescent="0.2">
      <c r="A12" t="s">
        <v>40</v>
      </c>
      <c r="B12">
        <v>1.9</v>
      </c>
      <c r="C12" t="s">
        <v>10</v>
      </c>
      <c r="D12" t="s">
        <v>41</v>
      </c>
      <c r="E12">
        <v>2.95</v>
      </c>
      <c r="F12">
        <v>1.05</v>
      </c>
      <c r="G12">
        <v>2.6</v>
      </c>
      <c r="H12" t="s">
        <v>42</v>
      </c>
      <c r="I12">
        <v>31.98</v>
      </c>
      <c r="J12">
        <f t="shared" si="0"/>
        <v>4.5048784594102163</v>
      </c>
      <c r="M12" s="3" t="s">
        <v>221</v>
      </c>
      <c r="N12" s="7">
        <f>AVERAGE(E73:E144)</f>
        <v>1.9123076923076932</v>
      </c>
      <c r="O12" s="7"/>
    </row>
    <row r="13" spans="1:19" x14ac:dyDescent="0.2">
      <c r="A13" t="s">
        <v>43</v>
      </c>
      <c r="B13">
        <v>1.05</v>
      </c>
      <c r="C13" t="s">
        <v>10</v>
      </c>
      <c r="D13" t="s">
        <v>44</v>
      </c>
      <c r="E13">
        <v>1.8</v>
      </c>
      <c r="F13">
        <v>0.75</v>
      </c>
      <c r="G13">
        <v>1.35</v>
      </c>
      <c r="H13" t="s">
        <v>45</v>
      </c>
      <c r="I13">
        <v>57.993000000000002</v>
      </c>
      <c r="J13">
        <f t="shared" si="0"/>
        <v>4.7633755755484533</v>
      </c>
    </row>
    <row r="14" spans="1:19" x14ac:dyDescent="0.2">
      <c r="A14" t="s">
        <v>46</v>
      </c>
      <c r="B14">
        <v>1.55</v>
      </c>
      <c r="C14" t="s">
        <v>10</v>
      </c>
      <c r="D14" t="s">
        <v>47</v>
      </c>
      <c r="E14">
        <v>2.0499999999999998</v>
      </c>
      <c r="F14">
        <v>0.49999999999999978</v>
      </c>
      <c r="G14">
        <v>1.8</v>
      </c>
      <c r="H14" t="s">
        <v>48</v>
      </c>
      <c r="I14">
        <v>72.334000000000003</v>
      </c>
      <c r="J14">
        <f t="shared" si="0"/>
        <v>4.859342481824541</v>
      </c>
    </row>
    <row r="15" spans="1:19" x14ac:dyDescent="0.2">
      <c r="A15" t="s">
        <v>49</v>
      </c>
      <c r="B15">
        <v>1.3</v>
      </c>
      <c r="C15" t="s">
        <v>10</v>
      </c>
      <c r="D15" t="s">
        <v>50</v>
      </c>
      <c r="E15">
        <v>1.85</v>
      </c>
      <c r="F15">
        <v>0.55000000000000004</v>
      </c>
      <c r="G15">
        <v>1.85</v>
      </c>
      <c r="H15" t="s">
        <v>51</v>
      </c>
      <c r="I15">
        <v>160.66900000000001</v>
      </c>
      <c r="J15">
        <f t="shared" si="0"/>
        <v>5.2059320906546613</v>
      </c>
    </row>
    <row r="16" spans="1:19" x14ac:dyDescent="0.2">
      <c r="A16" t="s">
        <v>52</v>
      </c>
      <c r="B16">
        <v>2</v>
      </c>
      <c r="C16" t="s">
        <v>10</v>
      </c>
      <c r="D16" t="s">
        <v>53</v>
      </c>
      <c r="E16">
        <v>1.95</v>
      </c>
      <c r="F16">
        <v>-5.0000000000000037E-2</v>
      </c>
      <c r="G16">
        <v>2</v>
      </c>
      <c r="H16" t="s">
        <v>54</v>
      </c>
      <c r="I16">
        <v>43.101999999999997</v>
      </c>
      <c r="J16">
        <f t="shared" si="0"/>
        <v>4.6344974225693525</v>
      </c>
    </row>
    <row r="17" spans="1:10" x14ac:dyDescent="0.2">
      <c r="A17" t="s">
        <v>55</v>
      </c>
      <c r="B17">
        <v>1.2</v>
      </c>
      <c r="C17" t="s">
        <v>10</v>
      </c>
      <c r="D17" t="s">
        <v>56</v>
      </c>
      <c r="E17">
        <v>1.7</v>
      </c>
      <c r="F17">
        <v>0.5</v>
      </c>
      <c r="G17">
        <v>1.55</v>
      </c>
      <c r="H17" t="s">
        <v>57</v>
      </c>
      <c r="I17">
        <v>166.845</v>
      </c>
      <c r="J17">
        <f t="shared" si="0"/>
        <v>5.2223131962773177</v>
      </c>
    </row>
    <row r="18" spans="1:10" x14ac:dyDescent="0.2">
      <c r="A18" t="s">
        <v>58</v>
      </c>
      <c r="B18">
        <v>1.05</v>
      </c>
      <c r="C18" t="s">
        <v>10</v>
      </c>
      <c r="D18" t="s">
        <v>59</v>
      </c>
      <c r="E18">
        <v>2</v>
      </c>
      <c r="F18">
        <v>0.95</v>
      </c>
      <c r="G18">
        <v>1.7</v>
      </c>
      <c r="H18" t="s">
        <v>60</v>
      </c>
      <c r="I18">
        <v>73.956999999999994</v>
      </c>
      <c r="J18">
        <f t="shared" si="0"/>
        <v>4.8689792860746079</v>
      </c>
    </row>
    <row r="19" spans="1:10" x14ac:dyDescent="0.2">
      <c r="A19" t="s">
        <v>61</v>
      </c>
      <c r="B19">
        <v>1.45</v>
      </c>
      <c r="C19" t="s">
        <v>10</v>
      </c>
      <c r="D19" t="s">
        <v>62</v>
      </c>
      <c r="E19">
        <v>1.75</v>
      </c>
      <c r="F19">
        <v>0.3</v>
      </c>
      <c r="G19">
        <v>1.8</v>
      </c>
      <c r="H19" t="s">
        <v>63</v>
      </c>
      <c r="I19">
        <v>94.111999999999995</v>
      </c>
      <c r="J19">
        <f t="shared" si="0"/>
        <v>4.9736450028269754</v>
      </c>
    </row>
    <row r="20" spans="1:10" x14ac:dyDescent="0.2">
      <c r="A20" t="s">
        <v>64</v>
      </c>
      <c r="B20">
        <v>1.1000000000000001</v>
      </c>
      <c r="C20" t="s">
        <v>10</v>
      </c>
      <c r="D20" t="s">
        <v>65</v>
      </c>
      <c r="E20">
        <v>1.55</v>
      </c>
      <c r="F20">
        <v>0.45</v>
      </c>
      <c r="G20">
        <v>1.1499999999999999</v>
      </c>
      <c r="H20" t="s">
        <v>66</v>
      </c>
      <c r="I20">
        <v>44.749000000000002</v>
      </c>
      <c r="J20">
        <f t="shared" si="0"/>
        <v>4.6507833346388709</v>
      </c>
    </row>
    <row r="21" spans="1:10" x14ac:dyDescent="0.2">
      <c r="A21" t="s">
        <v>67</v>
      </c>
      <c r="B21">
        <v>1.9</v>
      </c>
      <c r="C21" t="s">
        <v>10</v>
      </c>
      <c r="D21" t="s">
        <v>68</v>
      </c>
      <c r="E21">
        <v>2.7</v>
      </c>
      <c r="F21">
        <v>0.80000000000000027</v>
      </c>
      <c r="G21">
        <v>2.9</v>
      </c>
      <c r="H21" t="s">
        <v>69</v>
      </c>
      <c r="I21">
        <v>53.921999999999997</v>
      </c>
      <c r="J21">
        <f t="shared" si="0"/>
        <v>4.7317659920742843</v>
      </c>
    </row>
    <row r="22" spans="1:10" x14ac:dyDescent="0.2">
      <c r="A22" t="s">
        <v>70</v>
      </c>
      <c r="B22">
        <v>1.4</v>
      </c>
      <c r="C22" t="s">
        <v>10</v>
      </c>
      <c r="D22" t="s">
        <v>71</v>
      </c>
      <c r="E22">
        <v>1.6</v>
      </c>
      <c r="F22">
        <v>0.20000000000000021</v>
      </c>
      <c r="G22">
        <v>1.55</v>
      </c>
      <c r="H22" t="s">
        <v>72</v>
      </c>
      <c r="I22">
        <v>329.00200000000001</v>
      </c>
      <c r="J22">
        <f t="shared" si="0"/>
        <v>5.5171985380299855</v>
      </c>
    </row>
    <row r="23" spans="1:10" x14ac:dyDescent="0.2">
      <c r="A23" t="s">
        <v>73</v>
      </c>
      <c r="B23">
        <v>1.85</v>
      </c>
      <c r="C23" t="s">
        <v>10</v>
      </c>
      <c r="D23" t="s">
        <v>74</v>
      </c>
      <c r="E23">
        <v>1.9</v>
      </c>
      <c r="F23">
        <v>4.9999999999999822E-2</v>
      </c>
      <c r="G23">
        <v>2.25</v>
      </c>
      <c r="H23" t="s">
        <v>75</v>
      </c>
      <c r="I23">
        <v>32.106000000000002</v>
      </c>
      <c r="J23">
        <f t="shared" si="0"/>
        <v>4.5065862013578979</v>
      </c>
    </row>
    <row r="24" spans="1:10" x14ac:dyDescent="0.2">
      <c r="A24" t="s">
        <v>76</v>
      </c>
      <c r="B24">
        <v>1.9</v>
      </c>
      <c r="C24" t="s">
        <v>10</v>
      </c>
      <c r="D24" t="s">
        <v>77</v>
      </c>
      <c r="E24">
        <v>1.7</v>
      </c>
      <c r="F24">
        <v>-0.2</v>
      </c>
      <c r="G24">
        <v>1.8</v>
      </c>
      <c r="H24" t="s">
        <v>78</v>
      </c>
      <c r="I24">
        <v>87.057000000000002</v>
      </c>
      <c r="J24">
        <f t="shared" si="0"/>
        <v>4.9398036972126702</v>
      </c>
    </row>
    <row r="25" spans="1:10" x14ac:dyDescent="0.2">
      <c r="A25" t="s">
        <v>79</v>
      </c>
      <c r="B25">
        <v>1.9</v>
      </c>
      <c r="C25" t="s">
        <v>10</v>
      </c>
      <c r="D25" t="s">
        <v>80</v>
      </c>
      <c r="E25">
        <v>1.75</v>
      </c>
      <c r="F25">
        <v>-0.14999999999999991</v>
      </c>
      <c r="G25">
        <v>1.95</v>
      </c>
      <c r="H25" t="s">
        <v>81</v>
      </c>
      <c r="I25">
        <v>83.733000000000004</v>
      </c>
      <c r="J25">
        <f t="shared" si="0"/>
        <v>4.9228966514627484</v>
      </c>
    </row>
    <row r="26" spans="1:10" x14ac:dyDescent="0.2">
      <c r="A26" t="s">
        <v>82</v>
      </c>
      <c r="B26">
        <v>1</v>
      </c>
      <c r="C26" t="s">
        <v>10</v>
      </c>
      <c r="D26" t="s">
        <v>83</v>
      </c>
      <c r="E26">
        <v>1.95</v>
      </c>
      <c r="F26">
        <v>0.95</v>
      </c>
      <c r="G26">
        <v>1.25</v>
      </c>
      <c r="H26" t="s">
        <v>84</v>
      </c>
      <c r="I26">
        <v>325.58199999999999</v>
      </c>
      <c r="J26">
        <f t="shared" si="0"/>
        <v>5.5126603866447974</v>
      </c>
    </row>
    <row r="27" spans="1:10" x14ac:dyDescent="0.2">
      <c r="A27" t="s">
        <v>85</v>
      </c>
      <c r="B27">
        <v>1.9</v>
      </c>
      <c r="C27" t="s">
        <v>10</v>
      </c>
      <c r="D27" t="s">
        <v>86</v>
      </c>
      <c r="E27">
        <v>1.95</v>
      </c>
      <c r="F27">
        <v>5.0000000000000037E-2</v>
      </c>
      <c r="G27">
        <v>1.95</v>
      </c>
      <c r="H27" t="s">
        <v>87</v>
      </c>
      <c r="I27">
        <v>145.83199999999999</v>
      </c>
      <c r="J27">
        <f t="shared" si="0"/>
        <v>5.1638528319281116</v>
      </c>
    </row>
    <row r="28" spans="1:10" x14ac:dyDescent="0.2">
      <c r="A28" t="s">
        <v>88</v>
      </c>
      <c r="B28">
        <v>1.9</v>
      </c>
      <c r="C28" t="s">
        <v>10</v>
      </c>
      <c r="D28" t="s">
        <v>89</v>
      </c>
      <c r="E28">
        <v>1.95</v>
      </c>
      <c r="F28">
        <v>5.0000000000000037E-2</v>
      </c>
      <c r="G28">
        <v>1.8</v>
      </c>
      <c r="H28" t="s">
        <v>90</v>
      </c>
      <c r="I28">
        <v>292.53800000000001</v>
      </c>
      <c r="J28">
        <f t="shared" si="0"/>
        <v>5.4661822879170128</v>
      </c>
    </row>
    <row r="29" spans="1:10" x14ac:dyDescent="0.2">
      <c r="A29" t="s">
        <v>91</v>
      </c>
      <c r="B29">
        <v>1.6</v>
      </c>
      <c r="C29" t="s">
        <v>10</v>
      </c>
      <c r="D29" t="s">
        <v>92</v>
      </c>
      <c r="E29">
        <v>1.65</v>
      </c>
      <c r="F29">
        <v>4.9999999999999822E-2</v>
      </c>
      <c r="G29">
        <v>1.7</v>
      </c>
      <c r="H29" t="s">
        <v>93</v>
      </c>
      <c r="I29">
        <v>119.90900000000001</v>
      </c>
      <c r="J29">
        <f t="shared" si="0"/>
        <v>5.0788517811276046</v>
      </c>
    </row>
    <row r="30" spans="1:10" x14ac:dyDescent="0.2">
      <c r="A30" t="s">
        <v>94</v>
      </c>
      <c r="B30">
        <v>2</v>
      </c>
      <c r="C30" t="s">
        <v>10</v>
      </c>
      <c r="D30" t="s">
        <v>95</v>
      </c>
      <c r="E30">
        <v>1.95</v>
      </c>
      <c r="F30">
        <v>-5.0000000000000037E-2</v>
      </c>
      <c r="G30">
        <v>2</v>
      </c>
      <c r="H30" t="s">
        <v>96</v>
      </c>
      <c r="I30">
        <v>28.407</v>
      </c>
      <c r="J30">
        <f t="shared" si="0"/>
        <v>4.4534253712716652</v>
      </c>
    </row>
    <row r="31" spans="1:10" x14ac:dyDescent="0.2">
      <c r="A31" t="s">
        <v>97</v>
      </c>
      <c r="B31">
        <v>1.65</v>
      </c>
      <c r="C31" t="s">
        <v>10</v>
      </c>
      <c r="D31" t="s">
        <v>98</v>
      </c>
      <c r="E31">
        <v>1.9</v>
      </c>
      <c r="F31">
        <v>0.25</v>
      </c>
      <c r="G31">
        <v>1.85</v>
      </c>
      <c r="H31" t="s">
        <v>99</v>
      </c>
      <c r="I31">
        <v>235.559</v>
      </c>
      <c r="J31">
        <f t="shared" si="0"/>
        <v>5.3720997019755146</v>
      </c>
    </row>
    <row r="32" spans="1:10" x14ac:dyDescent="0.2">
      <c r="A32" t="s">
        <v>100</v>
      </c>
      <c r="B32">
        <v>1.1000000000000001</v>
      </c>
      <c r="C32" t="s">
        <v>10</v>
      </c>
      <c r="D32" t="s">
        <v>101</v>
      </c>
      <c r="E32">
        <v>1.85</v>
      </c>
      <c r="F32">
        <v>0.75</v>
      </c>
      <c r="G32">
        <v>1.8</v>
      </c>
      <c r="H32" t="s">
        <v>102</v>
      </c>
      <c r="I32">
        <v>65.686999999999998</v>
      </c>
      <c r="J32">
        <f t="shared" si="0"/>
        <v>4.8174794275977426</v>
      </c>
    </row>
    <row r="33" spans="1:10" x14ac:dyDescent="0.2">
      <c r="A33" t="s">
        <v>103</v>
      </c>
      <c r="B33">
        <v>1.45</v>
      </c>
      <c r="C33" t="s">
        <v>10</v>
      </c>
      <c r="D33" t="s">
        <v>104</v>
      </c>
      <c r="E33">
        <v>1.65</v>
      </c>
      <c r="F33">
        <v>0.2</v>
      </c>
      <c r="G33">
        <v>1.7</v>
      </c>
      <c r="H33" t="s">
        <v>105</v>
      </c>
      <c r="I33">
        <v>310.08600000000001</v>
      </c>
      <c r="J33">
        <f t="shared" si="0"/>
        <v>5.4914821588203653</v>
      </c>
    </row>
    <row r="34" spans="1:10" x14ac:dyDescent="0.2">
      <c r="A34" t="s">
        <v>106</v>
      </c>
      <c r="B34">
        <v>1.75</v>
      </c>
      <c r="C34" t="s">
        <v>10</v>
      </c>
      <c r="D34" t="s">
        <v>107</v>
      </c>
      <c r="E34">
        <v>1.95</v>
      </c>
      <c r="F34">
        <v>0.2</v>
      </c>
      <c r="G34">
        <v>1.9</v>
      </c>
      <c r="H34" t="s">
        <v>108</v>
      </c>
      <c r="I34">
        <v>41.677999999999997</v>
      </c>
      <c r="J34">
        <f t="shared" si="0"/>
        <v>4.6199068703249626</v>
      </c>
    </row>
    <row r="35" spans="1:10" x14ac:dyDescent="0.2">
      <c r="A35" t="s">
        <v>109</v>
      </c>
      <c r="B35">
        <v>1.9</v>
      </c>
      <c r="C35" t="s">
        <v>10</v>
      </c>
      <c r="D35" t="s">
        <v>110</v>
      </c>
      <c r="E35">
        <v>1.95</v>
      </c>
      <c r="F35">
        <v>5.0000000000000037E-2</v>
      </c>
      <c r="G35">
        <v>1.9</v>
      </c>
      <c r="H35" t="s">
        <v>111</v>
      </c>
      <c r="I35">
        <v>458.34500000000003</v>
      </c>
      <c r="J35">
        <f t="shared" si="0"/>
        <v>5.6611924980745547</v>
      </c>
    </row>
    <row r="36" spans="1:10" x14ac:dyDescent="0.2">
      <c r="A36" t="s">
        <v>112</v>
      </c>
      <c r="B36">
        <v>1</v>
      </c>
      <c r="C36" t="s">
        <v>10</v>
      </c>
      <c r="D36" t="s">
        <v>113</v>
      </c>
      <c r="E36">
        <v>1.95</v>
      </c>
      <c r="F36">
        <v>0.95</v>
      </c>
      <c r="G36">
        <v>1.65</v>
      </c>
      <c r="H36" t="s">
        <v>114</v>
      </c>
      <c r="I36">
        <v>187.648</v>
      </c>
      <c r="J36">
        <f t="shared" si="0"/>
        <v>5.2733439399529773</v>
      </c>
    </row>
    <row r="37" spans="1:10" x14ac:dyDescent="0.2">
      <c r="A37" t="s">
        <v>115</v>
      </c>
      <c r="B37">
        <v>1.8</v>
      </c>
      <c r="C37" t="s">
        <v>10</v>
      </c>
      <c r="D37" t="s">
        <v>116</v>
      </c>
      <c r="E37">
        <v>1.75</v>
      </c>
      <c r="F37">
        <v>-5.0000000000000037E-2</v>
      </c>
      <c r="G37">
        <v>2</v>
      </c>
      <c r="H37" t="s">
        <v>117</v>
      </c>
      <c r="I37">
        <v>158.18199999999999</v>
      </c>
      <c r="J37">
        <f t="shared" si="0"/>
        <v>5.199157062313148</v>
      </c>
    </row>
    <row r="38" spans="1:10" x14ac:dyDescent="0.2">
      <c r="A38" t="s">
        <v>118</v>
      </c>
      <c r="B38">
        <v>1.6</v>
      </c>
      <c r="C38" t="s">
        <v>10</v>
      </c>
      <c r="D38" t="s">
        <v>119</v>
      </c>
      <c r="E38">
        <v>1.7</v>
      </c>
      <c r="F38">
        <v>9.9999999999999867E-2</v>
      </c>
      <c r="G38">
        <v>1.75</v>
      </c>
      <c r="H38" t="s">
        <v>120</v>
      </c>
      <c r="I38">
        <v>323.26600000000002</v>
      </c>
      <c r="J38">
        <f t="shared" si="0"/>
        <v>5.5095600294217117</v>
      </c>
    </row>
    <row r="39" spans="1:10" x14ac:dyDescent="0.2">
      <c r="A39" t="s">
        <v>121</v>
      </c>
      <c r="B39">
        <v>1.85</v>
      </c>
      <c r="C39" t="s">
        <v>10</v>
      </c>
      <c r="D39" t="s">
        <v>122</v>
      </c>
      <c r="E39">
        <v>1.9</v>
      </c>
      <c r="F39">
        <v>4.9999999999999822E-2</v>
      </c>
      <c r="G39">
        <v>1.9</v>
      </c>
      <c r="H39" t="s">
        <v>123</v>
      </c>
      <c r="I39">
        <v>135.23400000000001</v>
      </c>
      <c r="J39">
        <f t="shared" si="0"/>
        <v>5.1310858939430641</v>
      </c>
    </row>
    <row r="40" spans="1:10" x14ac:dyDescent="0.2">
      <c r="A40" t="s">
        <v>124</v>
      </c>
      <c r="B40">
        <v>1.85</v>
      </c>
      <c r="C40" t="s">
        <v>10</v>
      </c>
      <c r="D40" t="s">
        <v>125</v>
      </c>
      <c r="E40">
        <v>1.85</v>
      </c>
      <c r="F40">
        <v>0</v>
      </c>
      <c r="G40">
        <v>1.95</v>
      </c>
      <c r="H40" t="s">
        <v>126</v>
      </c>
      <c r="I40">
        <v>183.922</v>
      </c>
      <c r="J40">
        <f t="shared" si="0"/>
        <v>5.2646336808810634</v>
      </c>
    </row>
    <row r="41" spans="1:10" x14ac:dyDescent="0.2">
      <c r="A41" t="s">
        <v>127</v>
      </c>
      <c r="B41">
        <v>1.55</v>
      </c>
      <c r="C41" t="s">
        <v>10</v>
      </c>
      <c r="D41" t="s">
        <v>128</v>
      </c>
      <c r="E41">
        <v>1.85</v>
      </c>
      <c r="F41">
        <v>0.3</v>
      </c>
      <c r="G41">
        <v>1.7</v>
      </c>
      <c r="H41" t="s">
        <v>129</v>
      </c>
      <c r="I41">
        <v>273.79599999999999</v>
      </c>
      <c r="J41">
        <f t="shared" si="0"/>
        <v>5.4374270990550304</v>
      </c>
    </row>
    <row r="42" spans="1:10" x14ac:dyDescent="0.2">
      <c r="A42" t="s">
        <v>130</v>
      </c>
      <c r="B42">
        <v>1.9</v>
      </c>
      <c r="C42" t="s">
        <v>10</v>
      </c>
      <c r="D42" t="s">
        <v>131</v>
      </c>
      <c r="E42">
        <v>1.9</v>
      </c>
      <c r="F42">
        <v>0</v>
      </c>
      <c r="G42">
        <v>1.9</v>
      </c>
      <c r="H42" t="s">
        <v>132</v>
      </c>
      <c r="I42">
        <v>314.25799999999998</v>
      </c>
      <c r="J42">
        <f t="shared" si="0"/>
        <v>5.4972863422422655</v>
      </c>
    </row>
    <row r="43" spans="1:10" x14ac:dyDescent="0.2">
      <c r="A43" t="s">
        <v>133</v>
      </c>
      <c r="B43">
        <v>1</v>
      </c>
      <c r="C43" t="s">
        <v>10</v>
      </c>
      <c r="D43" t="s">
        <v>134</v>
      </c>
      <c r="E43">
        <v>1.65</v>
      </c>
      <c r="F43">
        <v>0.64999999999999991</v>
      </c>
      <c r="G43">
        <v>1</v>
      </c>
      <c r="H43" t="s">
        <v>135</v>
      </c>
      <c r="I43">
        <v>246.87700000000001</v>
      </c>
      <c r="J43">
        <f t="shared" si="0"/>
        <v>5.3924806312913276</v>
      </c>
    </row>
    <row r="44" spans="1:10" x14ac:dyDescent="0.2">
      <c r="A44" t="s">
        <v>136</v>
      </c>
      <c r="B44">
        <v>1.65</v>
      </c>
      <c r="C44" t="s">
        <v>10</v>
      </c>
      <c r="D44" t="s">
        <v>137</v>
      </c>
      <c r="E44">
        <v>1.85</v>
      </c>
      <c r="F44">
        <v>0.20000000000000021</v>
      </c>
      <c r="G44">
        <v>1.95</v>
      </c>
      <c r="H44" t="s">
        <v>138</v>
      </c>
      <c r="I44">
        <v>240.41499999999999</v>
      </c>
      <c r="J44">
        <f t="shared" si="0"/>
        <v>5.3809615607267087</v>
      </c>
    </row>
    <row r="45" spans="1:10" x14ac:dyDescent="0.2">
      <c r="A45" t="s">
        <v>139</v>
      </c>
      <c r="B45">
        <v>1.8</v>
      </c>
      <c r="C45" t="s">
        <v>10</v>
      </c>
      <c r="D45" t="s">
        <v>140</v>
      </c>
      <c r="E45">
        <v>1.75</v>
      </c>
      <c r="F45">
        <v>-5.0000000000000037E-2</v>
      </c>
      <c r="G45">
        <v>1.7</v>
      </c>
      <c r="H45" t="s">
        <v>141</v>
      </c>
      <c r="I45">
        <v>60.009</v>
      </c>
      <c r="J45">
        <f t="shared" si="0"/>
        <v>4.7782163896706047</v>
      </c>
    </row>
    <row r="46" spans="1:10" x14ac:dyDescent="0.2">
      <c r="A46" t="s">
        <v>142</v>
      </c>
      <c r="B46">
        <v>1.9</v>
      </c>
      <c r="C46" t="s">
        <v>10</v>
      </c>
      <c r="D46" t="s">
        <v>143</v>
      </c>
      <c r="E46">
        <v>1.85</v>
      </c>
      <c r="F46">
        <v>-4.9999999999999822E-2</v>
      </c>
      <c r="G46">
        <v>2.0499999999999998</v>
      </c>
      <c r="H46" t="s">
        <v>144</v>
      </c>
      <c r="I46">
        <v>114.408</v>
      </c>
      <c r="J46">
        <f t="shared" si="0"/>
        <v>5.0584563936386484</v>
      </c>
    </row>
    <row r="47" spans="1:10" x14ac:dyDescent="0.2">
      <c r="A47" t="s">
        <v>145</v>
      </c>
      <c r="B47">
        <v>1.9</v>
      </c>
      <c r="C47" t="s">
        <v>10</v>
      </c>
      <c r="D47" t="s">
        <v>146</v>
      </c>
      <c r="E47">
        <v>1.8</v>
      </c>
      <c r="F47">
        <v>-9.9999999999999867E-2</v>
      </c>
      <c r="G47">
        <v>1.85</v>
      </c>
      <c r="H47" t="s">
        <v>147</v>
      </c>
      <c r="I47">
        <v>288.452</v>
      </c>
      <c r="J47">
        <f t="shared" si="0"/>
        <v>5.4600735545125794</v>
      </c>
    </row>
    <row r="48" spans="1:10" x14ac:dyDescent="0.2">
      <c r="A48" t="s">
        <v>148</v>
      </c>
      <c r="B48">
        <v>1.55</v>
      </c>
      <c r="C48" t="s">
        <v>10</v>
      </c>
      <c r="D48" t="s">
        <v>149</v>
      </c>
      <c r="E48">
        <v>2.2999999999999998</v>
      </c>
      <c r="F48">
        <v>0.74999999999999978</v>
      </c>
      <c r="G48">
        <v>2.2999999999999998</v>
      </c>
      <c r="H48" t="s">
        <v>150</v>
      </c>
      <c r="I48">
        <v>516.91700000000003</v>
      </c>
      <c r="J48">
        <f t="shared" si="0"/>
        <v>5.7134208151717294</v>
      </c>
    </row>
    <row r="49" spans="1:10" x14ac:dyDescent="0.2">
      <c r="A49" t="s">
        <v>151</v>
      </c>
      <c r="B49">
        <v>1.75</v>
      </c>
      <c r="C49" t="s">
        <v>10</v>
      </c>
      <c r="D49" t="s">
        <v>152</v>
      </c>
      <c r="E49">
        <v>1.75</v>
      </c>
      <c r="F49">
        <v>0</v>
      </c>
      <c r="G49">
        <v>1.9</v>
      </c>
      <c r="H49" t="s">
        <v>153</v>
      </c>
      <c r="I49">
        <v>361.83300000000003</v>
      </c>
      <c r="J49">
        <f t="shared" si="0"/>
        <v>5.5585081729835526</v>
      </c>
    </row>
    <row r="50" spans="1:10" x14ac:dyDescent="0.2">
      <c r="A50" t="s">
        <v>154</v>
      </c>
      <c r="B50">
        <v>1.75</v>
      </c>
      <c r="C50" t="s">
        <v>10</v>
      </c>
      <c r="D50" t="s">
        <v>155</v>
      </c>
      <c r="E50">
        <v>1.85</v>
      </c>
      <c r="F50">
        <v>0.1000000000000001</v>
      </c>
      <c r="G50">
        <v>1.85</v>
      </c>
      <c r="H50" t="s">
        <v>156</v>
      </c>
      <c r="I50">
        <v>817.928</v>
      </c>
      <c r="J50">
        <f t="shared" si="0"/>
        <v>5.9127150755797233</v>
      </c>
    </row>
    <row r="51" spans="1:10" x14ac:dyDescent="0.2">
      <c r="A51" t="s">
        <v>157</v>
      </c>
      <c r="B51">
        <v>1.65</v>
      </c>
      <c r="C51" t="s">
        <v>10</v>
      </c>
      <c r="D51" t="s">
        <v>158</v>
      </c>
      <c r="E51">
        <v>1.85</v>
      </c>
      <c r="F51">
        <v>0.20000000000000021</v>
      </c>
      <c r="G51">
        <v>1.9</v>
      </c>
      <c r="H51" t="s">
        <v>159</v>
      </c>
      <c r="I51">
        <v>2557.2860000000001</v>
      </c>
      <c r="J51">
        <f t="shared" si="0"/>
        <v>6.4077793010713133</v>
      </c>
    </row>
    <row r="52" spans="1:10" x14ac:dyDescent="0.2">
      <c r="A52" t="s">
        <v>160</v>
      </c>
      <c r="B52">
        <v>1.9</v>
      </c>
      <c r="C52" t="s">
        <v>10</v>
      </c>
      <c r="D52" t="s">
        <v>161</v>
      </c>
      <c r="E52">
        <v>1.8</v>
      </c>
      <c r="F52">
        <v>-9.9999999999999867E-2</v>
      </c>
      <c r="G52">
        <v>1.95</v>
      </c>
      <c r="H52" t="s">
        <v>162</v>
      </c>
      <c r="I52">
        <v>344.21600000000001</v>
      </c>
      <c r="J52">
        <f t="shared" si="0"/>
        <v>5.5368310535284717</v>
      </c>
    </row>
    <row r="53" spans="1:10" x14ac:dyDescent="0.2">
      <c r="A53" t="s">
        <v>163</v>
      </c>
      <c r="B53">
        <v>1.85</v>
      </c>
      <c r="C53" t="s">
        <v>10</v>
      </c>
      <c r="D53" t="s">
        <v>164</v>
      </c>
      <c r="E53">
        <v>1.85</v>
      </c>
      <c r="F53">
        <v>0</v>
      </c>
      <c r="G53">
        <v>1.9</v>
      </c>
      <c r="H53" t="s">
        <v>165</v>
      </c>
      <c r="I53">
        <v>767.82500000000005</v>
      </c>
      <c r="J53">
        <f t="shared" si="0"/>
        <v>5.8852622484238584</v>
      </c>
    </row>
    <row r="54" spans="1:10" x14ac:dyDescent="0.2">
      <c r="A54" t="s">
        <v>166</v>
      </c>
      <c r="B54">
        <v>1</v>
      </c>
      <c r="C54" t="s">
        <v>10</v>
      </c>
      <c r="D54" t="s">
        <v>167</v>
      </c>
      <c r="E54">
        <v>1.45</v>
      </c>
      <c r="F54">
        <v>0.45</v>
      </c>
      <c r="G54">
        <v>1.35</v>
      </c>
      <c r="H54" t="s">
        <v>168</v>
      </c>
      <c r="I54">
        <v>555.46500000000003</v>
      </c>
      <c r="J54">
        <f t="shared" si="0"/>
        <v>5.7446566991261321</v>
      </c>
    </row>
    <row r="55" spans="1:10" x14ac:dyDescent="0.2">
      <c r="A55" t="s">
        <v>169</v>
      </c>
      <c r="B55">
        <v>1.55</v>
      </c>
      <c r="C55" t="s">
        <v>10</v>
      </c>
      <c r="D55" t="s">
        <v>170</v>
      </c>
      <c r="E55">
        <v>1.45</v>
      </c>
      <c r="F55">
        <v>-0.1000000000000001</v>
      </c>
      <c r="G55">
        <v>1.65</v>
      </c>
      <c r="H55" t="s">
        <v>171</v>
      </c>
      <c r="I55">
        <v>510.63200000000001</v>
      </c>
      <c r="J55">
        <f t="shared" si="0"/>
        <v>5.7081080274442471</v>
      </c>
    </row>
    <row r="56" spans="1:10" x14ac:dyDescent="0.2">
      <c r="A56" t="s">
        <v>172</v>
      </c>
      <c r="B56">
        <v>1.45</v>
      </c>
      <c r="C56" t="s">
        <v>10</v>
      </c>
      <c r="D56" t="s">
        <v>173</v>
      </c>
      <c r="E56">
        <v>1.65</v>
      </c>
      <c r="F56">
        <v>0.2</v>
      </c>
      <c r="G56">
        <v>1.8</v>
      </c>
      <c r="H56" t="s">
        <v>174</v>
      </c>
      <c r="I56">
        <v>235.74199999999999</v>
      </c>
      <c r="J56">
        <f t="shared" si="0"/>
        <v>5.3724369637007499</v>
      </c>
    </row>
    <row r="57" spans="1:10" x14ac:dyDescent="0.2">
      <c r="A57" t="s">
        <v>175</v>
      </c>
      <c r="B57">
        <v>1.7</v>
      </c>
      <c r="C57" t="s">
        <v>10</v>
      </c>
      <c r="D57" t="s">
        <v>176</v>
      </c>
      <c r="E57">
        <v>1.9</v>
      </c>
      <c r="F57">
        <v>0.2</v>
      </c>
      <c r="G57">
        <v>1.9</v>
      </c>
      <c r="H57" t="s">
        <v>177</v>
      </c>
      <c r="I57">
        <v>348.59</v>
      </c>
      <c r="J57">
        <f t="shared" si="0"/>
        <v>5.5423149243485259</v>
      </c>
    </row>
    <row r="58" spans="1:10" x14ac:dyDescent="0.2">
      <c r="A58" t="s">
        <v>178</v>
      </c>
      <c r="B58">
        <v>1.6</v>
      </c>
      <c r="C58" t="s">
        <v>10</v>
      </c>
      <c r="D58" t="s">
        <v>179</v>
      </c>
      <c r="E58">
        <v>1.65</v>
      </c>
      <c r="F58">
        <v>4.9999999999999822E-2</v>
      </c>
      <c r="G58">
        <v>1.8</v>
      </c>
      <c r="H58" t="s">
        <v>180</v>
      </c>
      <c r="I58">
        <v>128.04400000000001</v>
      </c>
      <c r="J58">
        <f t="shared" si="0"/>
        <v>5.1073592327229012</v>
      </c>
    </row>
    <row r="59" spans="1:10" x14ac:dyDescent="0.2">
      <c r="A59" t="s">
        <v>181</v>
      </c>
      <c r="B59">
        <v>1.85</v>
      </c>
      <c r="C59" t="s">
        <v>10</v>
      </c>
      <c r="D59" t="s">
        <v>182</v>
      </c>
      <c r="E59">
        <v>2.0499999999999998</v>
      </c>
      <c r="F59">
        <v>0.19999999999999971</v>
      </c>
      <c r="G59">
        <v>2.4</v>
      </c>
      <c r="H59" t="s">
        <v>183</v>
      </c>
      <c r="I59">
        <v>536.072</v>
      </c>
      <c r="J59">
        <f t="shared" si="0"/>
        <v>5.7292231238396258</v>
      </c>
    </row>
    <row r="60" spans="1:10" x14ac:dyDescent="0.2">
      <c r="A60" t="s">
        <v>184</v>
      </c>
      <c r="B60">
        <v>1.65</v>
      </c>
      <c r="C60" t="s">
        <v>10</v>
      </c>
      <c r="D60" t="s">
        <v>185</v>
      </c>
      <c r="E60">
        <v>1.8</v>
      </c>
      <c r="F60">
        <v>0.15000000000000011</v>
      </c>
      <c r="G60">
        <v>1.9</v>
      </c>
      <c r="H60" t="s">
        <v>186</v>
      </c>
      <c r="I60">
        <v>1729.857</v>
      </c>
      <c r="J60">
        <f t="shared" si="0"/>
        <v>6.2380102033150475</v>
      </c>
    </row>
    <row r="61" spans="1:10" x14ac:dyDescent="0.2">
      <c r="A61" t="s">
        <v>187</v>
      </c>
      <c r="B61">
        <v>1.5</v>
      </c>
      <c r="C61" t="s">
        <v>10</v>
      </c>
      <c r="D61" t="s">
        <v>188</v>
      </c>
      <c r="E61">
        <v>1.8</v>
      </c>
      <c r="F61">
        <v>0.3</v>
      </c>
      <c r="G61">
        <v>1.6</v>
      </c>
      <c r="H61" t="s">
        <v>189</v>
      </c>
      <c r="I61">
        <v>1235.4349999999999</v>
      </c>
      <c r="J61">
        <f t="shared" si="0"/>
        <v>6.0918199007830829</v>
      </c>
    </row>
    <row r="62" spans="1:10" x14ac:dyDescent="0.2">
      <c r="A62" t="s">
        <v>190</v>
      </c>
      <c r="B62">
        <v>1.55</v>
      </c>
      <c r="C62" t="s">
        <v>10</v>
      </c>
      <c r="D62" t="s">
        <v>191</v>
      </c>
      <c r="E62">
        <v>1.85</v>
      </c>
      <c r="F62">
        <v>0.3</v>
      </c>
      <c r="G62">
        <v>1.75</v>
      </c>
      <c r="H62" t="s">
        <v>192</v>
      </c>
      <c r="I62">
        <v>612.21299999999997</v>
      </c>
      <c r="J62">
        <f t="shared" si="0"/>
        <v>5.786902547359194</v>
      </c>
    </row>
    <row r="63" spans="1:10" x14ac:dyDescent="0.2">
      <c r="A63" t="s">
        <v>193</v>
      </c>
      <c r="B63">
        <v>1.6</v>
      </c>
      <c r="C63" t="s">
        <v>10</v>
      </c>
      <c r="D63" t="s">
        <v>194</v>
      </c>
      <c r="E63">
        <v>1.95</v>
      </c>
      <c r="F63">
        <v>0.34999999999999992</v>
      </c>
      <c r="G63">
        <v>1.9</v>
      </c>
      <c r="H63" t="s">
        <v>195</v>
      </c>
      <c r="I63">
        <v>341.04500000000002</v>
      </c>
      <c r="J63">
        <f t="shared" si="0"/>
        <v>5.5328116867997945</v>
      </c>
    </row>
    <row r="64" spans="1:10" x14ac:dyDescent="0.2">
      <c r="A64" t="s">
        <v>196</v>
      </c>
      <c r="B64">
        <v>1.7</v>
      </c>
      <c r="C64" t="s">
        <v>10</v>
      </c>
      <c r="D64" t="s">
        <v>197</v>
      </c>
      <c r="E64">
        <v>2.0499999999999998</v>
      </c>
      <c r="F64">
        <v>0.34999999999999992</v>
      </c>
      <c r="G64">
        <v>2.4</v>
      </c>
      <c r="H64" t="s">
        <v>198</v>
      </c>
      <c r="I64">
        <v>882.75099999999998</v>
      </c>
      <c r="J64">
        <f t="shared" si="0"/>
        <v>5.9458382182138783</v>
      </c>
    </row>
    <row r="65" spans="1:10" x14ac:dyDescent="0.2">
      <c r="A65" t="s">
        <v>199</v>
      </c>
      <c r="B65">
        <v>1</v>
      </c>
      <c r="C65" t="s">
        <v>10</v>
      </c>
      <c r="D65" t="s">
        <v>200</v>
      </c>
      <c r="E65">
        <v>1.8</v>
      </c>
      <c r="F65">
        <v>0.8</v>
      </c>
      <c r="G65">
        <v>1.05</v>
      </c>
      <c r="H65" t="s">
        <v>201</v>
      </c>
      <c r="I65">
        <v>1214.711</v>
      </c>
      <c r="J65">
        <f t="shared" si="0"/>
        <v>6.084472964325542</v>
      </c>
    </row>
    <row r="66" spans="1:10" x14ac:dyDescent="0.2">
      <c r="A66" t="s">
        <v>202</v>
      </c>
      <c r="B66">
        <v>1.7</v>
      </c>
      <c r="C66" t="s">
        <v>10</v>
      </c>
      <c r="D66" t="s">
        <v>203</v>
      </c>
      <c r="E66">
        <v>2</v>
      </c>
      <c r="F66">
        <v>0.3</v>
      </c>
      <c r="G66">
        <v>1.8</v>
      </c>
      <c r="H66" t="s">
        <v>204</v>
      </c>
      <c r="I66">
        <v>1495.1690000000001</v>
      </c>
      <c r="J66">
        <f t="shared" si="0"/>
        <v>6.1746902840445941</v>
      </c>
    </row>
    <row r="67" spans="1:10" x14ac:dyDescent="0.2">
      <c r="A67" t="s">
        <v>205</v>
      </c>
      <c r="B67">
        <v>1.65</v>
      </c>
      <c r="C67" t="s">
        <v>10</v>
      </c>
      <c r="D67" t="s">
        <v>206</v>
      </c>
      <c r="E67">
        <v>1.9</v>
      </c>
      <c r="F67">
        <v>0.25</v>
      </c>
      <c r="G67">
        <v>2</v>
      </c>
      <c r="H67" t="s">
        <v>207</v>
      </c>
      <c r="I67">
        <v>489.17599999999999</v>
      </c>
      <c r="J67">
        <f t="shared" ref="J67:J130" si="1">LOG(I67)+3</f>
        <v>5.6894651414892472</v>
      </c>
    </row>
    <row r="68" spans="1:10" x14ac:dyDescent="0.2">
      <c r="A68" t="s">
        <v>208</v>
      </c>
      <c r="B68">
        <v>1.35</v>
      </c>
      <c r="C68" t="s">
        <v>10</v>
      </c>
      <c r="D68" t="s">
        <v>209</v>
      </c>
      <c r="E68">
        <v>1.5</v>
      </c>
      <c r="F68">
        <v>0.14999999999999991</v>
      </c>
      <c r="G68">
        <v>1.7</v>
      </c>
      <c r="H68" t="s">
        <v>210</v>
      </c>
      <c r="I68">
        <v>479.07900000000001</v>
      </c>
      <c r="J68">
        <f t="shared" si="1"/>
        <v>5.6804071343647102</v>
      </c>
    </row>
    <row r="69" spans="1:10" x14ac:dyDescent="0.2">
      <c r="A69" t="s">
        <v>211</v>
      </c>
      <c r="B69">
        <v>1.35</v>
      </c>
      <c r="C69" t="s">
        <v>10</v>
      </c>
      <c r="D69" t="s">
        <v>212</v>
      </c>
      <c r="E69">
        <v>1.95</v>
      </c>
      <c r="F69">
        <v>0.59999999999999987</v>
      </c>
      <c r="G69">
        <v>1.5</v>
      </c>
      <c r="H69" t="s">
        <v>213</v>
      </c>
      <c r="I69">
        <v>1309.3420000000001</v>
      </c>
      <c r="J69">
        <f t="shared" si="1"/>
        <v>6.1170530990437122</v>
      </c>
    </row>
    <row r="70" spans="1:10" x14ac:dyDescent="0.2">
      <c r="A70" t="s">
        <v>214</v>
      </c>
      <c r="B70">
        <v>1.75</v>
      </c>
      <c r="C70" t="s">
        <v>10</v>
      </c>
      <c r="D70" t="s">
        <v>215</v>
      </c>
      <c r="E70">
        <v>1.85</v>
      </c>
      <c r="F70">
        <v>0.1000000000000001</v>
      </c>
      <c r="G70">
        <v>1.8</v>
      </c>
      <c r="H70" t="s">
        <v>216</v>
      </c>
      <c r="I70">
        <v>1445.7909999999999</v>
      </c>
      <c r="J70">
        <f t="shared" si="1"/>
        <v>6.1601055169509262</v>
      </c>
    </row>
    <row r="71" spans="1:10" x14ac:dyDescent="0.2">
      <c r="A71" t="s">
        <v>217</v>
      </c>
      <c r="B71">
        <v>1.65</v>
      </c>
      <c r="C71" t="s">
        <v>10</v>
      </c>
      <c r="D71" t="s">
        <v>218</v>
      </c>
      <c r="E71">
        <v>1.7</v>
      </c>
      <c r="F71">
        <v>5.0000000000000037E-2</v>
      </c>
      <c r="G71">
        <v>1.9</v>
      </c>
      <c r="H71" t="s">
        <v>219</v>
      </c>
      <c r="I71">
        <v>345.32299999999998</v>
      </c>
      <c r="J71">
        <f t="shared" si="1"/>
        <v>5.538225505196916</v>
      </c>
    </row>
    <row r="72" spans="1:10" x14ac:dyDescent="0.2">
      <c r="A72" t="s">
        <v>422</v>
      </c>
      <c r="B72">
        <v>1.35</v>
      </c>
      <c r="C72" t="s">
        <v>10</v>
      </c>
      <c r="D72" t="s">
        <v>423</v>
      </c>
      <c r="G72">
        <v>1.5</v>
      </c>
    </row>
    <row r="73" spans="1:10" x14ac:dyDescent="0.2">
      <c r="A73" t="s">
        <v>220</v>
      </c>
      <c r="B73">
        <v>1.75</v>
      </c>
      <c r="C73" t="s">
        <v>221</v>
      </c>
      <c r="D73" t="s">
        <v>222</v>
      </c>
      <c r="F73">
        <v>-1.75</v>
      </c>
      <c r="G73">
        <v>1.95</v>
      </c>
      <c r="H73" t="s">
        <v>223</v>
      </c>
      <c r="I73">
        <v>69.082999999999998</v>
      </c>
      <c r="J73">
        <f t="shared" si="1"/>
        <v>4.8393711889874274</v>
      </c>
    </row>
    <row r="74" spans="1:10" x14ac:dyDescent="0.2">
      <c r="A74" t="s">
        <v>224</v>
      </c>
      <c r="B74">
        <v>1.35</v>
      </c>
      <c r="C74" t="s">
        <v>221</v>
      </c>
      <c r="D74" t="s">
        <v>225</v>
      </c>
      <c r="E74">
        <v>1.45</v>
      </c>
      <c r="F74">
        <v>9.9999999999999867E-2</v>
      </c>
      <c r="G74">
        <v>1.4</v>
      </c>
      <c r="H74" t="s">
        <v>226</v>
      </c>
      <c r="I74">
        <v>26.622</v>
      </c>
      <c r="J74">
        <f t="shared" si="1"/>
        <v>4.4252406791001988</v>
      </c>
    </row>
    <row r="75" spans="1:10" x14ac:dyDescent="0.2">
      <c r="A75" t="s">
        <v>227</v>
      </c>
      <c r="B75">
        <v>1.4</v>
      </c>
      <c r="C75" t="s">
        <v>221</v>
      </c>
      <c r="D75" t="s">
        <v>228</v>
      </c>
      <c r="E75">
        <v>1.25</v>
      </c>
      <c r="F75">
        <v>-0.14999999999999991</v>
      </c>
      <c r="G75">
        <v>1.5</v>
      </c>
      <c r="H75" t="s">
        <v>229</v>
      </c>
      <c r="I75">
        <v>39.512</v>
      </c>
      <c r="J75">
        <f t="shared" si="1"/>
        <v>4.5967290131534924</v>
      </c>
    </row>
    <row r="76" spans="1:10" x14ac:dyDescent="0.2">
      <c r="A76" t="s">
        <v>230</v>
      </c>
      <c r="B76">
        <v>1.35</v>
      </c>
      <c r="C76" t="s">
        <v>221</v>
      </c>
      <c r="D76" t="s">
        <v>231</v>
      </c>
      <c r="E76">
        <v>1.45</v>
      </c>
      <c r="F76">
        <v>9.9999999999999867E-2</v>
      </c>
      <c r="G76">
        <v>1.3</v>
      </c>
      <c r="H76" t="s">
        <v>232</v>
      </c>
      <c r="I76">
        <v>2.1150000000000002</v>
      </c>
      <c r="J76">
        <f t="shared" si="1"/>
        <v>3.325310371711061</v>
      </c>
    </row>
    <row r="77" spans="1:10" x14ac:dyDescent="0.2">
      <c r="A77" t="s">
        <v>233</v>
      </c>
      <c r="B77">
        <v>1.85</v>
      </c>
      <c r="C77" t="s">
        <v>221</v>
      </c>
      <c r="D77" t="s">
        <v>234</v>
      </c>
      <c r="E77">
        <v>1.95</v>
      </c>
      <c r="F77">
        <v>9.9999999999999867E-2</v>
      </c>
      <c r="G77">
        <v>2.0499999999999998</v>
      </c>
      <c r="H77" t="s">
        <v>235</v>
      </c>
      <c r="I77">
        <v>64.34</v>
      </c>
      <c r="J77">
        <f t="shared" si="1"/>
        <v>4.8084810565659506</v>
      </c>
    </row>
    <row r="78" spans="1:10" x14ac:dyDescent="0.2">
      <c r="A78" t="s">
        <v>236</v>
      </c>
      <c r="B78">
        <v>1.9</v>
      </c>
      <c r="C78" t="s">
        <v>221</v>
      </c>
      <c r="D78" t="s">
        <v>237</v>
      </c>
      <c r="E78">
        <v>2.15</v>
      </c>
      <c r="F78">
        <v>0.25</v>
      </c>
      <c r="G78">
        <v>2.15</v>
      </c>
      <c r="H78" t="s">
        <v>238</v>
      </c>
      <c r="I78">
        <v>6.173</v>
      </c>
      <c r="J78">
        <f t="shared" si="1"/>
        <v>3.7904962769671098</v>
      </c>
    </row>
    <row r="79" spans="1:10" x14ac:dyDescent="0.2">
      <c r="A79" t="s">
        <v>239</v>
      </c>
      <c r="B79">
        <v>1.95</v>
      </c>
      <c r="C79" t="s">
        <v>221</v>
      </c>
      <c r="D79" t="s">
        <v>240</v>
      </c>
      <c r="E79">
        <v>1.95</v>
      </c>
      <c r="F79">
        <v>0</v>
      </c>
      <c r="G79">
        <v>2</v>
      </c>
      <c r="H79" t="s">
        <v>241</v>
      </c>
      <c r="I79">
        <v>52.182000000000002</v>
      </c>
      <c r="J79">
        <f t="shared" si="1"/>
        <v>4.7175207204583032</v>
      </c>
    </row>
    <row r="80" spans="1:10" x14ac:dyDescent="0.2">
      <c r="A80" t="s">
        <v>242</v>
      </c>
      <c r="B80">
        <v>1.3</v>
      </c>
      <c r="C80" t="s">
        <v>221</v>
      </c>
      <c r="D80" t="s">
        <v>243</v>
      </c>
      <c r="E80">
        <v>1.65</v>
      </c>
      <c r="F80">
        <v>0.34999999999999992</v>
      </c>
      <c r="G80">
        <v>1.55</v>
      </c>
      <c r="H80" t="s">
        <v>244</v>
      </c>
      <c r="I80">
        <v>72.268000000000001</v>
      </c>
      <c r="J80">
        <f t="shared" si="1"/>
        <v>4.8589460358860883</v>
      </c>
    </row>
    <row r="81" spans="1:10" x14ac:dyDescent="0.2">
      <c r="A81" t="s">
        <v>245</v>
      </c>
      <c r="B81">
        <v>1.85</v>
      </c>
      <c r="C81" t="s">
        <v>221</v>
      </c>
      <c r="D81" t="s">
        <v>246</v>
      </c>
      <c r="E81">
        <v>1.95</v>
      </c>
      <c r="F81">
        <v>9.9999999999999867E-2</v>
      </c>
      <c r="G81">
        <v>2</v>
      </c>
      <c r="H81" t="s">
        <v>247</v>
      </c>
      <c r="I81">
        <v>12.926</v>
      </c>
      <c r="J81">
        <f t="shared" si="1"/>
        <v>4.1114641515866541</v>
      </c>
    </row>
    <row r="82" spans="1:10" x14ac:dyDescent="0.2">
      <c r="A82" t="s">
        <v>248</v>
      </c>
      <c r="B82">
        <v>1.95</v>
      </c>
      <c r="C82" t="s">
        <v>221</v>
      </c>
      <c r="D82" t="s">
        <v>249</v>
      </c>
      <c r="E82">
        <v>2.9</v>
      </c>
      <c r="F82">
        <v>0.95</v>
      </c>
      <c r="G82">
        <v>2.6</v>
      </c>
      <c r="H82" t="s">
        <v>250</v>
      </c>
      <c r="I82">
        <v>60.03</v>
      </c>
      <c r="J82">
        <f t="shared" si="1"/>
        <v>4.7783683433558739</v>
      </c>
    </row>
    <row r="83" spans="1:10" x14ac:dyDescent="0.2">
      <c r="A83" t="s">
        <v>251</v>
      </c>
      <c r="B83">
        <v>1.75</v>
      </c>
      <c r="C83" t="s">
        <v>221</v>
      </c>
      <c r="D83" t="s">
        <v>252</v>
      </c>
      <c r="E83">
        <v>1.75</v>
      </c>
      <c r="F83">
        <v>0</v>
      </c>
      <c r="G83">
        <v>1.8</v>
      </c>
      <c r="H83" t="s">
        <v>253</v>
      </c>
      <c r="I83">
        <v>14.622999999999999</v>
      </c>
      <c r="J83">
        <f t="shared" si="1"/>
        <v>4.1650364799945656</v>
      </c>
    </row>
    <row r="84" spans="1:10" x14ac:dyDescent="0.2">
      <c r="A84" t="s">
        <v>254</v>
      </c>
      <c r="B84">
        <v>1.8</v>
      </c>
      <c r="C84" t="s">
        <v>221</v>
      </c>
      <c r="D84" t="s">
        <v>255</v>
      </c>
      <c r="E84">
        <v>2</v>
      </c>
      <c r="F84">
        <v>0.2</v>
      </c>
      <c r="G84">
        <v>1.95</v>
      </c>
      <c r="H84" t="s">
        <v>256</v>
      </c>
      <c r="I84">
        <v>38.506999999999998</v>
      </c>
      <c r="J84">
        <f t="shared" si="1"/>
        <v>4.5855396849640231</v>
      </c>
    </row>
    <row r="85" spans="1:10" x14ac:dyDescent="0.2">
      <c r="A85" t="s">
        <v>257</v>
      </c>
      <c r="B85">
        <v>1</v>
      </c>
      <c r="C85" t="s">
        <v>221</v>
      </c>
      <c r="D85" t="s">
        <v>258</v>
      </c>
      <c r="E85">
        <v>1.45</v>
      </c>
      <c r="F85">
        <v>0.45</v>
      </c>
      <c r="G85">
        <v>1</v>
      </c>
      <c r="H85" t="s">
        <v>259</v>
      </c>
      <c r="I85">
        <v>147.74</v>
      </c>
      <c r="J85">
        <f t="shared" si="1"/>
        <v>5.1694980946849682</v>
      </c>
    </row>
    <row r="86" spans="1:10" x14ac:dyDescent="0.2">
      <c r="A86" t="s">
        <v>260</v>
      </c>
      <c r="B86">
        <v>1.85</v>
      </c>
      <c r="C86" t="s">
        <v>221</v>
      </c>
      <c r="D86" t="s">
        <v>261</v>
      </c>
      <c r="E86">
        <v>2.95</v>
      </c>
      <c r="F86">
        <v>1.1000000000000001</v>
      </c>
      <c r="G86">
        <v>2.75</v>
      </c>
      <c r="H86" t="s">
        <v>262</v>
      </c>
      <c r="I86">
        <v>39.049999999999997</v>
      </c>
      <c r="J86">
        <f t="shared" si="1"/>
        <v>4.5916210382133187</v>
      </c>
    </row>
    <row r="87" spans="1:10" x14ac:dyDescent="0.2">
      <c r="A87" t="s">
        <v>263</v>
      </c>
      <c r="B87">
        <v>1.4</v>
      </c>
      <c r="C87" t="s">
        <v>221</v>
      </c>
      <c r="D87" t="s">
        <v>264</v>
      </c>
      <c r="E87">
        <v>1.8</v>
      </c>
      <c r="F87">
        <v>0.40000000000000008</v>
      </c>
      <c r="G87">
        <v>1.75</v>
      </c>
      <c r="H87" t="s">
        <v>265</v>
      </c>
      <c r="I87">
        <v>11.861000000000001</v>
      </c>
      <c r="J87">
        <f t="shared" si="1"/>
        <v>4.0741213059062975</v>
      </c>
    </row>
    <row r="88" spans="1:10" x14ac:dyDescent="0.2">
      <c r="A88" t="s">
        <v>266</v>
      </c>
      <c r="B88">
        <v>1.5</v>
      </c>
      <c r="C88" t="s">
        <v>221</v>
      </c>
      <c r="D88" t="s">
        <v>267</v>
      </c>
      <c r="E88">
        <v>1.65</v>
      </c>
      <c r="F88">
        <v>0.14999999999999991</v>
      </c>
      <c r="G88">
        <v>1.5</v>
      </c>
      <c r="H88" t="s">
        <v>268</v>
      </c>
      <c r="I88">
        <v>7.181</v>
      </c>
      <c r="J88">
        <f t="shared" si="1"/>
        <v>3.8561849267271699</v>
      </c>
    </row>
    <row r="89" spans="1:10" x14ac:dyDescent="0.2">
      <c r="A89" t="s">
        <v>269</v>
      </c>
      <c r="B89">
        <v>1.5</v>
      </c>
      <c r="C89" t="s">
        <v>221</v>
      </c>
      <c r="D89" t="s">
        <v>270</v>
      </c>
      <c r="E89">
        <v>1.75</v>
      </c>
      <c r="F89">
        <v>0.25</v>
      </c>
      <c r="G89">
        <v>1.9</v>
      </c>
      <c r="H89" t="s">
        <v>271</v>
      </c>
      <c r="I89">
        <v>101.26300000000001</v>
      </c>
      <c r="J89">
        <f t="shared" si="1"/>
        <v>5.0054507895740894</v>
      </c>
    </row>
    <row r="90" spans="1:10" x14ac:dyDescent="0.2">
      <c r="A90" t="s">
        <v>272</v>
      </c>
      <c r="B90">
        <v>1</v>
      </c>
      <c r="C90" t="s">
        <v>221</v>
      </c>
      <c r="D90" t="s">
        <v>273</v>
      </c>
      <c r="E90">
        <v>1.7</v>
      </c>
      <c r="F90">
        <v>0.7</v>
      </c>
      <c r="G90">
        <v>1</v>
      </c>
      <c r="H90" t="s">
        <v>274</v>
      </c>
      <c r="I90">
        <v>76.254999999999995</v>
      </c>
      <c r="J90">
        <f t="shared" si="1"/>
        <v>4.8822683254118306</v>
      </c>
    </row>
    <row r="91" spans="1:10" x14ac:dyDescent="0.2">
      <c r="A91" t="s">
        <v>275</v>
      </c>
      <c r="B91">
        <v>2</v>
      </c>
      <c r="C91" t="s">
        <v>221</v>
      </c>
      <c r="D91" t="s">
        <v>276</v>
      </c>
      <c r="E91">
        <v>1.95</v>
      </c>
      <c r="F91">
        <v>-5.0000000000000037E-2</v>
      </c>
      <c r="G91">
        <v>2.2999999999999998</v>
      </c>
      <c r="H91" t="s">
        <v>277</v>
      </c>
      <c r="I91">
        <v>391.59</v>
      </c>
      <c r="J91">
        <f t="shared" si="1"/>
        <v>5.5928315927320416</v>
      </c>
    </row>
    <row r="92" spans="1:10" x14ac:dyDescent="0.2">
      <c r="A92" t="s">
        <v>278</v>
      </c>
      <c r="B92">
        <v>1.75</v>
      </c>
      <c r="C92" t="s">
        <v>221</v>
      </c>
      <c r="D92" t="s">
        <v>279</v>
      </c>
      <c r="E92">
        <v>1.85</v>
      </c>
      <c r="F92">
        <v>0.1000000000000001</v>
      </c>
      <c r="G92">
        <v>1.8</v>
      </c>
      <c r="H92" t="s">
        <v>280</v>
      </c>
      <c r="I92">
        <v>118.265</v>
      </c>
      <c r="J92">
        <f t="shared" si="1"/>
        <v>5.0728562361251726</v>
      </c>
    </row>
    <row r="93" spans="1:10" x14ac:dyDescent="0.2">
      <c r="A93" t="s">
        <v>281</v>
      </c>
      <c r="B93">
        <v>2.0499999999999998</v>
      </c>
      <c r="C93" t="s">
        <v>221</v>
      </c>
      <c r="D93" t="s">
        <v>282</v>
      </c>
      <c r="E93">
        <v>2</v>
      </c>
      <c r="F93">
        <v>-4.9999999999999822E-2</v>
      </c>
      <c r="G93">
        <v>2.25</v>
      </c>
      <c r="H93" t="s">
        <v>283</v>
      </c>
      <c r="I93">
        <v>230.29400000000001</v>
      </c>
      <c r="J93">
        <f t="shared" si="1"/>
        <v>5.3622826231538276</v>
      </c>
    </row>
    <row r="94" spans="1:10" x14ac:dyDescent="0.2">
      <c r="A94" t="s">
        <v>284</v>
      </c>
      <c r="B94">
        <v>1.35</v>
      </c>
      <c r="C94" t="s">
        <v>221</v>
      </c>
      <c r="D94" t="s">
        <v>285</v>
      </c>
      <c r="E94">
        <v>1.9</v>
      </c>
      <c r="F94">
        <v>0.54999999999999982</v>
      </c>
      <c r="G94">
        <v>1.75</v>
      </c>
      <c r="H94" t="s">
        <v>286</v>
      </c>
      <c r="I94">
        <v>139.56299999999999</v>
      </c>
      <c r="J94">
        <f t="shared" si="1"/>
        <v>5.1447702963266781</v>
      </c>
    </row>
    <row r="95" spans="1:10" x14ac:dyDescent="0.2">
      <c r="A95" t="s">
        <v>287</v>
      </c>
      <c r="B95">
        <v>1.9</v>
      </c>
      <c r="C95" t="s">
        <v>221</v>
      </c>
      <c r="D95" t="s">
        <v>288</v>
      </c>
      <c r="E95">
        <v>1.8</v>
      </c>
      <c r="F95">
        <v>-9.9999999999999867E-2</v>
      </c>
      <c r="G95">
        <v>2</v>
      </c>
      <c r="H95" t="s">
        <v>289</v>
      </c>
      <c r="I95">
        <v>137.136</v>
      </c>
      <c r="J95">
        <f t="shared" si="1"/>
        <v>5.13715147775833</v>
      </c>
    </row>
    <row r="96" spans="1:10" x14ac:dyDescent="0.2">
      <c r="A96" t="s">
        <v>290</v>
      </c>
      <c r="B96">
        <v>1.75</v>
      </c>
      <c r="C96" t="s">
        <v>221</v>
      </c>
      <c r="D96" t="s">
        <v>291</v>
      </c>
      <c r="E96">
        <v>1.95</v>
      </c>
      <c r="F96">
        <v>0.2</v>
      </c>
      <c r="G96">
        <v>1.9</v>
      </c>
      <c r="H96" t="s">
        <v>292</v>
      </c>
      <c r="I96">
        <v>92.549000000000007</v>
      </c>
      <c r="J96">
        <f t="shared" si="1"/>
        <v>4.9663717305245987</v>
      </c>
    </row>
    <row r="97" spans="1:10" x14ac:dyDescent="0.2">
      <c r="A97" t="s">
        <v>293</v>
      </c>
      <c r="B97">
        <v>1.5</v>
      </c>
      <c r="C97" t="s">
        <v>221</v>
      </c>
      <c r="D97" t="s">
        <v>294</v>
      </c>
      <c r="E97">
        <v>2</v>
      </c>
      <c r="F97">
        <v>0.5</v>
      </c>
      <c r="G97">
        <v>1.75</v>
      </c>
      <c r="H97" t="s">
        <v>295</v>
      </c>
      <c r="I97">
        <v>72.441999999999993</v>
      </c>
      <c r="J97">
        <f t="shared" si="1"/>
        <v>4.8599904319370726</v>
      </c>
    </row>
    <row r="98" spans="1:10" x14ac:dyDescent="0.2">
      <c r="A98" t="s">
        <v>296</v>
      </c>
      <c r="B98">
        <v>1.35</v>
      </c>
      <c r="C98" t="s">
        <v>221</v>
      </c>
      <c r="D98" t="s">
        <v>297</v>
      </c>
      <c r="E98">
        <v>1.9</v>
      </c>
      <c r="F98">
        <v>0.54999999999999982</v>
      </c>
      <c r="G98">
        <v>2</v>
      </c>
      <c r="H98" t="s">
        <v>298</v>
      </c>
      <c r="I98">
        <v>102.44799999999999</v>
      </c>
      <c r="J98">
        <f t="shared" si="1"/>
        <v>5.0105034844800924</v>
      </c>
    </row>
    <row r="99" spans="1:10" x14ac:dyDescent="0.2">
      <c r="A99" t="s">
        <v>299</v>
      </c>
      <c r="B99">
        <v>1.65</v>
      </c>
      <c r="C99" t="s">
        <v>221</v>
      </c>
      <c r="D99" t="s">
        <v>300</v>
      </c>
      <c r="E99">
        <v>1.85</v>
      </c>
      <c r="F99">
        <v>0.20000000000000021</v>
      </c>
      <c r="G99">
        <v>1.75</v>
      </c>
      <c r="H99" t="s">
        <v>301</v>
      </c>
      <c r="I99">
        <v>32.984000000000002</v>
      </c>
      <c r="J99">
        <f t="shared" si="1"/>
        <v>4.5183033217933026</v>
      </c>
    </row>
    <row r="100" spans="1:10" x14ac:dyDescent="0.2">
      <c r="A100" t="s">
        <v>302</v>
      </c>
      <c r="B100">
        <v>1.9</v>
      </c>
      <c r="C100" t="s">
        <v>221</v>
      </c>
      <c r="D100" t="s">
        <v>303</v>
      </c>
      <c r="E100">
        <v>2</v>
      </c>
      <c r="F100">
        <v>0.1000000000000001</v>
      </c>
      <c r="G100">
        <v>2</v>
      </c>
      <c r="H100" t="s">
        <v>304</v>
      </c>
      <c r="I100">
        <v>283.524</v>
      </c>
      <c r="J100">
        <f t="shared" si="1"/>
        <v>5.4525898273432194</v>
      </c>
    </row>
    <row r="101" spans="1:10" x14ac:dyDescent="0.2">
      <c r="A101" t="s">
        <v>305</v>
      </c>
      <c r="B101">
        <v>2.25</v>
      </c>
      <c r="C101" t="s">
        <v>221</v>
      </c>
      <c r="D101" t="s">
        <v>306</v>
      </c>
      <c r="E101">
        <v>2.25</v>
      </c>
      <c r="F101">
        <v>0</v>
      </c>
      <c r="G101">
        <v>2.4</v>
      </c>
      <c r="H101" t="s">
        <v>307</v>
      </c>
      <c r="I101">
        <v>196.464</v>
      </c>
      <c r="J101">
        <f t="shared" si="1"/>
        <v>5.2932829820208571</v>
      </c>
    </row>
    <row r="102" spans="1:10" x14ac:dyDescent="0.2">
      <c r="A102" t="s">
        <v>308</v>
      </c>
      <c r="B102">
        <v>1.65</v>
      </c>
      <c r="C102" t="s">
        <v>221</v>
      </c>
      <c r="D102" t="s">
        <v>309</v>
      </c>
      <c r="E102">
        <v>1.8</v>
      </c>
      <c r="F102">
        <v>0.15000000000000011</v>
      </c>
      <c r="G102">
        <v>1.85</v>
      </c>
      <c r="H102" t="s">
        <v>310</v>
      </c>
      <c r="I102">
        <v>360.70800000000003</v>
      </c>
      <c r="J102">
        <f t="shared" si="1"/>
        <v>5.5571557744706412</v>
      </c>
    </row>
    <row r="103" spans="1:10" x14ac:dyDescent="0.2">
      <c r="A103" t="s">
        <v>311</v>
      </c>
      <c r="B103">
        <v>1.9</v>
      </c>
      <c r="C103" t="s">
        <v>221</v>
      </c>
      <c r="D103" t="s">
        <v>312</v>
      </c>
      <c r="E103">
        <v>1.8</v>
      </c>
      <c r="F103">
        <v>-9.9999999999999867E-2</v>
      </c>
      <c r="G103">
        <v>1.95</v>
      </c>
      <c r="H103" t="s">
        <v>313</v>
      </c>
      <c r="I103">
        <v>526.47400000000005</v>
      </c>
      <c r="J103">
        <f t="shared" si="1"/>
        <v>5.7213769283508595</v>
      </c>
    </row>
    <row r="104" spans="1:10" x14ac:dyDescent="0.2">
      <c r="A104" t="s">
        <v>314</v>
      </c>
      <c r="B104">
        <v>1.65</v>
      </c>
      <c r="C104" t="s">
        <v>221</v>
      </c>
      <c r="D104" t="s">
        <v>315</v>
      </c>
      <c r="E104">
        <v>1.9</v>
      </c>
      <c r="F104">
        <v>0.25</v>
      </c>
      <c r="G104">
        <v>1.75</v>
      </c>
      <c r="H104" t="s">
        <v>316</v>
      </c>
      <c r="I104">
        <v>360.18599999999998</v>
      </c>
      <c r="J104">
        <f t="shared" si="1"/>
        <v>5.5565268283033129</v>
      </c>
    </row>
    <row r="105" spans="1:10" x14ac:dyDescent="0.2">
      <c r="A105" t="s">
        <v>317</v>
      </c>
      <c r="B105">
        <v>1.8</v>
      </c>
      <c r="C105" t="s">
        <v>221</v>
      </c>
      <c r="D105" t="s">
        <v>318</v>
      </c>
      <c r="E105">
        <v>2.75</v>
      </c>
      <c r="F105">
        <v>0.95</v>
      </c>
      <c r="G105">
        <v>2.25</v>
      </c>
      <c r="H105" t="s">
        <v>319</v>
      </c>
      <c r="I105">
        <v>782.90700000000004</v>
      </c>
      <c r="J105">
        <f t="shared" si="1"/>
        <v>5.893710176124852</v>
      </c>
    </row>
    <row r="106" spans="1:10" x14ac:dyDescent="0.2">
      <c r="A106" t="s">
        <v>320</v>
      </c>
      <c r="B106">
        <v>2.15</v>
      </c>
      <c r="C106" t="s">
        <v>221</v>
      </c>
      <c r="D106" t="s">
        <v>321</v>
      </c>
      <c r="E106">
        <v>2.75</v>
      </c>
      <c r="F106">
        <v>0.60000000000000009</v>
      </c>
      <c r="G106">
        <v>2.8</v>
      </c>
      <c r="H106" t="s">
        <v>322</v>
      </c>
      <c r="I106">
        <v>290.02100000000002</v>
      </c>
      <c r="J106">
        <f t="shared" si="1"/>
        <v>5.462429445671102</v>
      </c>
    </row>
    <row r="107" spans="1:10" x14ac:dyDescent="0.2">
      <c r="A107" t="s">
        <v>323</v>
      </c>
      <c r="B107">
        <v>1.85</v>
      </c>
      <c r="C107" t="s">
        <v>221</v>
      </c>
      <c r="D107" t="s">
        <v>324</v>
      </c>
      <c r="E107">
        <v>2.2999999999999998</v>
      </c>
      <c r="F107">
        <v>0.44999999999999968</v>
      </c>
      <c r="G107">
        <v>2.15</v>
      </c>
      <c r="H107" t="s">
        <v>325</v>
      </c>
      <c r="I107">
        <v>300.60700000000003</v>
      </c>
      <c r="J107">
        <f t="shared" si="1"/>
        <v>5.4779990894444266</v>
      </c>
    </row>
    <row r="108" spans="1:10" x14ac:dyDescent="0.2">
      <c r="A108" t="s">
        <v>326</v>
      </c>
      <c r="B108">
        <v>1.9</v>
      </c>
      <c r="C108" t="s">
        <v>221</v>
      </c>
      <c r="D108" t="s">
        <v>327</v>
      </c>
      <c r="E108">
        <v>2.4</v>
      </c>
      <c r="F108">
        <v>0.5</v>
      </c>
      <c r="G108">
        <v>2.6</v>
      </c>
      <c r="H108" t="s">
        <v>328</v>
      </c>
      <c r="I108">
        <v>197.84700000000001</v>
      </c>
      <c r="J108">
        <f t="shared" si="1"/>
        <v>5.2963294693439034</v>
      </c>
    </row>
    <row r="109" spans="1:10" x14ac:dyDescent="0.2">
      <c r="A109" t="s">
        <v>329</v>
      </c>
      <c r="B109">
        <v>1</v>
      </c>
      <c r="C109" t="s">
        <v>221</v>
      </c>
      <c r="D109" t="s">
        <v>330</v>
      </c>
      <c r="E109">
        <v>1.6</v>
      </c>
      <c r="F109">
        <v>0.60000000000000009</v>
      </c>
      <c r="G109">
        <v>1.3</v>
      </c>
      <c r="H109" t="s">
        <v>331</v>
      </c>
      <c r="I109">
        <v>228.09299999999999</v>
      </c>
      <c r="J109">
        <f t="shared" si="1"/>
        <v>5.3581119573151348</v>
      </c>
    </row>
    <row r="110" spans="1:10" x14ac:dyDescent="0.2">
      <c r="A110" t="s">
        <v>332</v>
      </c>
      <c r="B110">
        <v>1.65</v>
      </c>
      <c r="C110" t="s">
        <v>221</v>
      </c>
      <c r="D110" t="s">
        <v>333</v>
      </c>
      <c r="F110">
        <v>-1.65</v>
      </c>
      <c r="G110">
        <v>1.8</v>
      </c>
      <c r="H110" t="s">
        <v>334</v>
      </c>
      <c r="I110">
        <v>241.69</v>
      </c>
      <c r="J110">
        <f t="shared" si="1"/>
        <v>5.3832586817081758</v>
      </c>
    </row>
    <row r="111" spans="1:10" x14ac:dyDescent="0.2">
      <c r="A111" t="s">
        <v>335</v>
      </c>
      <c r="B111">
        <v>1.75</v>
      </c>
      <c r="C111" t="s">
        <v>221</v>
      </c>
      <c r="D111" t="s">
        <v>336</v>
      </c>
      <c r="E111">
        <v>2</v>
      </c>
      <c r="F111">
        <v>0.25</v>
      </c>
      <c r="G111">
        <v>1.75</v>
      </c>
      <c r="H111" t="s">
        <v>337</v>
      </c>
      <c r="I111">
        <v>64.156999999999996</v>
      </c>
      <c r="J111">
        <f t="shared" si="1"/>
        <v>4.8072440480144669</v>
      </c>
    </row>
    <row r="112" spans="1:10" x14ac:dyDescent="0.2">
      <c r="A112" t="s">
        <v>338</v>
      </c>
      <c r="B112">
        <v>1.85</v>
      </c>
      <c r="C112" t="s">
        <v>221</v>
      </c>
      <c r="D112" t="s">
        <v>339</v>
      </c>
      <c r="E112">
        <v>1.65</v>
      </c>
      <c r="F112">
        <v>-0.20000000000000021</v>
      </c>
      <c r="G112">
        <v>1.95</v>
      </c>
      <c r="H112" t="s">
        <v>340</v>
      </c>
      <c r="I112">
        <v>198.16800000000001</v>
      </c>
      <c r="J112">
        <f t="shared" si="1"/>
        <v>5.2970335263075174</v>
      </c>
    </row>
    <row r="113" spans="1:10" x14ac:dyDescent="0.2">
      <c r="A113" t="s">
        <v>341</v>
      </c>
      <c r="B113">
        <v>1.8</v>
      </c>
      <c r="C113" t="s">
        <v>221</v>
      </c>
      <c r="D113" t="s">
        <v>342</v>
      </c>
      <c r="E113">
        <v>2.4</v>
      </c>
      <c r="F113">
        <v>0.59999999999999987</v>
      </c>
      <c r="G113">
        <v>1.95</v>
      </c>
      <c r="H113" t="s">
        <v>343</v>
      </c>
      <c r="I113">
        <v>398.05700000000002</v>
      </c>
      <c r="J113">
        <f t="shared" si="1"/>
        <v>5.5999452655736786</v>
      </c>
    </row>
    <row r="114" spans="1:10" x14ac:dyDescent="0.2">
      <c r="A114" t="s">
        <v>344</v>
      </c>
      <c r="B114">
        <v>1.7</v>
      </c>
      <c r="C114" t="s">
        <v>221</v>
      </c>
      <c r="D114" t="s">
        <v>345</v>
      </c>
      <c r="E114">
        <v>2.4</v>
      </c>
      <c r="F114">
        <v>0.7</v>
      </c>
      <c r="G114">
        <v>1.85</v>
      </c>
      <c r="H114" t="s">
        <v>346</v>
      </c>
      <c r="I114">
        <v>329.09500000000003</v>
      </c>
      <c r="J114">
        <f t="shared" si="1"/>
        <v>5.5173212840296966</v>
      </c>
    </row>
    <row r="115" spans="1:10" x14ac:dyDescent="0.2">
      <c r="A115" t="s">
        <v>347</v>
      </c>
      <c r="B115">
        <v>1.65</v>
      </c>
      <c r="C115" t="s">
        <v>221</v>
      </c>
      <c r="D115" t="s">
        <v>348</v>
      </c>
      <c r="E115">
        <v>1.9</v>
      </c>
      <c r="F115">
        <v>0.25</v>
      </c>
      <c r="G115">
        <v>1.85</v>
      </c>
      <c r="H115" t="s">
        <v>349</v>
      </c>
      <c r="I115">
        <v>211.363</v>
      </c>
      <c r="J115">
        <f t="shared" si="1"/>
        <v>5.3250289645125006</v>
      </c>
    </row>
    <row r="116" spans="1:10" x14ac:dyDescent="0.2">
      <c r="A116" t="s">
        <v>350</v>
      </c>
      <c r="B116">
        <v>1.7</v>
      </c>
      <c r="C116" t="s">
        <v>221</v>
      </c>
      <c r="D116" t="s">
        <v>351</v>
      </c>
      <c r="E116">
        <v>1.65</v>
      </c>
      <c r="F116">
        <v>-5.0000000000000037E-2</v>
      </c>
      <c r="G116">
        <v>1.8</v>
      </c>
      <c r="H116" t="s">
        <v>352</v>
      </c>
      <c r="I116">
        <v>207.50899999999999</v>
      </c>
      <c r="J116">
        <f t="shared" si="1"/>
        <v>5.317036937508707</v>
      </c>
    </row>
    <row r="117" spans="1:10" x14ac:dyDescent="0.2">
      <c r="A117" t="s">
        <v>353</v>
      </c>
      <c r="B117">
        <v>1.45</v>
      </c>
      <c r="C117" t="s">
        <v>221</v>
      </c>
      <c r="D117" t="s">
        <v>354</v>
      </c>
      <c r="E117">
        <v>1.4</v>
      </c>
      <c r="F117">
        <v>-5.0000000000000037E-2</v>
      </c>
      <c r="G117">
        <v>1.6</v>
      </c>
      <c r="H117" t="s">
        <v>355</v>
      </c>
      <c r="I117">
        <v>166.233</v>
      </c>
      <c r="J117">
        <f t="shared" si="1"/>
        <v>5.2207172426446453</v>
      </c>
    </row>
    <row r="118" spans="1:10" x14ac:dyDescent="0.2">
      <c r="A118" t="s">
        <v>356</v>
      </c>
      <c r="B118">
        <v>1.6</v>
      </c>
      <c r="C118" t="s">
        <v>221</v>
      </c>
      <c r="D118" t="s">
        <v>357</v>
      </c>
      <c r="E118">
        <v>1.65</v>
      </c>
      <c r="F118">
        <v>4.9999999999999822E-2</v>
      </c>
      <c r="G118">
        <v>1.65</v>
      </c>
      <c r="H118" t="s">
        <v>358</v>
      </c>
      <c r="I118">
        <v>282.37799999999999</v>
      </c>
      <c r="J118">
        <f t="shared" si="1"/>
        <v>5.450830857922309</v>
      </c>
    </row>
    <row r="119" spans="1:10" x14ac:dyDescent="0.2">
      <c r="A119" t="s">
        <v>359</v>
      </c>
      <c r="B119">
        <v>1.6</v>
      </c>
      <c r="C119" t="s">
        <v>221</v>
      </c>
      <c r="D119" t="s">
        <v>360</v>
      </c>
      <c r="E119">
        <v>1.85</v>
      </c>
      <c r="F119">
        <v>0.25</v>
      </c>
      <c r="G119">
        <v>1.7</v>
      </c>
      <c r="H119" t="s">
        <v>361</v>
      </c>
      <c r="I119">
        <v>239.18799999999999</v>
      </c>
      <c r="J119">
        <f t="shared" si="1"/>
        <v>5.378739387421259</v>
      </c>
    </row>
    <row r="120" spans="1:10" x14ac:dyDescent="0.2">
      <c r="A120" t="s">
        <v>362</v>
      </c>
      <c r="B120">
        <v>1.5</v>
      </c>
      <c r="C120" t="s">
        <v>221</v>
      </c>
      <c r="D120" t="s">
        <v>363</v>
      </c>
      <c r="E120">
        <v>1.65</v>
      </c>
      <c r="F120">
        <v>0.14999999999999991</v>
      </c>
      <c r="G120">
        <v>1.65</v>
      </c>
      <c r="H120" t="s">
        <v>364</v>
      </c>
      <c r="I120">
        <v>958.01900000000001</v>
      </c>
      <c r="J120">
        <f t="shared" si="1"/>
        <v>5.9813741223492443</v>
      </c>
    </row>
    <row r="121" spans="1:10" x14ac:dyDescent="0.2">
      <c r="A121" t="s">
        <v>365</v>
      </c>
      <c r="B121">
        <v>1.55</v>
      </c>
      <c r="C121" t="s">
        <v>221</v>
      </c>
      <c r="D121" t="s">
        <v>366</v>
      </c>
      <c r="E121">
        <v>1.5</v>
      </c>
      <c r="F121">
        <v>-5.0000000000000037E-2</v>
      </c>
      <c r="G121">
        <v>1.6</v>
      </c>
      <c r="H121" t="s">
        <v>367</v>
      </c>
      <c r="I121">
        <v>2041.662</v>
      </c>
      <c r="J121">
        <f t="shared" si="1"/>
        <v>6.3099838456426713</v>
      </c>
    </row>
    <row r="122" spans="1:10" x14ac:dyDescent="0.2">
      <c r="A122" t="s">
        <v>368</v>
      </c>
      <c r="B122">
        <v>1.6</v>
      </c>
      <c r="C122" t="s">
        <v>221</v>
      </c>
      <c r="D122" t="s">
        <v>369</v>
      </c>
      <c r="E122">
        <v>1.95</v>
      </c>
      <c r="F122">
        <v>0.34999999999999992</v>
      </c>
      <c r="G122">
        <v>1.8</v>
      </c>
      <c r="H122" t="s">
        <v>370</v>
      </c>
      <c r="I122">
        <v>186.77500000000001</v>
      </c>
      <c r="J122">
        <f t="shared" si="1"/>
        <v>5.271318745081178</v>
      </c>
    </row>
    <row r="123" spans="1:10" x14ac:dyDescent="0.2">
      <c r="A123" t="s">
        <v>371</v>
      </c>
      <c r="B123">
        <v>1.75</v>
      </c>
      <c r="C123" t="s">
        <v>221</v>
      </c>
      <c r="D123" t="s">
        <v>372</v>
      </c>
      <c r="E123">
        <v>1.95</v>
      </c>
      <c r="F123">
        <v>0.2</v>
      </c>
      <c r="G123">
        <v>1.8</v>
      </c>
      <c r="H123" t="s">
        <v>373</v>
      </c>
      <c r="I123">
        <v>123.587</v>
      </c>
      <c r="J123">
        <f t="shared" si="1"/>
        <v>5.0919727901282501</v>
      </c>
    </row>
    <row r="124" spans="1:10" x14ac:dyDescent="0.2">
      <c r="A124" t="s">
        <v>374</v>
      </c>
      <c r="B124">
        <v>1.65</v>
      </c>
      <c r="C124" t="s">
        <v>221</v>
      </c>
      <c r="D124" t="s">
        <v>375</v>
      </c>
      <c r="E124">
        <v>1.9</v>
      </c>
      <c r="F124">
        <v>0.25</v>
      </c>
      <c r="G124">
        <v>1.7</v>
      </c>
      <c r="H124" t="s">
        <v>376</v>
      </c>
      <c r="I124">
        <v>133.63</v>
      </c>
      <c r="J124">
        <f t="shared" si="1"/>
        <v>5.1259039684079237</v>
      </c>
    </row>
    <row r="125" spans="1:10" x14ac:dyDescent="0.2">
      <c r="A125" t="s">
        <v>377</v>
      </c>
      <c r="B125">
        <v>1.65</v>
      </c>
      <c r="C125" t="s">
        <v>221</v>
      </c>
      <c r="D125" t="s">
        <v>378</v>
      </c>
      <c r="E125">
        <v>1.85</v>
      </c>
      <c r="F125">
        <v>0.20000000000000021</v>
      </c>
      <c r="G125">
        <v>1.7</v>
      </c>
      <c r="H125" t="s">
        <v>379</v>
      </c>
      <c r="I125">
        <v>139.59</v>
      </c>
      <c r="J125">
        <f t="shared" si="1"/>
        <v>5.1448543072529294</v>
      </c>
    </row>
    <row r="126" spans="1:10" x14ac:dyDescent="0.2">
      <c r="A126" t="s">
        <v>380</v>
      </c>
      <c r="B126">
        <v>1</v>
      </c>
      <c r="C126" t="s">
        <v>221</v>
      </c>
      <c r="D126" t="s">
        <v>381</v>
      </c>
      <c r="E126">
        <v>1.25</v>
      </c>
      <c r="F126">
        <v>0.25</v>
      </c>
      <c r="G126">
        <v>1.4</v>
      </c>
      <c r="H126" t="s">
        <v>382</v>
      </c>
      <c r="I126">
        <v>678.71600000000001</v>
      </c>
      <c r="J126">
        <f t="shared" si="1"/>
        <v>5.8316880873376373</v>
      </c>
    </row>
    <row r="127" spans="1:10" x14ac:dyDescent="0.2">
      <c r="A127" t="s">
        <v>383</v>
      </c>
      <c r="B127">
        <v>1.7</v>
      </c>
      <c r="C127" t="s">
        <v>221</v>
      </c>
      <c r="D127" t="s">
        <v>384</v>
      </c>
      <c r="E127">
        <v>1.9</v>
      </c>
      <c r="F127">
        <v>0.2</v>
      </c>
      <c r="G127">
        <v>1.8</v>
      </c>
      <c r="H127" t="s">
        <v>385</v>
      </c>
      <c r="I127">
        <v>1171.6020000000001</v>
      </c>
      <c r="J127">
        <f t="shared" si="1"/>
        <v>6.0687801043788188</v>
      </c>
    </row>
    <row r="128" spans="1:10" x14ac:dyDescent="0.2">
      <c r="A128" t="s">
        <v>386</v>
      </c>
      <c r="B128">
        <v>1.85</v>
      </c>
      <c r="C128" t="s">
        <v>221</v>
      </c>
      <c r="D128" t="s">
        <v>387</v>
      </c>
      <c r="E128">
        <v>1.5</v>
      </c>
      <c r="F128">
        <v>-0.35000000000000009</v>
      </c>
      <c r="G128">
        <v>1.95</v>
      </c>
      <c r="H128" t="s">
        <v>388</v>
      </c>
      <c r="I128">
        <v>1055.4849999999999</v>
      </c>
      <c r="J128">
        <f t="shared" si="1"/>
        <v>6.0234520657218198</v>
      </c>
    </row>
    <row r="129" spans="1:10" x14ac:dyDescent="0.2">
      <c r="A129" t="s">
        <v>389</v>
      </c>
      <c r="B129">
        <v>1.85</v>
      </c>
      <c r="C129" t="s">
        <v>221</v>
      </c>
      <c r="D129" t="s">
        <v>390</v>
      </c>
      <c r="E129">
        <v>1.9</v>
      </c>
      <c r="F129">
        <v>4.9999999999999822E-2</v>
      </c>
      <c r="G129">
        <v>1.85</v>
      </c>
      <c r="H129" t="s">
        <v>391</v>
      </c>
      <c r="I129">
        <v>384.30700000000002</v>
      </c>
      <c r="J129">
        <f t="shared" si="1"/>
        <v>5.5846782950386045</v>
      </c>
    </row>
    <row r="130" spans="1:10" x14ac:dyDescent="0.2">
      <c r="A130" t="s">
        <v>392</v>
      </c>
      <c r="B130">
        <v>1.85</v>
      </c>
      <c r="C130" t="s">
        <v>221</v>
      </c>
      <c r="D130" t="s">
        <v>393</v>
      </c>
      <c r="E130">
        <v>1.9</v>
      </c>
      <c r="F130">
        <v>4.9999999999999822E-2</v>
      </c>
      <c r="G130">
        <v>1.95</v>
      </c>
      <c r="H130" t="s">
        <v>394</v>
      </c>
      <c r="I130">
        <v>299.74</v>
      </c>
      <c r="J130">
        <f t="shared" si="1"/>
        <v>5.4767447029726766</v>
      </c>
    </row>
    <row r="131" spans="1:10" x14ac:dyDescent="0.2">
      <c r="A131" t="s">
        <v>395</v>
      </c>
      <c r="B131">
        <v>1.3</v>
      </c>
      <c r="C131" t="s">
        <v>221</v>
      </c>
      <c r="D131" t="s">
        <v>396</v>
      </c>
      <c r="E131">
        <v>1.75</v>
      </c>
      <c r="F131">
        <v>0.45</v>
      </c>
      <c r="G131">
        <v>1.5</v>
      </c>
      <c r="H131" t="s">
        <v>397</v>
      </c>
      <c r="I131">
        <v>237.26300000000001</v>
      </c>
      <c r="J131">
        <f t="shared" ref="J131:J144" si="2">LOG(I131)+3</f>
        <v>5.3752300174052952</v>
      </c>
    </row>
    <row r="132" spans="1:10" x14ac:dyDescent="0.2">
      <c r="A132" t="s">
        <v>398</v>
      </c>
      <c r="B132">
        <v>1.65</v>
      </c>
      <c r="C132" t="s">
        <v>221</v>
      </c>
      <c r="D132" t="s">
        <v>399</v>
      </c>
      <c r="E132">
        <v>1.55</v>
      </c>
      <c r="F132">
        <v>-9.9999999999999867E-2</v>
      </c>
      <c r="G132">
        <v>1.75</v>
      </c>
      <c r="H132" t="s">
        <v>400</v>
      </c>
      <c r="I132">
        <v>255.05699999999999</v>
      </c>
      <c r="J132">
        <f t="shared" si="2"/>
        <v>5.4066372471757962</v>
      </c>
    </row>
    <row r="133" spans="1:10" x14ac:dyDescent="0.2">
      <c r="A133" t="s">
        <v>401</v>
      </c>
      <c r="B133">
        <v>1.75</v>
      </c>
      <c r="C133" t="s">
        <v>221</v>
      </c>
      <c r="D133" t="s">
        <v>402</v>
      </c>
      <c r="E133">
        <v>2.5499999999999998</v>
      </c>
      <c r="F133">
        <v>0.79999999999999982</v>
      </c>
      <c r="G133">
        <v>2.1</v>
      </c>
      <c r="H133" t="s">
        <v>403</v>
      </c>
      <c r="I133">
        <v>649.38199999999995</v>
      </c>
      <c r="J133">
        <f t="shared" si="2"/>
        <v>5.8125002463949782</v>
      </c>
    </row>
    <row r="134" spans="1:10" x14ac:dyDescent="0.2">
      <c r="A134" t="s">
        <v>404</v>
      </c>
      <c r="B134">
        <v>1.7</v>
      </c>
      <c r="C134" t="s">
        <v>221</v>
      </c>
      <c r="D134" t="s">
        <v>405</v>
      </c>
      <c r="E134">
        <v>1.95</v>
      </c>
      <c r="F134">
        <v>0.25</v>
      </c>
      <c r="G134">
        <v>1.9</v>
      </c>
      <c r="H134" t="s">
        <v>406</v>
      </c>
      <c r="I134">
        <v>1226.085</v>
      </c>
      <c r="J134">
        <f t="shared" si="2"/>
        <v>6.0885205792781054</v>
      </c>
    </row>
    <row r="135" spans="1:10" x14ac:dyDescent="0.2">
      <c r="A135" t="s">
        <v>407</v>
      </c>
      <c r="B135">
        <v>2.0499999999999998</v>
      </c>
      <c r="C135" t="s">
        <v>221</v>
      </c>
      <c r="D135" t="s">
        <v>408</v>
      </c>
      <c r="E135">
        <v>2.15</v>
      </c>
      <c r="F135">
        <v>0.1000000000000001</v>
      </c>
      <c r="G135">
        <v>2.5</v>
      </c>
      <c r="H135" t="s">
        <v>409</v>
      </c>
      <c r="I135">
        <v>935.00599999999997</v>
      </c>
      <c r="J135">
        <f t="shared" si="2"/>
        <v>5.9708143977800372</v>
      </c>
    </row>
    <row r="136" spans="1:10" x14ac:dyDescent="0.2">
      <c r="A136" t="s">
        <v>410</v>
      </c>
      <c r="B136">
        <v>1.85</v>
      </c>
      <c r="C136" t="s">
        <v>221</v>
      </c>
      <c r="D136" t="s">
        <v>411</v>
      </c>
      <c r="E136">
        <v>1.75</v>
      </c>
      <c r="F136">
        <v>-0.1000000000000001</v>
      </c>
      <c r="G136">
        <v>1.9</v>
      </c>
      <c r="H136" t="s">
        <v>412</v>
      </c>
      <c r="I136">
        <v>494.23</v>
      </c>
      <c r="J136">
        <f t="shared" si="2"/>
        <v>5.6939291037512501</v>
      </c>
    </row>
    <row r="137" spans="1:10" x14ac:dyDescent="0.2">
      <c r="A137" t="s">
        <v>413</v>
      </c>
      <c r="B137">
        <v>1.9</v>
      </c>
      <c r="C137" t="s">
        <v>221</v>
      </c>
      <c r="D137" t="s">
        <v>414</v>
      </c>
      <c r="E137">
        <v>1.95</v>
      </c>
      <c r="F137">
        <v>5.0000000000000037E-2</v>
      </c>
      <c r="G137">
        <v>1.85</v>
      </c>
      <c r="H137" t="s">
        <v>415</v>
      </c>
      <c r="I137">
        <v>731.24099999999999</v>
      </c>
      <c r="J137">
        <f t="shared" si="2"/>
        <v>5.8640605338944889</v>
      </c>
    </row>
    <row r="138" spans="1:10" x14ac:dyDescent="0.2">
      <c r="A138" t="s">
        <v>416</v>
      </c>
      <c r="B138">
        <v>1.85</v>
      </c>
      <c r="C138" t="s">
        <v>221</v>
      </c>
      <c r="D138" t="s">
        <v>417</v>
      </c>
      <c r="E138">
        <v>2.25</v>
      </c>
      <c r="F138">
        <v>0.39999999999999991</v>
      </c>
      <c r="G138">
        <v>2</v>
      </c>
      <c r="H138" t="s">
        <v>418</v>
      </c>
      <c r="I138">
        <v>0.14399999999999999</v>
      </c>
      <c r="J138">
        <f t="shared" si="2"/>
        <v>2.1583624920952498</v>
      </c>
    </row>
    <row r="139" spans="1:10" x14ac:dyDescent="0.2">
      <c r="A139" t="s">
        <v>419</v>
      </c>
      <c r="B139">
        <v>1.5</v>
      </c>
      <c r="C139" t="s">
        <v>221</v>
      </c>
      <c r="D139" t="s">
        <v>420</v>
      </c>
      <c r="E139">
        <v>1.75</v>
      </c>
      <c r="F139">
        <v>0.25</v>
      </c>
      <c r="G139">
        <v>1.75</v>
      </c>
      <c r="H139" t="s">
        <v>421</v>
      </c>
      <c r="I139">
        <v>2104.5169999999998</v>
      </c>
      <c r="J139">
        <f t="shared" si="2"/>
        <v>6.3231524382695357</v>
      </c>
    </row>
    <row r="140" spans="1:10" x14ac:dyDescent="0.2">
      <c r="A140" t="s">
        <v>424</v>
      </c>
      <c r="B140">
        <v>1.3</v>
      </c>
      <c r="C140" t="s">
        <v>221</v>
      </c>
      <c r="D140" t="s">
        <v>425</v>
      </c>
      <c r="G140">
        <v>1.25</v>
      </c>
    </row>
    <row r="141" spans="1:10" x14ac:dyDescent="0.2">
      <c r="A141" t="s">
        <v>426</v>
      </c>
      <c r="B141">
        <v>1.65</v>
      </c>
      <c r="C141" t="s">
        <v>221</v>
      </c>
      <c r="D141" t="s">
        <v>427</v>
      </c>
      <c r="G141">
        <v>1.75</v>
      </c>
    </row>
    <row r="142" spans="1:10" x14ac:dyDescent="0.2">
      <c r="A142" t="s">
        <v>428</v>
      </c>
      <c r="B142">
        <v>1.5</v>
      </c>
      <c r="C142" t="s">
        <v>221</v>
      </c>
      <c r="D142" t="s">
        <v>429</v>
      </c>
      <c r="G142">
        <v>1.8</v>
      </c>
    </row>
    <row r="143" spans="1:10" x14ac:dyDescent="0.2">
      <c r="A143" t="s">
        <v>430</v>
      </c>
      <c r="B143">
        <v>1.8</v>
      </c>
      <c r="C143" t="s">
        <v>221</v>
      </c>
      <c r="D143" t="s">
        <v>431</v>
      </c>
      <c r="G143">
        <v>2.4500000000000002</v>
      </c>
    </row>
    <row r="144" spans="1:10" x14ac:dyDescent="0.2">
      <c r="A144" t="s">
        <v>432</v>
      </c>
      <c r="B144">
        <v>1.4</v>
      </c>
      <c r="C144" t="s">
        <v>221</v>
      </c>
      <c r="D144" t="s">
        <v>433</v>
      </c>
      <c r="G144">
        <v>1.5</v>
      </c>
    </row>
  </sheetData>
  <sortState xmlns:xlrd2="http://schemas.microsoft.com/office/spreadsheetml/2017/richdata2" ref="A2:I144">
    <sortCondition descending="1" ref="C2:C144"/>
  </sortState>
  <mergeCells count="2">
    <mergeCell ref="M6:S6"/>
    <mergeCell ref="M10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Zeynep Gunes Ozkan</cp:lastModifiedBy>
  <dcterms:created xsi:type="dcterms:W3CDTF">2024-02-05T14:37:43Z</dcterms:created>
  <dcterms:modified xsi:type="dcterms:W3CDTF">2024-02-05T14:46:06Z</dcterms:modified>
</cp:coreProperties>
</file>