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VowelHarmony/OLD_folders/"/>
    </mc:Choice>
  </mc:AlternateContent>
  <xr:revisionPtr revIDLastSave="0" documentId="13_ncr:1_{C81093B8-FD0D-F843-9058-07EF5F9C677D}" xr6:coauthVersionLast="47" xr6:coauthVersionMax="47" xr10:uidLastSave="{00000000-0000-0000-0000-000000000000}"/>
  <bookViews>
    <workbookView xWindow="9240" yWindow="500" windowWidth="2384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T6" i="1"/>
  <c r="P5" i="1"/>
  <c r="Q15" i="1"/>
  <c r="P16" i="1"/>
  <c r="P15" i="1"/>
  <c r="P8" i="1"/>
  <c r="P7" i="1"/>
  <c r="P9" i="1"/>
  <c r="P14" i="1"/>
  <c r="P13" i="1"/>
  <c r="P12" i="1"/>
  <c r="P11" i="1"/>
  <c r="P10" i="1"/>
  <c r="S5" i="1"/>
  <c r="S6" i="1"/>
  <c r="T23" i="1"/>
  <c r="S23" i="1"/>
  <c r="T20" i="1"/>
  <c r="S20" i="1"/>
</calcChain>
</file>

<file path=xl/sharedStrings.xml><?xml version="1.0" encoding="utf-8"?>
<sst xmlns="http://schemas.openxmlformats.org/spreadsheetml/2006/main" count="757" uniqueCount="214">
  <si>
    <t>target</t>
  </si>
  <si>
    <t>BlogFreq_A1</t>
  </si>
  <si>
    <t>BlogFreqpm_A1</t>
  </si>
  <si>
    <t>BlogCD_A1</t>
  </si>
  <si>
    <t>BlogCDPc_A1</t>
  </si>
  <si>
    <t>WordLength_A1</t>
  </si>
  <si>
    <t>isHarmonic_A1</t>
  </si>
  <si>
    <t>old20</t>
  </si>
  <si>
    <t>target_cond</t>
  </si>
  <si>
    <t>CorrAns</t>
  </si>
  <si>
    <t>old20_new</t>
  </si>
  <si>
    <t>sanat</t>
  </si>
  <si>
    <t>harmonic</t>
  </si>
  <si>
    <t>word</t>
  </si>
  <si>
    <t>m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</si>
  <si>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</si>
  <si>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</si>
  <si>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</si>
  <si>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</si>
  <si>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</si>
  <si>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</si>
  <si>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</si>
  <si>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</si>
  <si>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</si>
  <si>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</si>
  <si>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</si>
  <si>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</si>
  <si>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</si>
  <si>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</si>
  <si>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</si>
  <si>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</si>
  <si>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</si>
  <si>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</si>
  <si>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</si>
  <si>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</si>
  <si>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</si>
  <si>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</si>
  <si>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</si>
  <si>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</si>
  <si>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</si>
  <si>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</si>
  <si>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</si>
  <si>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</si>
  <si>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</si>
  <si>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</si>
  <si>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</si>
  <si>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</si>
  <si>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</si>
  <si>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</si>
  <si>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</si>
  <si>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</si>
  <si>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</si>
  <si>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</si>
  <si>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</si>
  <si>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</si>
  <si>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</si>
  <si>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</si>
  <si>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</si>
  <si>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</si>
  <si>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</si>
  <si>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</si>
  <si>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</si>
  <si>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</si>
  <si>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</si>
  <si>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</si>
  <si>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</si>
  <si>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</si>
  <si>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</si>
  <si>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</si>
  <si>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</si>
  <si>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</si>
  <si>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</si>
  <si>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</si>
  <si>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</si>
  <si>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</si>
  <si>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</si>
  <si>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</si>
  <si>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</si>
  <si>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</si>
  <si>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</si>
  <si>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</si>
  <si>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</si>
  <si>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</si>
  <si>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</si>
  <si>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</si>
  <si>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</si>
  <si>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</si>
  <si>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</si>
  <si>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</si>
  <si>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</si>
  <si>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</si>
  <si>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</si>
  <si>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</si>
  <si>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</si>
  <si>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</si>
  <si>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</si>
  <si>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</si>
  <si>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</si>
  <si>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</si>
  <si>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</si>
  <si>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</si>
  <si>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</si>
  <si>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</si>
  <si>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</si>
  <si>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tarif</t>
  </si>
  <si>
    <t>notharmonic</t>
  </si>
  <si>
    <t>ifade</t>
  </si>
  <si>
    <t>sahne</t>
  </si>
  <si>
    <t>siyah</t>
  </si>
  <si>
    <t>final</t>
  </si>
  <si>
    <t>takip</t>
  </si>
  <si>
    <t>dahil</t>
  </si>
  <si>
    <t>mevcut</t>
  </si>
  <si>
    <t>paket</t>
  </si>
  <si>
    <t>ilave</t>
  </si>
  <si>
    <t>düşman</t>
  </si>
  <si>
    <t>imza</t>
  </si>
  <si>
    <t>esas</t>
  </si>
  <si>
    <t>tane</t>
  </si>
  <si>
    <t>cevap</t>
  </si>
  <si>
    <t>sahip</t>
  </si>
  <si>
    <t>esnaf</t>
  </si>
  <si>
    <t>merak</t>
  </si>
  <si>
    <t>tarih</t>
  </si>
  <si>
    <t>milyon</t>
  </si>
  <si>
    <t>rüya</t>
  </si>
  <si>
    <t>kahve</t>
  </si>
  <si>
    <t>sezon</t>
  </si>
  <si>
    <t>model</t>
  </si>
  <si>
    <t>nisan</t>
  </si>
  <si>
    <t>saniye</t>
  </si>
  <si>
    <t>daire</t>
  </si>
  <si>
    <t>nasip</t>
  </si>
  <si>
    <t>meşhur</t>
  </si>
  <si>
    <t>kulüp</t>
  </si>
  <si>
    <t>ihmal</t>
  </si>
  <si>
    <t>mesaj</t>
  </si>
  <si>
    <t>devam</t>
  </si>
  <si>
    <t>haber</t>
  </si>
  <si>
    <t>ilan</t>
  </si>
  <si>
    <t>ikna</t>
  </si>
  <si>
    <t>adet</t>
  </si>
  <si>
    <t>şahane</t>
  </si>
  <si>
    <t>tatil</t>
  </si>
  <si>
    <t>tahmin</t>
  </si>
  <si>
    <t>hamile</t>
  </si>
  <si>
    <t>hakim</t>
  </si>
  <si>
    <t>modern</t>
  </si>
  <si>
    <t>taze</t>
  </si>
  <si>
    <t>iptal</t>
  </si>
  <si>
    <t>hafif</t>
  </si>
  <si>
    <t>beyaz</t>
  </si>
  <si>
    <t>parti</t>
  </si>
  <si>
    <t>kardeş</t>
  </si>
  <si>
    <t>lira</t>
  </si>
  <si>
    <t>sahil</t>
  </si>
  <si>
    <t>madde</t>
  </si>
  <si>
    <t>siyasi</t>
  </si>
  <si>
    <t>kitap</t>
  </si>
  <si>
    <t>garip</t>
  </si>
  <si>
    <t>iddia</t>
  </si>
  <si>
    <t>mavi</t>
  </si>
  <si>
    <t>işaret</t>
  </si>
  <si>
    <t>selam</t>
  </si>
  <si>
    <t>ceza</t>
  </si>
  <si>
    <t>sabit</t>
  </si>
  <si>
    <t>ateş</t>
  </si>
  <si>
    <t>tedavi</t>
  </si>
  <si>
    <t>inşaat</t>
  </si>
  <si>
    <t>sakin</t>
  </si>
  <si>
    <t>ilaç</t>
  </si>
  <si>
    <t>medya</t>
  </si>
  <si>
    <t>aktif</t>
  </si>
  <si>
    <t>klasik</t>
  </si>
  <si>
    <t>vakit</t>
  </si>
  <si>
    <t>hakem</t>
  </si>
  <si>
    <t>komik</t>
  </si>
  <si>
    <t>hariç</t>
  </si>
  <si>
    <t>limon</t>
  </si>
  <si>
    <t>sinema</t>
  </si>
  <si>
    <t>gazete</t>
  </si>
  <si>
    <t>maden</t>
  </si>
  <si>
    <t>adalet</t>
  </si>
  <si>
    <t>kilo</t>
  </si>
  <si>
    <t>hikaye</t>
  </si>
  <si>
    <t>basit</t>
  </si>
  <si>
    <t>reklam</t>
  </si>
  <si>
    <t>milyar</t>
  </si>
  <si>
    <t>sade</t>
  </si>
  <si>
    <t>bugün</t>
  </si>
  <si>
    <t>aile</t>
  </si>
  <si>
    <t>harika</t>
  </si>
  <si>
    <t>tekrar</t>
  </si>
  <si>
    <t>dikkat</t>
  </si>
  <si>
    <t>dakika</t>
  </si>
  <si>
    <t>Word H</t>
  </si>
  <si>
    <t>Word NH</t>
  </si>
  <si>
    <t>PWord H</t>
  </si>
  <si>
    <t>PWord NH</t>
  </si>
  <si>
    <t>new</t>
  </si>
  <si>
    <t>old</t>
  </si>
  <si>
    <t>item_nr</t>
  </si>
  <si>
    <t>WORD</t>
  </si>
  <si>
    <t>H</t>
  </si>
  <si>
    <t>DH</t>
  </si>
  <si>
    <t>N H</t>
  </si>
  <si>
    <t>N DH</t>
  </si>
  <si>
    <t xml:space="preserve">N4 </t>
  </si>
  <si>
    <t>N5</t>
  </si>
  <si>
    <t>N6</t>
  </si>
  <si>
    <t>H old20</t>
  </si>
  <si>
    <t>Dh old20</t>
  </si>
  <si>
    <t>Freq W H</t>
  </si>
  <si>
    <t>Freq W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</si>
</sst>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zoomScale="92" workbookViewId="0">
      <selection activeCell="M8" sqref="M8"/>
    </sheetView>
  </sheetViews>
  <sheetFormatPr baseColWidth="10" defaultColWidth="8.83203125" defaultRowHeight="15" x14ac:dyDescent="0.2"/>
  <cols>
    <col min="3" max="3" width="10.1640625" customWidth="1"/>
    <col min="8" max="8" width="13" bestFit="1" customWidth="1"/>
    <col min="10" max="10" width="11.33203125" customWidth="1"/>
    <col min="12" max="13" width="10.83203125" customWidth="1"/>
    <col min="15" max="15" width="15.83203125" customWidth="1"/>
    <col min="17" max="17" width="18.33203125" bestFit="1" customWidth="1"/>
    <col min="18" max="18" width="27.1640625" customWidth="1"/>
    <col min="20" max="20" width="27.33203125" customWidth="1"/>
  </cols>
  <sheetData>
    <row r="1" spans="1:20" s="1" customFormat="1" x14ac:dyDescent="0.2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20" x14ac:dyDescent="0.2">
      <c r="A2">
        <v>1</v>
      </c>
      <c r="B2" t="s">
        <v>11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12</v>
      </c>
      <c r="I2">
        <v>1.4</v>
      </c>
      <c r="J2" t="s">
        <v>13</v>
      </c>
      <c r="K2" t="s">
        <v>14</v>
      </c>
      <c r="L2">
        <v>1.4</v>
      </c>
    </row>
    <row r="3" spans="1:20" x14ac:dyDescent="0.2">
      <c r="A3">
        <v>2</v>
      </c>
      <c r="B3" t="s">
        <v>15</v>
      </c>
      <c r="C3">
        <v>6188</v>
      </c>
      <c r="D3">
        <v>281.15820000000002</v>
      </c>
      <c r="E3">
        <v>5195</v>
      </c>
      <c r="F3">
        <v>0.56789999999999996</v>
      </c>
      <c r="G3">
        <v>5</v>
      </c>
      <c r="H3" t="s">
        <v>12</v>
      </c>
      <c r="I3">
        <v>1.65</v>
      </c>
      <c r="J3" t="s">
        <v>13</v>
      </c>
      <c r="K3" t="s">
        <v>14</v>
      </c>
      <c r="L3">
        <v>1.55</v>
      </c>
      <c r="P3" t="s">
        <v>199</v>
      </c>
      <c r="S3" t="s">
        <v>200</v>
      </c>
    </row>
    <row r="4" spans="1:20" x14ac:dyDescent="0.2">
      <c r="A4">
        <v>3</v>
      </c>
      <c r="B4" t="s">
        <v>16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12</v>
      </c>
      <c r="I4">
        <v>1.85</v>
      </c>
      <c r="J4" t="s">
        <v>13</v>
      </c>
      <c r="K4" t="s">
        <v>14</v>
      </c>
      <c r="L4">
        <v>1.85</v>
      </c>
      <c r="O4" t="s">
        <v>202</v>
      </c>
    </row>
    <row r="5" spans="1:20" x14ac:dyDescent="0.2">
      <c r="A5">
        <v>4</v>
      </c>
      <c r="B5" t="s">
        <v>17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12</v>
      </c>
      <c r="I5">
        <v>1.6</v>
      </c>
      <c r="J5" t="s">
        <v>13</v>
      </c>
      <c r="K5" t="s">
        <v>14</v>
      </c>
      <c r="L5">
        <v>1.6</v>
      </c>
      <c r="O5" t="s">
        <v>210</v>
      </c>
      <c r="P5">
        <f>AVERAGE(L2:L91)</f>
        <v>1.5088888888888881</v>
      </c>
      <c r="S5">
        <f>AVERAGE(I2:I91)</f>
        <v>1.5888888888888879</v>
      </c>
    </row>
    <row r="6" spans="1:20" x14ac:dyDescent="0.2">
      <c r="A6">
        <v>5</v>
      </c>
      <c r="B6" t="s">
        <v>18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12</v>
      </c>
      <c r="I6">
        <v>1.7</v>
      </c>
      <c r="J6" t="s">
        <v>13</v>
      </c>
      <c r="K6" t="s">
        <v>14</v>
      </c>
      <c r="L6">
        <v>1.7</v>
      </c>
      <c r="O6" t="s">
        <v>211</v>
      </c>
      <c r="P6">
        <f>AVERAGE(L92:L181)</f>
        <v>1.6850000000000007</v>
      </c>
      <c r="Q6" s="2">
        <f>_xlfn.T.TEST(L2:L91,L92:L181,2,2)</f>
        <v>3.3398150534920263E-6</v>
      </c>
      <c r="S6">
        <f>AVERAGE(I92:I181)</f>
        <v>1.6316666666666668</v>
      </c>
      <c r="T6" s="2">
        <f>_xlfn.T.TEST(I2:I91,I92:I181,2,2)</f>
        <v>0.2392217574869932</v>
      </c>
    </row>
    <row r="7" spans="1:20" x14ac:dyDescent="0.2">
      <c r="A7">
        <v>6</v>
      </c>
      <c r="B7" t="s">
        <v>19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12</v>
      </c>
      <c r="I7">
        <v>1.6</v>
      </c>
      <c r="J7" t="s">
        <v>13</v>
      </c>
      <c r="K7" t="s">
        <v>14</v>
      </c>
      <c r="L7">
        <v>1.6</v>
      </c>
      <c r="O7" t="s">
        <v>205</v>
      </c>
      <c r="P7">
        <f>COUNTIF(H2:H181,"harmonic")</f>
        <v>90</v>
      </c>
    </row>
    <row r="8" spans="1:20" x14ac:dyDescent="0.2">
      <c r="A8">
        <v>7</v>
      </c>
      <c r="B8" t="s">
        <v>20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12</v>
      </c>
      <c r="I8">
        <v>1.45</v>
      </c>
      <c r="J8" t="s">
        <v>13</v>
      </c>
      <c r="K8" t="s">
        <v>14</v>
      </c>
      <c r="L8">
        <v>1.45</v>
      </c>
      <c r="O8" t="s">
        <v>206</v>
      </c>
      <c r="P8">
        <f>COUNTIF(H2:H181,"notharmonic")</f>
        <v>90</v>
      </c>
    </row>
    <row r="9" spans="1:20" x14ac:dyDescent="0.2">
      <c r="A9">
        <v>8</v>
      </c>
      <c r="B9" t="s">
        <v>21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12</v>
      </c>
      <c r="I9">
        <v>1.75</v>
      </c>
      <c r="J9" t="s">
        <v>13</v>
      </c>
      <c r="K9" t="s">
        <v>14</v>
      </c>
      <c r="L9">
        <v>1.75</v>
      </c>
      <c r="O9" t="s">
        <v>207</v>
      </c>
      <c r="P9">
        <f>COUNTIF(G2:G91,4)</f>
        <v>16</v>
      </c>
      <c r="Q9" t="s">
        <v>203</v>
      </c>
    </row>
    <row r="10" spans="1:20" x14ac:dyDescent="0.2">
      <c r="A10">
        <v>9</v>
      </c>
      <c r="B10" t="s">
        <v>22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12</v>
      </c>
      <c r="I10">
        <v>1.35</v>
      </c>
      <c r="J10" t="s">
        <v>13</v>
      </c>
      <c r="K10" t="s">
        <v>14</v>
      </c>
      <c r="L10">
        <v>1.35</v>
      </c>
      <c r="O10" t="s">
        <v>208</v>
      </c>
      <c r="P10">
        <f>COUNTIF(G2:G91,5)</f>
        <v>49</v>
      </c>
      <c r="Q10" t="s">
        <v>203</v>
      </c>
    </row>
    <row r="11" spans="1:20" x14ac:dyDescent="0.2">
      <c r="A11">
        <v>10</v>
      </c>
      <c r="B11" t="s">
        <v>23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12</v>
      </c>
      <c r="I11">
        <v>1.6</v>
      </c>
      <c r="J11" t="s">
        <v>13</v>
      </c>
      <c r="K11" t="s">
        <v>14</v>
      </c>
      <c r="L11">
        <v>1</v>
      </c>
      <c r="O11" t="s">
        <v>209</v>
      </c>
      <c r="P11">
        <f>COUNTIF(G2:G91,6)</f>
        <v>25</v>
      </c>
      <c r="Q11" t="s">
        <v>203</v>
      </c>
    </row>
    <row r="12" spans="1:20" x14ac:dyDescent="0.2">
      <c r="A12">
        <v>11</v>
      </c>
      <c r="B12" t="s">
        <v>24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12</v>
      </c>
      <c r="I12">
        <v>1.6</v>
      </c>
      <c r="J12" t="s">
        <v>13</v>
      </c>
      <c r="K12" t="s">
        <v>14</v>
      </c>
      <c r="L12">
        <v>1.6</v>
      </c>
      <c r="O12" t="s">
        <v>207</v>
      </c>
      <c r="P12">
        <f>COUNTIF(G92:G181,4)</f>
        <v>16</v>
      </c>
      <c r="Q12" t="s">
        <v>204</v>
      </c>
    </row>
    <row r="13" spans="1:20" x14ac:dyDescent="0.2">
      <c r="A13">
        <v>12</v>
      </c>
      <c r="B13" t="s">
        <v>25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12</v>
      </c>
      <c r="I13">
        <v>1.55</v>
      </c>
      <c r="J13" t="s">
        <v>13</v>
      </c>
      <c r="K13" t="s">
        <v>14</v>
      </c>
      <c r="L13">
        <v>1.55</v>
      </c>
      <c r="O13" t="s">
        <v>208</v>
      </c>
      <c r="P13">
        <f>COUNTIF(G92:G181,5)</f>
        <v>49</v>
      </c>
      <c r="Q13" t="s">
        <v>204</v>
      </c>
    </row>
    <row r="14" spans="1:20" x14ac:dyDescent="0.2">
      <c r="A14">
        <v>13</v>
      </c>
      <c r="B14" t="s">
        <v>26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12</v>
      </c>
      <c r="I14">
        <v>1</v>
      </c>
      <c r="J14" t="s">
        <v>13</v>
      </c>
      <c r="K14" t="s">
        <v>14</v>
      </c>
      <c r="L14">
        <v>1</v>
      </c>
      <c r="O14" t="s">
        <v>209</v>
      </c>
      <c r="P14">
        <f>COUNTIF(G92:G181,6)</f>
        <v>25</v>
      </c>
      <c r="Q14" t="s">
        <v>204</v>
      </c>
    </row>
    <row r="15" spans="1:20" x14ac:dyDescent="0.2">
      <c r="A15">
        <v>14</v>
      </c>
      <c r="B15" t="s">
        <v>27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12</v>
      </c>
      <c r="I15">
        <v>1.5</v>
      </c>
      <c r="J15" t="s">
        <v>13</v>
      </c>
      <c r="K15" t="s">
        <v>14</v>
      </c>
      <c r="L15">
        <v>1.5</v>
      </c>
      <c r="O15" t="s">
        <v>212</v>
      </c>
      <c r="P15">
        <f>AVERAGE(C2:C91)</f>
        <v>3022.3111111111111</v>
      </c>
      <c r="Q15">
        <f>_xlfn.T.TEST(C2:C91,C92:C181,2,2)</f>
        <v>0.68901367619638343</v>
      </c>
    </row>
    <row r="16" spans="1:20" x14ac:dyDescent="0.2">
      <c r="A16">
        <v>15</v>
      </c>
      <c r="B16" t="s">
        <v>28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12</v>
      </c>
      <c r="I16">
        <v>1.4</v>
      </c>
      <c r="J16" t="s">
        <v>13</v>
      </c>
      <c r="K16" t="s">
        <v>14</v>
      </c>
      <c r="L16">
        <v>1.4</v>
      </c>
      <c r="O16" t="s">
        <v>213</v>
      </c>
      <c r="P16">
        <f>AVERAGE(C92:C181)</f>
        <v>2853.6666666666665</v>
      </c>
    </row>
    <row r="17" spans="1:20" x14ac:dyDescent="0.2">
      <c r="A17">
        <v>16</v>
      </c>
      <c r="B17" t="s">
        <v>29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12</v>
      </c>
      <c r="I17">
        <v>1.9</v>
      </c>
      <c r="J17" t="s">
        <v>13</v>
      </c>
      <c r="K17" t="s">
        <v>14</v>
      </c>
      <c r="L17">
        <v>1.35</v>
      </c>
    </row>
    <row r="18" spans="1:20" x14ac:dyDescent="0.2">
      <c r="A18">
        <v>17</v>
      </c>
      <c r="B18" t="s">
        <v>30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12</v>
      </c>
      <c r="I18">
        <v>1.6</v>
      </c>
      <c r="J18" t="s">
        <v>13</v>
      </c>
      <c r="K18" t="s">
        <v>14</v>
      </c>
      <c r="L18">
        <v>1.6</v>
      </c>
    </row>
    <row r="19" spans="1:20" x14ac:dyDescent="0.2">
      <c r="A19">
        <v>18</v>
      </c>
      <c r="B19" t="s">
        <v>31</v>
      </c>
      <c r="C19">
        <v>7990</v>
      </c>
      <c r="D19">
        <v>363.03390000000002</v>
      </c>
      <c r="E19">
        <v>7595</v>
      </c>
      <c r="F19">
        <v>0.83030000000000004</v>
      </c>
      <c r="G19">
        <v>5</v>
      </c>
      <c r="H19" t="s">
        <v>12</v>
      </c>
      <c r="I19">
        <v>1.8</v>
      </c>
      <c r="J19" t="s">
        <v>13</v>
      </c>
      <c r="K19" t="s">
        <v>14</v>
      </c>
      <c r="L19">
        <v>1</v>
      </c>
      <c r="S19" t="s">
        <v>195</v>
      </c>
      <c r="T19" t="s">
        <v>196</v>
      </c>
    </row>
    <row r="20" spans="1:20" x14ac:dyDescent="0.2">
      <c r="A20">
        <v>19</v>
      </c>
      <c r="B20" t="s">
        <v>32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12</v>
      </c>
      <c r="I20">
        <v>1.75</v>
      </c>
      <c r="J20" t="s">
        <v>13</v>
      </c>
      <c r="K20" t="s">
        <v>14</v>
      </c>
      <c r="L20">
        <v>1.75</v>
      </c>
      <c r="S20">
        <f>AVERAGE(L2:L91)</f>
        <v>1.5088888888888881</v>
      </c>
      <c r="T20" t="e">
        <f>AVERAGE(L182:L271)</f>
        <v>#DIV/0!</v>
      </c>
    </row>
    <row r="21" spans="1:20" x14ac:dyDescent="0.2">
      <c r="A21">
        <v>20</v>
      </c>
      <c r="B21" t="s">
        <v>33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12</v>
      </c>
      <c r="I21">
        <v>1.7</v>
      </c>
      <c r="J21" t="s">
        <v>13</v>
      </c>
      <c r="K21" t="s">
        <v>14</v>
      </c>
      <c r="L21">
        <v>1.7</v>
      </c>
    </row>
    <row r="22" spans="1:20" x14ac:dyDescent="0.2">
      <c r="A22">
        <v>21</v>
      </c>
      <c r="B22" t="s">
        <v>34</v>
      </c>
      <c r="C22">
        <v>2871</v>
      </c>
      <c r="D22">
        <v>130.4469</v>
      </c>
      <c r="E22">
        <v>2553</v>
      </c>
      <c r="F22">
        <v>0.27910000000000001</v>
      </c>
      <c r="G22">
        <v>5</v>
      </c>
      <c r="H22" t="s">
        <v>12</v>
      </c>
      <c r="I22">
        <v>1.8</v>
      </c>
      <c r="J22" t="s">
        <v>13</v>
      </c>
      <c r="K22" t="s">
        <v>14</v>
      </c>
      <c r="L22">
        <v>1.8</v>
      </c>
      <c r="S22" t="s">
        <v>197</v>
      </c>
      <c r="T22" t="s">
        <v>198</v>
      </c>
    </row>
    <row r="23" spans="1:20" x14ac:dyDescent="0.2">
      <c r="A23">
        <v>22</v>
      </c>
      <c r="B23" t="s">
        <v>35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12</v>
      </c>
      <c r="I23">
        <v>1.8</v>
      </c>
      <c r="J23" t="s">
        <v>13</v>
      </c>
      <c r="K23" t="s">
        <v>14</v>
      </c>
      <c r="L23">
        <v>1.8</v>
      </c>
      <c r="S23">
        <f>AVERAGE(L92:L181)</f>
        <v>1.6850000000000007</v>
      </c>
      <c r="T23" t="e">
        <f>AVERAGE(L272:L361)</f>
        <v>#DIV/0!</v>
      </c>
    </row>
    <row r="24" spans="1:20" x14ac:dyDescent="0.2">
      <c r="A24">
        <v>23</v>
      </c>
      <c r="B24" t="s">
        <v>36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12</v>
      </c>
      <c r="I24">
        <v>1.25</v>
      </c>
      <c r="J24" t="s">
        <v>13</v>
      </c>
      <c r="K24" t="s">
        <v>14</v>
      </c>
      <c r="L24">
        <v>1.25</v>
      </c>
    </row>
    <row r="25" spans="1:20" x14ac:dyDescent="0.2">
      <c r="A25">
        <v>24</v>
      </c>
      <c r="B25" t="s">
        <v>37</v>
      </c>
      <c r="C25">
        <v>986</v>
      </c>
      <c r="D25">
        <v>44.799900000000001</v>
      </c>
      <c r="E25">
        <v>882</v>
      </c>
      <c r="F25">
        <v>9.64E-2</v>
      </c>
      <c r="G25">
        <v>5</v>
      </c>
      <c r="H25" t="s">
        <v>12</v>
      </c>
      <c r="I25">
        <v>1.75</v>
      </c>
      <c r="J25" t="s">
        <v>13</v>
      </c>
      <c r="K25" t="s">
        <v>14</v>
      </c>
      <c r="L25">
        <v>1</v>
      </c>
    </row>
    <row r="26" spans="1:20" x14ac:dyDescent="0.2">
      <c r="A26">
        <v>25</v>
      </c>
      <c r="B26" t="s">
        <v>38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12</v>
      </c>
      <c r="I26">
        <v>1.55</v>
      </c>
      <c r="J26" t="s">
        <v>13</v>
      </c>
      <c r="K26" t="s">
        <v>14</v>
      </c>
      <c r="L26">
        <v>1.55</v>
      </c>
    </row>
    <row r="27" spans="1:20" x14ac:dyDescent="0.2">
      <c r="A27">
        <v>26</v>
      </c>
      <c r="B27" t="s">
        <v>39</v>
      </c>
      <c r="C27">
        <v>703</v>
      </c>
      <c r="D27">
        <v>31.941500000000001</v>
      </c>
      <c r="E27">
        <v>617</v>
      </c>
      <c r="F27">
        <v>6.7500000000000004E-2</v>
      </c>
      <c r="G27">
        <v>5</v>
      </c>
      <c r="H27" t="s">
        <v>12</v>
      </c>
      <c r="I27">
        <v>1.8</v>
      </c>
      <c r="J27" t="s">
        <v>13</v>
      </c>
      <c r="K27" t="s">
        <v>14</v>
      </c>
      <c r="L27">
        <v>1.8</v>
      </c>
    </row>
    <row r="28" spans="1:20" x14ac:dyDescent="0.2">
      <c r="A28">
        <v>27</v>
      </c>
      <c r="B28" t="s">
        <v>40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12</v>
      </c>
      <c r="I28">
        <v>1.9</v>
      </c>
      <c r="J28" t="s">
        <v>13</v>
      </c>
      <c r="K28" t="s">
        <v>14</v>
      </c>
      <c r="L28">
        <v>1.9</v>
      </c>
    </row>
    <row r="29" spans="1:20" x14ac:dyDescent="0.2">
      <c r="A29">
        <v>28</v>
      </c>
      <c r="B29" t="s">
        <v>41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12</v>
      </c>
      <c r="I29">
        <v>1.65</v>
      </c>
      <c r="J29" t="s">
        <v>13</v>
      </c>
      <c r="K29" t="s">
        <v>14</v>
      </c>
      <c r="L29">
        <v>1.65</v>
      </c>
    </row>
    <row r="30" spans="1:20" x14ac:dyDescent="0.2">
      <c r="A30">
        <v>29</v>
      </c>
      <c r="B30" t="s">
        <v>42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12</v>
      </c>
      <c r="I30">
        <v>1.7</v>
      </c>
      <c r="J30" t="s">
        <v>13</v>
      </c>
      <c r="K30" t="s">
        <v>14</v>
      </c>
      <c r="L30">
        <v>1.7</v>
      </c>
    </row>
    <row r="31" spans="1:20" x14ac:dyDescent="0.2">
      <c r="A31">
        <v>30</v>
      </c>
      <c r="B31" t="s">
        <v>43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12</v>
      </c>
      <c r="I31">
        <v>1.8</v>
      </c>
      <c r="J31" t="s">
        <v>13</v>
      </c>
      <c r="K31" t="s">
        <v>14</v>
      </c>
      <c r="L31">
        <v>1.8</v>
      </c>
    </row>
    <row r="32" spans="1:20" x14ac:dyDescent="0.2">
      <c r="A32">
        <v>31</v>
      </c>
      <c r="B32" t="s">
        <v>44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12</v>
      </c>
      <c r="I32">
        <v>1.55</v>
      </c>
      <c r="J32" t="s">
        <v>13</v>
      </c>
      <c r="K32" t="s">
        <v>14</v>
      </c>
      <c r="L32">
        <v>1.55</v>
      </c>
    </row>
    <row r="33" spans="1:12" x14ac:dyDescent="0.2">
      <c r="A33">
        <v>32</v>
      </c>
      <c r="B33" t="s">
        <v>45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12</v>
      </c>
      <c r="I33">
        <v>1</v>
      </c>
      <c r="J33" t="s">
        <v>13</v>
      </c>
      <c r="K33" t="s">
        <v>14</v>
      </c>
      <c r="L33">
        <v>1</v>
      </c>
    </row>
    <row r="34" spans="1:12" x14ac:dyDescent="0.2">
      <c r="A34">
        <v>33</v>
      </c>
      <c r="B34" t="s">
        <v>46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12</v>
      </c>
      <c r="I34">
        <v>1.55</v>
      </c>
      <c r="J34" t="s">
        <v>13</v>
      </c>
      <c r="K34" t="s">
        <v>14</v>
      </c>
      <c r="L34">
        <v>1.55</v>
      </c>
    </row>
    <row r="35" spans="1:12" x14ac:dyDescent="0.2">
      <c r="A35">
        <v>34</v>
      </c>
      <c r="B35" t="s">
        <v>47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12</v>
      </c>
      <c r="I35">
        <v>1.55</v>
      </c>
      <c r="J35" t="s">
        <v>13</v>
      </c>
      <c r="K35" t="s">
        <v>14</v>
      </c>
      <c r="L35">
        <v>1.55</v>
      </c>
    </row>
    <row r="36" spans="1:12" x14ac:dyDescent="0.2">
      <c r="A36">
        <v>35</v>
      </c>
      <c r="B36" t="s">
        <v>48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12</v>
      </c>
      <c r="I36">
        <v>1.45</v>
      </c>
      <c r="J36" t="s">
        <v>13</v>
      </c>
      <c r="K36" t="s">
        <v>14</v>
      </c>
      <c r="L36">
        <v>1.45</v>
      </c>
    </row>
    <row r="37" spans="1:12" x14ac:dyDescent="0.2">
      <c r="A37">
        <v>36</v>
      </c>
      <c r="B37" t="s">
        <v>49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12</v>
      </c>
      <c r="I37">
        <v>1</v>
      </c>
      <c r="J37" t="s">
        <v>13</v>
      </c>
      <c r="K37" t="s">
        <v>14</v>
      </c>
      <c r="L37">
        <v>1</v>
      </c>
    </row>
    <row r="38" spans="1:12" x14ac:dyDescent="0.2">
      <c r="A38">
        <v>37</v>
      </c>
      <c r="B38" t="s">
        <v>50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12</v>
      </c>
      <c r="I38">
        <v>1.9</v>
      </c>
      <c r="J38" t="s">
        <v>13</v>
      </c>
      <c r="K38" t="s">
        <v>14</v>
      </c>
      <c r="L38">
        <v>1.9</v>
      </c>
    </row>
    <row r="39" spans="1:12" x14ac:dyDescent="0.2">
      <c r="A39">
        <v>38</v>
      </c>
      <c r="B39" t="s">
        <v>51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12</v>
      </c>
      <c r="I39">
        <v>1.5</v>
      </c>
      <c r="J39" t="s">
        <v>13</v>
      </c>
      <c r="K39" t="s">
        <v>14</v>
      </c>
      <c r="L39">
        <v>1.5</v>
      </c>
    </row>
    <row r="40" spans="1:12" x14ac:dyDescent="0.2">
      <c r="A40">
        <v>39</v>
      </c>
      <c r="B40" t="s">
        <v>52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12</v>
      </c>
      <c r="I40">
        <v>1.4</v>
      </c>
      <c r="J40" t="s">
        <v>13</v>
      </c>
      <c r="K40" t="s">
        <v>14</v>
      </c>
      <c r="L40">
        <v>1.4</v>
      </c>
    </row>
    <row r="41" spans="1:12" x14ac:dyDescent="0.2">
      <c r="A41">
        <v>40</v>
      </c>
      <c r="B41" t="s">
        <v>53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12</v>
      </c>
      <c r="I41">
        <v>1.35</v>
      </c>
      <c r="J41" t="s">
        <v>13</v>
      </c>
      <c r="K41" t="s">
        <v>14</v>
      </c>
      <c r="L41">
        <v>1.35</v>
      </c>
    </row>
    <row r="42" spans="1:12" x14ac:dyDescent="0.2">
      <c r="A42">
        <v>41</v>
      </c>
      <c r="B42" t="s">
        <v>54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12</v>
      </c>
      <c r="I42">
        <v>1.55</v>
      </c>
      <c r="J42" t="s">
        <v>13</v>
      </c>
      <c r="K42" t="s">
        <v>14</v>
      </c>
      <c r="L42">
        <v>1.55</v>
      </c>
    </row>
    <row r="43" spans="1:12" x14ac:dyDescent="0.2">
      <c r="A43">
        <v>42</v>
      </c>
      <c r="B43" t="s">
        <v>55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12</v>
      </c>
      <c r="I43">
        <v>1.65</v>
      </c>
      <c r="J43" t="s">
        <v>13</v>
      </c>
      <c r="K43" t="s">
        <v>14</v>
      </c>
      <c r="L43">
        <v>1.65</v>
      </c>
    </row>
    <row r="44" spans="1:12" x14ac:dyDescent="0.2">
      <c r="A44">
        <v>43</v>
      </c>
      <c r="B44" t="s">
        <v>56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12</v>
      </c>
      <c r="I44">
        <v>1.1000000000000001</v>
      </c>
      <c r="J44" t="s">
        <v>13</v>
      </c>
      <c r="K44" t="s">
        <v>14</v>
      </c>
      <c r="L44">
        <v>1.1000000000000001</v>
      </c>
    </row>
    <row r="45" spans="1:12" x14ac:dyDescent="0.2">
      <c r="A45">
        <v>44</v>
      </c>
      <c r="B45" t="s">
        <v>57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12</v>
      </c>
      <c r="I45">
        <v>1.35</v>
      </c>
      <c r="J45" t="s">
        <v>13</v>
      </c>
      <c r="K45" t="s">
        <v>14</v>
      </c>
      <c r="L45">
        <v>1.35</v>
      </c>
    </row>
    <row r="46" spans="1:12" x14ac:dyDescent="0.2">
      <c r="A46">
        <v>45</v>
      </c>
      <c r="B46" t="s">
        <v>58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12</v>
      </c>
      <c r="I46">
        <v>1.35</v>
      </c>
      <c r="J46" t="s">
        <v>13</v>
      </c>
      <c r="K46" t="s">
        <v>14</v>
      </c>
      <c r="L46">
        <v>1.35</v>
      </c>
    </row>
    <row r="47" spans="1:12" x14ac:dyDescent="0.2">
      <c r="A47">
        <v>46</v>
      </c>
      <c r="B47" t="s">
        <v>59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12</v>
      </c>
      <c r="I47">
        <v>1.5</v>
      </c>
      <c r="J47" t="s">
        <v>13</v>
      </c>
      <c r="K47" t="s">
        <v>14</v>
      </c>
      <c r="L47">
        <v>1.5</v>
      </c>
    </row>
    <row r="48" spans="1:12" x14ac:dyDescent="0.2">
      <c r="A48">
        <v>47</v>
      </c>
      <c r="B48" t="s">
        <v>60</v>
      </c>
      <c r="C48">
        <v>4370</v>
      </c>
      <c r="D48">
        <v>198.55549999999999</v>
      </c>
      <c r="E48">
        <v>3726</v>
      </c>
      <c r="F48">
        <v>0.4073</v>
      </c>
      <c r="G48">
        <v>5</v>
      </c>
      <c r="H48" t="s">
        <v>12</v>
      </c>
      <c r="I48">
        <v>1.7</v>
      </c>
      <c r="J48" t="s">
        <v>13</v>
      </c>
      <c r="K48" t="s">
        <v>14</v>
      </c>
      <c r="L48">
        <v>1</v>
      </c>
    </row>
    <row r="49" spans="1:12" x14ac:dyDescent="0.2">
      <c r="A49">
        <v>48</v>
      </c>
      <c r="B49" t="s">
        <v>61</v>
      </c>
      <c r="C49">
        <v>740</v>
      </c>
      <c r="D49">
        <v>33.622700000000002</v>
      </c>
      <c r="E49">
        <v>679</v>
      </c>
      <c r="F49">
        <v>7.4200000000000002E-2</v>
      </c>
      <c r="G49">
        <v>4</v>
      </c>
      <c r="H49" t="s">
        <v>12</v>
      </c>
      <c r="I49">
        <v>1.85</v>
      </c>
      <c r="J49" t="s">
        <v>13</v>
      </c>
      <c r="K49" t="s">
        <v>14</v>
      </c>
      <c r="L49">
        <v>1</v>
      </c>
    </row>
    <row r="50" spans="1:12" x14ac:dyDescent="0.2">
      <c r="A50">
        <v>49</v>
      </c>
      <c r="B50" t="s">
        <v>62</v>
      </c>
      <c r="C50">
        <v>932</v>
      </c>
      <c r="D50">
        <v>42.346400000000003</v>
      </c>
      <c r="E50">
        <v>867</v>
      </c>
      <c r="F50">
        <v>9.4799999999999995E-2</v>
      </c>
      <c r="G50">
        <v>6</v>
      </c>
      <c r="H50" t="s">
        <v>12</v>
      </c>
      <c r="I50">
        <v>1.8</v>
      </c>
      <c r="J50" t="s">
        <v>13</v>
      </c>
      <c r="K50" t="s">
        <v>14</v>
      </c>
      <c r="L50">
        <v>1.8</v>
      </c>
    </row>
    <row r="51" spans="1:12" x14ac:dyDescent="0.2">
      <c r="A51">
        <v>50</v>
      </c>
      <c r="B51" t="s">
        <v>63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12</v>
      </c>
      <c r="I51">
        <v>1.6</v>
      </c>
      <c r="J51" t="s">
        <v>13</v>
      </c>
      <c r="K51" t="s">
        <v>14</v>
      </c>
      <c r="L51">
        <v>1.6</v>
      </c>
    </row>
    <row r="52" spans="1:12" x14ac:dyDescent="0.2">
      <c r="A52">
        <v>51</v>
      </c>
      <c r="B52" t="s">
        <v>64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12</v>
      </c>
      <c r="I52">
        <v>1.6</v>
      </c>
      <c r="J52" t="s">
        <v>13</v>
      </c>
      <c r="K52" t="s">
        <v>14</v>
      </c>
      <c r="L52">
        <v>1.6</v>
      </c>
    </row>
    <row r="53" spans="1:12" x14ac:dyDescent="0.2">
      <c r="A53">
        <v>52</v>
      </c>
      <c r="B53" t="s">
        <v>65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12</v>
      </c>
      <c r="I53">
        <v>1.8</v>
      </c>
      <c r="J53" t="s">
        <v>13</v>
      </c>
      <c r="K53" t="s">
        <v>14</v>
      </c>
      <c r="L53">
        <v>1.8</v>
      </c>
    </row>
    <row r="54" spans="1:12" x14ac:dyDescent="0.2">
      <c r="A54">
        <v>53</v>
      </c>
      <c r="B54" t="s">
        <v>66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12</v>
      </c>
      <c r="I54">
        <v>1.4</v>
      </c>
      <c r="J54" t="s">
        <v>13</v>
      </c>
      <c r="K54" t="s">
        <v>14</v>
      </c>
      <c r="L54">
        <v>1.4</v>
      </c>
    </row>
    <row r="55" spans="1:12" x14ac:dyDescent="0.2">
      <c r="A55">
        <v>54</v>
      </c>
      <c r="B55" t="s">
        <v>67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12</v>
      </c>
      <c r="I55">
        <v>1.4</v>
      </c>
      <c r="J55" t="s">
        <v>13</v>
      </c>
      <c r="K55" t="s">
        <v>14</v>
      </c>
      <c r="L55">
        <v>1.4</v>
      </c>
    </row>
    <row r="56" spans="1:12" x14ac:dyDescent="0.2">
      <c r="A56">
        <v>55</v>
      </c>
      <c r="B56" t="s">
        <v>68</v>
      </c>
      <c r="C56">
        <v>825</v>
      </c>
      <c r="D56">
        <v>37.484699999999997</v>
      </c>
      <c r="E56">
        <v>732</v>
      </c>
      <c r="F56">
        <v>0.08</v>
      </c>
      <c r="G56">
        <v>5</v>
      </c>
      <c r="H56" t="s">
        <v>12</v>
      </c>
      <c r="I56">
        <v>1.65</v>
      </c>
      <c r="J56" t="s">
        <v>13</v>
      </c>
      <c r="K56" t="s">
        <v>14</v>
      </c>
      <c r="L56">
        <v>1.65</v>
      </c>
    </row>
    <row r="57" spans="1:12" x14ac:dyDescent="0.2">
      <c r="A57">
        <v>56</v>
      </c>
      <c r="B57" t="s">
        <v>69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12</v>
      </c>
      <c r="I57">
        <v>1</v>
      </c>
      <c r="J57" t="s">
        <v>13</v>
      </c>
      <c r="K57" t="s">
        <v>14</v>
      </c>
      <c r="L57">
        <v>1</v>
      </c>
    </row>
    <row r="58" spans="1:12" x14ac:dyDescent="0.2">
      <c r="A58">
        <v>57</v>
      </c>
      <c r="B58" t="s">
        <v>70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12</v>
      </c>
      <c r="I58">
        <v>1.6</v>
      </c>
      <c r="J58" t="s">
        <v>13</v>
      </c>
      <c r="K58" t="s">
        <v>14</v>
      </c>
      <c r="L58">
        <v>1.6</v>
      </c>
    </row>
    <row r="59" spans="1:12" x14ac:dyDescent="0.2">
      <c r="A59">
        <v>58</v>
      </c>
      <c r="B59" t="s">
        <v>71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12</v>
      </c>
      <c r="I59">
        <v>1.45</v>
      </c>
      <c r="J59" t="s">
        <v>13</v>
      </c>
      <c r="K59" t="s">
        <v>14</v>
      </c>
      <c r="L59">
        <v>1.45</v>
      </c>
    </row>
    <row r="60" spans="1:12" x14ac:dyDescent="0.2">
      <c r="A60">
        <v>59</v>
      </c>
      <c r="B60" t="s">
        <v>72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12</v>
      </c>
      <c r="I60">
        <v>1</v>
      </c>
      <c r="J60" t="s">
        <v>13</v>
      </c>
      <c r="K60" t="s">
        <v>14</v>
      </c>
      <c r="L60">
        <v>1</v>
      </c>
    </row>
    <row r="61" spans="1:12" x14ac:dyDescent="0.2">
      <c r="A61">
        <v>60</v>
      </c>
      <c r="B61" t="s">
        <v>73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12</v>
      </c>
      <c r="I61">
        <v>1.75</v>
      </c>
      <c r="J61" t="s">
        <v>13</v>
      </c>
      <c r="K61" t="s">
        <v>14</v>
      </c>
      <c r="L61">
        <v>1.75</v>
      </c>
    </row>
    <row r="62" spans="1:12" x14ac:dyDescent="0.2">
      <c r="A62">
        <v>61</v>
      </c>
      <c r="B62" t="s">
        <v>74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12</v>
      </c>
      <c r="I62">
        <v>1.05</v>
      </c>
      <c r="J62" t="s">
        <v>13</v>
      </c>
      <c r="K62" t="s">
        <v>14</v>
      </c>
      <c r="L62">
        <v>1.05</v>
      </c>
    </row>
    <row r="63" spans="1:12" x14ac:dyDescent="0.2">
      <c r="A63">
        <v>62</v>
      </c>
      <c r="B63" t="s">
        <v>75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12</v>
      </c>
      <c r="I63">
        <v>1.6</v>
      </c>
      <c r="J63" t="s">
        <v>13</v>
      </c>
      <c r="K63" t="s">
        <v>14</v>
      </c>
      <c r="L63">
        <v>1.6</v>
      </c>
    </row>
    <row r="64" spans="1:12" x14ac:dyDescent="0.2">
      <c r="A64">
        <v>63</v>
      </c>
      <c r="B64" t="s">
        <v>76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12</v>
      </c>
      <c r="I64">
        <v>1.85</v>
      </c>
      <c r="J64" t="s">
        <v>13</v>
      </c>
      <c r="K64" t="s">
        <v>14</v>
      </c>
      <c r="L64">
        <v>1.85</v>
      </c>
    </row>
    <row r="65" spans="1:12" x14ac:dyDescent="0.2">
      <c r="A65">
        <v>64</v>
      </c>
      <c r="B65" t="s">
        <v>77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12</v>
      </c>
      <c r="I65">
        <v>1.55</v>
      </c>
      <c r="J65" t="s">
        <v>13</v>
      </c>
      <c r="K65" t="s">
        <v>14</v>
      </c>
      <c r="L65">
        <v>1.55</v>
      </c>
    </row>
    <row r="66" spans="1:12" x14ac:dyDescent="0.2">
      <c r="A66">
        <v>65</v>
      </c>
      <c r="B66" t="s">
        <v>78</v>
      </c>
      <c r="C66">
        <v>888</v>
      </c>
      <c r="D66">
        <v>40.347200000000001</v>
      </c>
      <c r="E66">
        <v>816</v>
      </c>
      <c r="F66">
        <v>8.9200000000000002E-2</v>
      </c>
      <c r="G66">
        <v>4</v>
      </c>
      <c r="H66" t="s">
        <v>12</v>
      </c>
      <c r="I66">
        <v>1.5</v>
      </c>
      <c r="J66" t="s">
        <v>13</v>
      </c>
      <c r="K66" t="s">
        <v>14</v>
      </c>
      <c r="L66">
        <v>1.5</v>
      </c>
    </row>
    <row r="67" spans="1:12" x14ac:dyDescent="0.2">
      <c r="A67">
        <v>66</v>
      </c>
      <c r="B67" t="s">
        <v>79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12</v>
      </c>
      <c r="I67">
        <v>1.9</v>
      </c>
      <c r="J67" t="s">
        <v>13</v>
      </c>
      <c r="K67" t="s">
        <v>14</v>
      </c>
      <c r="L67">
        <v>1.9</v>
      </c>
    </row>
    <row r="68" spans="1:12" x14ac:dyDescent="0.2">
      <c r="A68">
        <v>67</v>
      </c>
      <c r="B68" t="s">
        <v>80</v>
      </c>
      <c r="C68">
        <v>768</v>
      </c>
      <c r="D68">
        <v>34.8949</v>
      </c>
      <c r="E68">
        <v>699</v>
      </c>
      <c r="F68">
        <v>7.6399999999999996E-2</v>
      </c>
      <c r="G68">
        <v>5</v>
      </c>
      <c r="H68" t="s">
        <v>12</v>
      </c>
      <c r="I68">
        <v>1.85</v>
      </c>
      <c r="J68" t="s">
        <v>13</v>
      </c>
      <c r="K68" t="s">
        <v>14</v>
      </c>
      <c r="L68">
        <v>1</v>
      </c>
    </row>
    <row r="69" spans="1:12" x14ac:dyDescent="0.2">
      <c r="A69">
        <v>68</v>
      </c>
      <c r="B69" t="s">
        <v>81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12</v>
      </c>
      <c r="I69">
        <v>1.85</v>
      </c>
      <c r="J69" t="s">
        <v>13</v>
      </c>
      <c r="K69" t="s">
        <v>14</v>
      </c>
      <c r="L69">
        <v>1.85</v>
      </c>
    </row>
    <row r="70" spans="1:12" x14ac:dyDescent="0.2">
      <c r="A70">
        <v>69</v>
      </c>
      <c r="B70" t="s">
        <v>82</v>
      </c>
      <c r="C70">
        <v>734</v>
      </c>
      <c r="D70">
        <v>33.35</v>
      </c>
      <c r="E70">
        <v>634</v>
      </c>
      <c r="F70">
        <v>6.93E-2</v>
      </c>
      <c r="G70">
        <v>5</v>
      </c>
      <c r="H70" t="s">
        <v>12</v>
      </c>
      <c r="I70">
        <v>1.85</v>
      </c>
      <c r="J70" t="s">
        <v>13</v>
      </c>
      <c r="K70" t="s">
        <v>14</v>
      </c>
      <c r="L70">
        <v>1.85</v>
      </c>
    </row>
    <row r="71" spans="1:12" x14ac:dyDescent="0.2">
      <c r="A71">
        <v>70</v>
      </c>
      <c r="B71" t="s">
        <v>83</v>
      </c>
      <c r="C71">
        <v>719</v>
      </c>
      <c r="D71">
        <v>32.668500000000002</v>
      </c>
      <c r="E71">
        <v>597</v>
      </c>
      <c r="F71">
        <v>6.5299999999999997E-2</v>
      </c>
      <c r="G71">
        <v>5</v>
      </c>
      <c r="H71" t="s">
        <v>12</v>
      </c>
      <c r="I71">
        <v>1.8</v>
      </c>
      <c r="J71" t="s">
        <v>13</v>
      </c>
      <c r="K71" t="s">
        <v>14</v>
      </c>
      <c r="L71">
        <v>1.3</v>
      </c>
    </row>
    <row r="72" spans="1:12" x14ac:dyDescent="0.2">
      <c r="A72">
        <v>71</v>
      </c>
      <c r="B72" t="s">
        <v>84</v>
      </c>
      <c r="C72">
        <v>3440</v>
      </c>
      <c r="D72">
        <v>156.30000000000001</v>
      </c>
      <c r="E72">
        <v>3222</v>
      </c>
      <c r="F72">
        <v>0.35220000000000001</v>
      </c>
      <c r="G72">
        <v>5</v>
      </c>
      <c r="H72" t="s">
        <v>12</v>
      </c>
      <c r="I72">
        <v>1.85</v>
      </c>
      <c r="J72" t="s">
        <v>13</v>
      </c>
      <c r="K72" t="s">
        <v>14</v>
      </c>
      <c r="L72">
        <v>1</v>
      </c>
    </row>
    <row r="73" spans="1:12" x14ac:dyDescent="0.2">
      <c r="A73">
        <v>72</v>
      </c>
      <c r="B73" t="s">
        <v>85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12</v>
      </c>
      <c r="I73">
        <v>1.85</v>
      </c>
      <c r="J73" t="s">
        <v>13</v>
      </c>
      <c r="K73" t="s">
        <v>14</v>
      </c>
      <c r="L73">
        <v>1.85</v>
      </c>
    </row>
    <row r="74" spans="1:12" x14ac:dyDescent="0.2">
      <c r="A74">
        <v>73</v>
      </c>
      <c r="B74" t="s">
        <v>86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12</v>
      </c>
      <c r="I74">
        <v>1.75</v>
      </c>
      <c r="J74" t="s">
        <v>13</v>
      </c>
      <c r="K74" t="s">
        <v>14</v>
      </c>
      <c r="L74">
        <v>1.75</v>
      </c>
    </row>
    <row r="75" spans="1:12" x14ac:dyDescent="0.2">
      <c r="A75">
        <v>74</v>
      </c>
      <c r="B75" t="s">
        <v>87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12</v>
      </c>
      <c r="I75">
        <v>1.7</v>
      </c>
      <c r="J75" t="s">
        <v>13</v>
      </c>
      <c r="K75" t="s">
        <v>14</v>
      </c>
      <c r="L75">
        <v>1.7</v>
      </c>
    </row>
    <row r="76" spans="1:12" x14ac:dyDescent="0.2">
      <c r="A76">
        <v>75</v>
      </c>
      <c r="B76" t="s">
        <v>88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12</v>
      </c>
      <c r="I76">
        <v>1.2</v>
      </c>
      <c r="J76" t="s">
        <v>13</v>
      </c>
      <c r="K76" t="s">
        <v>14</v>
      </c>
      <c r="L76">
        <v>1.2</v>
      </c>
    </row>
    <row r="77" spans="1:12" x14ac:dyDescent="0.2">
      <c r="A77">
        <v>76</v>
      </c>
      <c r="B77" t="s">
        <v>89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12</v>
      </c>
      <c r="I77">
        <v>1.6</v>
      </c>
      <c r="J77" t="s">
        <v>13</v>
      </c>
      <c r="K77" t="s">
        <v>14</v>
      </c>
      <c r="L77">
        <v>1.6</v>
      </c>
    </row>
    <row r="78" spans="1:12" x14ac:dyDescent="0.2">
      <c r="A78">
        <v>77</v>
      </c>
      <c r="B78" t="s">
        <v>90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12</v>
      </c>
      <c r="I78">
        <v>1.8</v>
      </c>
      <c r="J78" t="s">
        <v>13</v>
      </c>
      <c r="K78" t="s">
        <v>14</v>
      </c>
      <c r="L78">
        <v>1.8</v>
      </c>
    </row>
    <row r="79" spans="1:12" x14ac:dyDescent="0.2">
      <c r="A79">
        <v>78</v>
      </c>
      <c r="B79" t="s">
        <v>91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12</v>
      </c>
      <c r="I79">
        <v>1.5</v>
      </c>
      <c r="J79" t="s">
        <v>13</v>
      </c>
      <c r="K79" t="s">
        <v>14</v>
      </c>
      <c r="L79">
        <v>1.5</v>
      </c>
    </row>
    <row r="80" spans="1:12" x14ac:dyDescent="0.2">
      <c r="A80">
        <v>79</v>
      </c>
      <c r="B80" t="s">
        <v>92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12</v>
      </c>
      <c r="I80">
        <v>1.75</v>
      </c>
      <c r="J80" t="s">
        <v>13</v>
      </c>
      <c r="K80" t="s">
        <v>14</v>
      </c>
      <c r="L80">
        <v>1.75</v>
      </c>
    </row>
    <row r="81" spans="1:12" x14ac:dyDescent="0.2">
      <c r="A81">
        <v>80</v>
      </c>
      <c r="B81" t="s">
        <v>93</v>
      </c>
      <c r="C81">
        <v>6783</v>
      </c>
      <c r="D81">
        <v>308.19260000000003</v>
      </c>
      <c r="E81">
        <v>6431</v>
      </c>
      <c r="F81">
        <v>0.70299999999999996</v>
      </c>
      <c r="G81">
        <v>5</v>
      </c>
      <c r="H81" t="s">
        <v>12</v>
      </c>
      <c r="I81">
        <v>1.7</v>
      </c>
      <c r="J81" t="s">
        <v>13</v>
      </c>
      <c r="K81" t="s">
        <v>14</v>
      </c>
      <c r="L81">
        <v>1</v>
      </c>
    </row>
    <row r="82" spans="1:12" x14ac:dyDescent="0.2">
      <c r="A82">
        <v>81</v>
      </c>
      <c r="B82" t="s">
        <v>94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12</v>
      </c>
      <c r="I82">
        <v>1.8</v>
      </c>
      <c r="J82" t="s">
        <v>13</v>
      </c>
      <c r="K82" t="s">
        <v>14</v>
      </c>
      <c r="L82">
        <v>1.8</v>
      </c>
    </row>
    <row r="83" spans="1:12" x14ac:dyDescent="0.2">
      <c r="A83">
        <v>82</v>
      </c>
      <c r="B83" t="s">
        <v>95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12</v>
      </c>
      <c r="I83">
        <v>1.6</v>
      </c>
      <c r="J83" t="s">
        <v>13</v>
      </c>
      <c r="K83" t="s">
        <v>14</v>
      </c>
      <c r="L83">
        <v>1.6</v>
      </c>
    </row>
    <row r="84" spans="1:12" x14ac:dyDescent="0.2">
      <c r="A84">
        <v>83</v>
      </c>
      <c r="B84" t="s">
        <v>96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12</v>
      </c>
      <c r="I84">
        <v>1.45</v>
      </c>
      <c r="J84" t="s">
        <v>13</v>
      </c>
      <c r="K84" t="s">
        <v>14</v>
      </c>
      <c r="L84">
        <v>1.45</v>
      </c>
    </row>
    <row r="85" spans="1:12" x14ac:dyDescent="0.2">
      <c r="A85">
        <v>84</v>
      </c>
      <c r="B85" t="s">
        <v>97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12</v>
      </c>
      <c r="I85">
        <v>1.75</v>
      </c>
      <c r="J85" t="s">
        <v>13</v>
      </c>
      <c r="K85" t="s">
        <v>14</v>
      </c>
      <c r="L85">
        <v>1.75</v>
      </c>
    </row>
    <row r="86" spans="1:12" x14ac:dyDescent="0.2">
      <c r="A86">
        <v>85</v>
      </c>
      <c r="B86" t="s">
        <v>98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12</v>
      </c>
      <c r="I86">
        <v>1.65</v>
      </c>
      <c r="J86" t="s">
        <v>13</v>
      </c>
      <c r="K86" t="s">
        <v>14</v>
      </c>
      <c r="L86">
        <v>1.65</v>
      </c>
    </row>
    <row r="87" spans="1:12" x14ac:dyDescent="0.2">
      <c r="A87">
        <v>86</v>
      </c>
      <c r="B87" t="s">
        <v>99</v>
      </c>
      <c r="C87">
        <v>4195</v>
      </c>
      <c r="D87">
        <v>190.60419999999999</v>
      </c>
      <c r="E87">
        <v>4039</v>
      </c>
      <c r="F87">
        <v>0.4415</v>
      </c>
      <c r="G87">
        <v>6</v>
      </c>
      <c r="H87" t="s">
        <v>12</v>
      </c>
      <c r="I87">
        <v>1.55</v>
      </c>
      <c r="J87" t="s">
        <v>13</v>
      </c>
      <c r="K87" t="s">
        <v>14</v>
      </c>
      <c r="L87">
        <v>1.6</v>
      </c>
    </row>
    <row r="88" spans="1:12" x14ac:dyDescent="0.2">
      <c r="A88">
        <v>87</v>
      </c>
      <c r="B88" t="s">
        <v>100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12</v>
      </c>
      <c r="I88">
        <v>1.7</v>
      </c>
      <c r="J88" t="s">
        <v>13</v>
      </c>
      <c r="K88" t="s">
        <v>14</v>
      </c>
      <c r="L88">
        <v>1.7</v>
      </c>
    </row>
    <row r="89" spans="1:12" x14ac:dyDescent="0.2">
      <c r="A89">
        <v>88</v>
      </c>
      <c r="B89" t="s">
        <v>101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12</v>
      </c>
      <c r="I89">
        <v>1.9</v>
      </c>
      <c r="J89" t="s">
        <v>13</v>
      </c>
      <c r="K89" t="s">
        <v>14</v>
      </c>
      <c r="L89">
        <v>1.9</v>
      </c>
    </row>
    <row r="90" spans="1:12" x14ac:dyDescent="0.2">
      <c r="A90">
        <v>89</v>
      </c>
      <c r="B90" t="s">
        <v>102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12</v>
      </c>
      <c r="I90">
        <v>1.6</v>
      </c>
      <c r="J90" t="s">
        <v>13</v>
      </c>
      <c r="K90" t="s">
        <v>14</v>
      </c>
      <c r="L90">
        <v>1.6</v>
      </c>
    </row>
    <row r="91" spans="1:12" x14ac:dyDescent="0.2">
      <c r="A91">
        <v>90</v>
      </c>
      <c r="B91" t="s">
        <v>103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12</v>
      </c>
      <c r="I91">
        <v>1.4</v>
      </c>
      <c r="J91" t="s">
        <v>13</v>
      </c>
      <c r="K91" t="s">
        <v>14</v>
      </c>
      <c r="L91">
        <v>1.4</v>
      </c>
    </row>
    <row r="92" spans="1:12" x14ac:dyDescent="0.2">
      <c r="A92">
        <v>91</v>
      </c>
      <c r="B92" t="s">
        <v>104</v>
      </c>
      <c r="C92">
        <v>2834</v>
      </c>
      <c r="D92">
        <v>128.76570000000001</v>
      </c>
      <c r="E92">
        <v>2611</v>
      </c>
      <c r="F92">
        <v>0.28539999999999999</v>
      </c>
      <c r="G92">
        <v>5</v>
      </c>
      <c r="H92" t="s">
        <v>105</v>
      </c>
      <c r="I92">
        <v>1.5</v>
      </c>
      <c r="J92" t="s">
        <v>13</v>
      </c>
      <c r="K92" t="s">
        <v>14</v>
      </c>
      <c r="L92">
        <v>1.5</v>
      </c>
    </row>
    <row r="93" spans="1:12" x14ac:dyDescent="0.2">
      <c r="A93">
        <v>92</v>
      </c>
      <c r="B93" t="s">
        <v>106</v>
      </c>
      <c r="C93">
        <v>6177</v>
      </c>
      <c r="D93">
        <v>280.65839999999997</v>
      </c>
      <c r="E93">
        <v>5726</v>
      </c>
      <c r="F93">
        <v>0.626</v>
      </c>
      <c r="G93">
        <v>5</v>
      </c>
      <c r="H93" t="s">
        <v>105</v>
      </c>
      <c r="I93">
        <v>1.7</v>
      </c>
      <c r="J93" t="s">
        <v>13</v>
      </c>
      <c r="K93" t="s">
        <v>14</v>
      </c>
      <c r="L93">
        <v>1.7</v>
      </c>
    </row>
    <row r="94" spans="1:12" x14ac:dyDescent="0.2">
      <c r="A94">
        <v>93</v>
      </c>
      <c r="B94" t="s">
        <v>107</v>
      </c>
      <c r="C94">
        <v>1380</v>
      </c>
      <c r="D94">
        <v>62.701700000000002</v>
      </c>
      <c r="E94">
        <v>1238</v>
      </c>
      <c r="F94">
        <v>0.1353</v>
      </c>
      <c r="G94">
        <v>5</v>
      </c>
      <c r="H94" t="s">
        <v>105</v>
      </c>
      <c r="I94">
        <v>1.65</v>
      </c>
      <c r="J94" t="s">
        <v>13</v>
      </c>
      <c r="K94" t="s">
        <v>14</v>
      </c>
      <c r="L94">
        <v>1.65</v>
      </c>
    </row>
    <row r="95" spans="1:12" x14ac:dyDescent="0.2">
      <c r="A95">
        <v>94</v>
      </c>
      <c r="B95" t="s">
        <v>108</v>
      </c>
      <c r="C95">
        <v>2944</v>
      </c>
      <c r="D95">
        <v>133.7637</v>
      </c>
      <c r="E95">
        <v>2527</v>
      </c>
      <c r="F95">
        <v>0.27629999999999999</v>
      </c>
      <c r="G95">
        <v>5</v>
      </c>
      <c r="H95" t="s">
        <v>105</v>
      </c>
      <c r="I95">
        <v>1.6</v>
      </c>
      <c r="J95" t="s">
        <v>13</v>
      </c>
      <c r="K95" t="s">
        <v>14</v>
      </c>
      <c r="L95">
        <v>1.6</v>
      </c>
    </row>
    <row r="96" spans="1:12" x14ac:dyDescent="0.2">
      <c r="A96">
        <v>95</v>
      </c>
      <c r="B96" t="s">
        <v>109</v>
      </c>
      <c r="C96">
        <v>876</v>
      </c>
      <c r="D96">
        <v>39.802</v>
      </c>
      <c r="E96">
        <v>778</v>
      </c>
      <c r="F96">
        <v>8.5099999999999995E-2</v>
      </c>
      <c r="G96">
        <v>5</v>
      </c>
      <c r="H96" t="s">
        <v>105</v>
      </c>
      <c r="I96">
        <v>1</v>
      </c>
      <c r="J96" t="s">
        <v>13</v>
      </c>
      <c r="K96" t="s">
        <v>14</v>
      </c>
      <c r="L96">
        <v>1.8</v>
      </c>
    </row>
    <row r="97" spans="1:12" x14ac:dyDescent="0.2">
      <c r="A97">
        <v>96</v>
      </c>
      <c r="B97" t="s">
        <v>110</v>
      </c>
      <c r="C97">
        <v>4996</v>
      </c>
      <c r="D97">
        <v>226.9984</v>
      </c>
      <c r="E97">
        <v>4651</v>
      </c>
      <c r="F97">
        <v>0.50839999999999996</v>
      </c>
      <c r="G97">
        <v>5</v>
      </c>
      <c r="H97" t="s">
        <v>105</v>
      </c>
      <c r="I97">
        <v>1.55</v>
      </c>
      <c r="J97" t="s">
        <v>13</v>
      </c>
      <c r="K97" t="s">
        <v>14</v>
      </c>
      <c r="L97">
        <v>1.55</v>
      </c>
    </row>
    <row r="98" spans="1:12" x14ac:dyDescent="0.2">
      <c r="A98">
        <v>97</v>
      </c>
      <c r="B98" t="s">
        <v>111</v>
      </c>
      <c r="C98">
        <v>3189</v>
      </c>
      <c r="D98">
        <v>144.8955</v>
      </c>
      <c r="E98">
        <v>3060</v>
      </c>
      <c r="F98">
        <v>0.33450000000000002</v>
      </c>
      <c r="G98">
        <v>5</v>
      </c>
      <c r="H98" t="s">
        <v>105</v>
      </c>
      <c r="I98">
        <v>1.7</v>
      </c>
      <c r="J98" t="s">
        <v>13</v>
      </c>
      <c r="K98" t="s">
        <v>14</v>
      </c>
      <c r="L98">
        <v>1.7</v>
      </c>
    </row>
    <row r="99" spans="1:12" x14ac:dyDescent="0.2">
      <c r="A99">
        <v>98</v>
      </c>
      <c r="B99" t="s">
        <v>112</v>
      </c>
      <c r="C99">
        <v>3007</v>
      </c>
      <c r="D99">
        <v>136.62620000000001</v>
      </c>
      <c r="E99">
        <v>2842</v>
      </c>
      <c r="F99">
        <v>0.31069999999999998</v>
      </c>
      <c r="G99">
        <v>6</v>
      </c>
      <c r="H99" t="s">
        <v>105</v>
      </c>
      <c r="I99">
        <v>1.95</v>
      </c>
      <c r="J99" t="s">
        <v>13</v>
      </c>
      <c r="K99" t="s">
        <v>14</v>
      </c>
      <c r="L99">
        <v>1.95</v>
      </c>
    </row>
    <row r="100" spans="1:12" x14ac:dyDescent="0.2">
      <c r="A100">
        <v>99</v>
      </c>
      <c r="B100" t="s">
        <v>113</v>
      </c>
      <c r="C100">
        <v>1532</v>
      </c>
      <c r="D100">
        <v>69.608000000000004</v>
      </c>
      <c r="E100">
        <v>1392</v>
      </c>
      <c r="F100">
        <v>0.1522</v>
      </c>
      <c r="G100">
        <v>5</v>
      </c>
      <c r="H100" t="s">
        <v>105</v>
      </c>
      <c r="I100">
        <v>1.55</v>
      </c>
      <c r="J100" t="s">
        <v>13</v>
      </c>
      <c r="K100" t="s">
        <v>14</v>
      </c>
      <c r="L100">
        <v>1.55</v>
      </c>
    </row>
    <row r="101" spans="1:12" x14ac:dyDescent="0.2">
      <c r="A101">
        <v>100</v>
      </c>
      <c r="B101" t="s">
        <v>114</v>
      </c>
      <c r="C101">
        <v>3173</v>
      </c>
      <c r="D101">
        <v>144.16849999999999</v>
      </c>
      <c r="E101">
        <v>2619</v>
      </c>
      <c r="F101">
        <v>0.2863</v>
      </c>
      <c r="G101">
        <v>5</v>
      </c>
      <c r="H101" t="s">
        <v>105</v>
      </c>
      <c r="I101">
        <v>1.85</v>
      </c>
      <c r="J101" t="s">
        <v>13</v>
      </c>
      <c r="K101" t="s">
        <v>14</v>
      </c>
      <c r="L101">
        <v>1.85</v>
      </c>
    </row>
    <row r="102" spans="1:12" x14ac:dyDescent="0.2">
      <c r="A102">
        <v>101</v>
      </c>
      <c r="B102" t="s">
        <v>115</v>
      </c>
      <c r="C102">
        <v>1065</v>
      </c>
      <c r="D102">
        <v>48.389400000000002</v>
      </c>
      <c r="E102">
        <v>962</v>
      </c>
      <c r="F102">
        <v>0.1052</v>
      </c>
      <c r="G102">
        <v>6</v>
      </c>
      <c r="H102" t="s">
        <v>105</v>
      </c>
      <c r="I102">
        <v>1.85</v>
      </c>
      <c r="J102" t="s">
        <v>13</v>
      </c>
      <c r="K102" t="s">
        <v>14</v>
      </c>
      <c r="L102">
        <v>1.85</v>
      </c>
    </row>
    <row r="103" spans="1:12" x14ac:dyDescent="0.2">
      <c r="A103">
        <v>102</v>
      </c>
      <c r="B103" t="s">
        <v>116</v>
      </c>
      <c r="C103">
        <v>1358</v>
      </c>
      <c r="D103">
        <v>61.702100000000002</v>
      </c>
      <c r="E103">
        <v>1253</v>
      </c>
      <c r="F103">
        <v>0.13700000000000001</v>
      </c>
      <c r="G103">
        <v>4</v>
      </c>
      <c r="H103" t="s">
        <v>105</v>
      </c>
      <c r="I103">
        <v>1.65</v>
      </c>
      <c r="J103" t="s">
        <v>13</v>
      </c>
      <c r="K103" t="s">
        <v>14</v>
      </c>
      <c r="L103">
        <v>1.65</v>
      </c>
    </row>
    <row r="104" spans="1:12" x14ac:dyDescent="0.2">
      <c r="A104">
        <v>103</v>
      </c>
      <c r="B104" t="s">
        <v>117</v>
      </c>
      <c r="C104">
        <v>1965</v>
      </c>
      <c r="D104">
        <v>89.281800000000004</v>
      </c>
      <c r="E104">
        <v>1795</v>
      </c>
      <c r="F104">
        <v>0.19620000000000001</v>
      </c>
      <c r="G104">
        <v>4</v>
      </c>
      <c r="H104" t="s">
        <v>105</v>
      </c>
      <c r="I104">
        <v>1.75</v>
      </c>
      <c r="J104" t="s">
        <v>13</v>
      </c>
      <c r="K104" t="s">
        <v>14</v>
      </c>
      <c r="L104">
        <v>1.75</v>
      </c>
    </row>
    <row r="105" spans="1:12" x14ac:dyDescent="0.2">
      <c r="A105">
        <v>104</v>
      </c>
      <c r="B105" t="s">
        <v>118</v>
      </c>
      <c r="C105">
        <v>5623</v>
      </c>
      <c r="D105">
        <v>255.48679999999999</v>
      </c>
      <c r="E105">
        <v>5075</v>
      </c>
      <c r="F105">
        <v>0.55479999999999996</v>
      </c>
      <c r="G105">
        <v>4</v>
      </c>
      <c r="H105" t="s">
        <v>105</v>
      </c>
      <c r="I105">
        <v>1.3</v>
      </c>
      <c r="J105" t="s">
        <v>13</v>
      </c>
      <c r="K105" t="s">
        <v>14</v>
      </c>
      <c r="L105">
        <v>1.3</v>
      </c>
    </row>
    <row r="106" spans="1:12" x14ac:dyDescent="0.2">
      <c r="A106">
        <v>105</v>
      </c>
      <c r="B106" t="s">
        <v>119</v>
      </c>
      <c r="C106">
        <v>5232</v>
      </c>
      <c r="D106">
        <v>237.72130000000001</v>
      </c>
      <c r="E106">
        <v>4822</v>
      </c>
      <c r="F106">
        <v>0.52710000000000001</v>
      </c>
      <c r="G106">
        <v>5</v>
      </c>
      <c r="H106" t="s">
        <v>105</v>
      </c>
      <c r="I106">
        <v>1.85</v>
      </c>
      <c r="J106" t="s">
        <v>13</v>
      </c>
      <c r="K106" t="s">
        <v>14</v>
      </c>
      <c r="L106">
        <v>1.85</v>
      </c>
    </row>
    <row r="107" spans="1:12" x14ac:dyDescent="0.2">
      <c r="A107">
        <v>106</v>
      </c>
      <c r="B107" t="s">
        <v>120</v>
      </c>
      <c r="C107">
        <v>10887</v>
      </c>
      <c r="D107">
        <v>494.66210000000001</v>
      </c>
      <c r="E107">
        <v>9847</v>
      </c>
      <c r="F107">
        <v>1.0765</v>
      </c>
      <c r="G107">
        <v>5</v>
      </c>
      <c r="H107" t="s">
        <v>105</v>
      </c>
      <c r="I107">
        <v>1.25</v>
      </c>
      <c r="J107" t="s">
        <v>13</v>
      </c>
      <c r="K107" t="s">
        <v>14</v>
      </c>
      <c r="L107">
        <v>1.65</v>
      </c>
    </row>
    <row r="108" spans="1:12" x14ac:dyDescent="0.2">
      <c r="A108">
        <v>107</v>
      </c>
      <c r="B108" t="s">
        <v>121</v>
      </c>
      <c r="C108">
        <v>315</v>
      </c>
      <c r="D108">
        <v>14.3124</v>
      </c>
      <c r="E108">
        <v>284</v>
      </c>
      <c r="F108">
        <v>3.1E-2</v>
      </c>
      <c r="G108">
        <v>5</v>
      </c>
      <c r="H108" t="s">
        <v>105</v>
      </c>
      <c r="I108">
        <v>1.55</v>
      </c>
      <c r="J108" t="s">
        <v>13</v>
      </c>
      <c r="K108" t="s">
        <v>14</v>
      </c>
      <c r="L108">
        <v>1.85</v>
      </c>
    </row>
    <row r="109" spans="1:12" x14ac:dyDescent="0.2">
      <c r="A109">
        <v>108</v>
      </c>
      <c r="B109" t="s">
        <v>122</v>
      </c>
      <c r="C109">
        <v>5806</v>
      </c>
      <c r="D109">
        <v>263.80160000000001</v>
      </c>
      <c r="E109">
        <v>5524</v>
      </c>
      <c r="F109">
        <v>0.60389999999999999</v>
      </c>
      <c r="G109">
        <v>5</v>
      </c>
      <c r="H109" t="s">
        <v>105</v>
      </c>
      <c r="I109">
        <v>1.65</v>
      </c>
      <c r="J109" t="s">
        <v>13</v>
      </c>
      <c r="K109" t="s">
        <v>14</v>
      </c>
      <c r="L109">
        <v>1.65</v>
      </c>
    </row>
    <row r="110" spans="1:12" x14ac:dyDescent="0.2">
      <c r="A110">
        <v>109</v>
      </c>
      <c r="B110" t="s">
        <v>123</v>
      </c>
      <c r="C110">
        <v>2806</v>
      </c>
      <c r="D110">
        <v>127.4935</v>
      </c>
      <c r="E110">
        <v>2483</v>
      </c>
      <c r="F110">
        <v>0.27139999999999997</v>
      </c>
      <c r="G110">
        <v>5</v>
      </c>
      <c r="H110" t="s">
        <v>105</v>
      </c>
      <c r="I110">
        <v>1.55</v>
      </c>
      <c r="J110" t="s">
        <v>13</v>
      </c>
      <c r="K110" t="s">
        <v>14</v>
      </c>
      <c r="L110">
        <v>1.55</v>
      </c>
    </row>
    <row r="111" spans="1:12" x14ac:dyDescent="0.2">
      <c r="A111">
        <v>110</v>
      </c>
      <c r="B111" t="s">
        <v>124</v>
      </c>
      <c r="C111">
        <v>3936</v>
      </c>
      <c r="D111">
        <v>178.83619999999999</v>
      </c>
      <c r="E111">
        <v>2958</v>
      </c>
      <c r="F111">
        <v>0.32340000000000002</v>
      </c>
      <c r="G111">
        <v>6</v>
      </c>
      <c r="H111" t="s">
        <v>105</v>
      </c>
      <c r="I111">
        <v>1.75</v>
      </c>
      <c r="J111" t="s">
        <v>13</v>
      </c>
      <c r="K111" t="s">
        <v>14</v>
      </c>
      <c r="L111">
        <v>1.75</v>
      </c>
    </row>
    <row r="112" spans="1:12" x14ac:dyDescent="0.2">
      <c r="A112">
        <v>111</v>
      </c>
      <c r="B112" t="s">
        <v>125</v>
      </c>
      <c r="C112">
        <v>1062</v>
      </c>
      <c r="D112">
        <v>48.253100000000003</v>
      </c>
      <c r="E112">
        <v>937</v>
      </c>
      <c r="F112">
        <v>0.1024</v>
      </c>
      <c r="G112">
        <v>4</v>
      </c>
      <c r="H112" t="s">
        <v>105</v>
      </c>
      <c r="I112">
        <v>1.75</v>
      </c>
      <c r="J112" t="s">
        <v>13</v>
      </c>
      <c r="K112" t="s">
        <v>14</v>
      </c>
      <c r="L112">
        <v>1.75</v>
      </c>
    </row>
    <row r="113" spans="1:12" x14ac:dyDescent="0.2">
      <c r="A113">
        <v>112</v>
      </c>
      <c r="B113" t="s">
        <v>126</v>
      </c>
      <c r="C113">
        <v>2634</v>
      </c>
      <c r="D113">
        <v>119.6785</v>
      </c>
      <c r="E113">
        <v>2283</v>
      </c>
      <c r="F113">
        <v>0.24959999999999999</v>
      </c>
      <c r="G113">
        <v>5</v>
      </c>
      <c r="H113" t="s">
        <v>105</v>
      </c>
      <c r="I113">
        <v>1.85</v>
      </c>
      <c r="J113" t="s">
        <v>13</v>
      </c>
      <c r="K113" t="s">
        <v>14</v>
      </c>
      <c r="L113">
        <v>1.85</v>
      </c>
    </row>
    <row r="114" spans="1:12" x14ac:dyDescent="0.2">
      <c r="A114">
        <v>113</v>
      </c>
      <c r="B114" t="s">
        <v>127</v>
      </c>
      <c r="C114">
        <v>2315</v>
      </c>
      <c r="D114">
        <v>105.1844</v>
      </c>
      <c r="E114">
        <v>1917</v>
      </c>
      <c r="F114">
        <v>0.20960000000000001</v>
      </c>
      <c r="G114">
        <v>5</v>
      </c>
      <c r="H114" t="s">
        <v>105</v>
      </c>
      <c r="I114">
        <v>1.8</v>
      </c>
      <c r="J114" t="s">
        <v>13</v>
      </c>
      <c r="K114" t="s">
        <v>14</v>
      </c>
      <c r="L114">
        <v>1.8</v>
      </c>
    </row>
    <row r="115" spans="1:12" x14ac:dyDescent="0.2">
      <c r="A115">
        <v>114</v>
      </c>
      <c r="B115" t="s">
        <v>128</v>
      </c>
      <c r="C115">
        <v>1200</v>
      </c>
      <c r="D115">
        <v>54.523200000000003</v>
      </c>
      <c r="E115">
        <v>1082</v>
      </c>
      <c r="F115">
        <v>0.1183</v>
      </c>
      <c r="G115">
        <v>5</v>
      </c>
      <c r="H115" t="s">
        <v>105</v>
      </c>
      <c r="I115">
        <v>1.75</v>
      </c>
      <c r="J115" t="s">
        <v>13</v>
      </c>
      <c r="K115" t="s">
        <v>14</v>
      </c>
      <c r="L115">
        <v>1.75</v>
      </c>
    </row>
    <row r="116" spans="1:12" x14ac:dyDescent="0.2">
      <c r="A116">
        <v>115</v>
      </c>
      <c r="B116" t="s">
        <v>129</v>
      </c>
      <c r="C116">
        <v>2321</v>
      </c>
      <c r="D116">
        <v>105.45699999999999</v>
      </c>
      <c r="E116">
        <v>2044</v>
      </c>
      <c r="F116">
        <v>0.2235</v>
      </c>
      <c r="G116">
        <v>5</v>
      </c>
      <c r="H116" t="s">
        <v>105</v>
      </c>
      <c r="I116">
        <v>1.6</v>
      </c>
      <c r="J116" t="s">
        <v>13</v>
      </c>
      <c r="K116" t="s">
        <v>14</v>
      </c>
      <c r="L116">
        <v>1.6</v>
      </c>
    </row>
    <row r="117" spans="1:12" x14ac:dyDescent="0.2">
      <c r="A117">
        <v>116</v>
      </c>
      <c r="B117" t="s">
        <v>130</v>
      </c>
      <c r="C117">
        <v>1088</v>
      </c>
      <c r="D117">
        <v>49.434399999999997</v>
      </c>
      <c r="E117">
        <v>984</v>
      </c>
      <c r="F117">
        <v>0.1076</v>
      </c>
      <c r="G117">
        <v>6</v>
      </c>
      <c r="H117" t="s">
        <v>105</v>
      </c>
      <c r="I117">
        <v>1.35</v>
      </c>
      <c r="J117" t="s">
        <v>13</v>
      </c>
      <c r="K117" t="s">
        <v>14</v>
      </c>
      <c r="L117">
        <v>1.35</v>
      </c>
    </row>
    <row r="118" spans="1:12" x14ac:dyDescent="0.2">
      <c r="A118">
        <v>117</v>
      </c>
      <c r="B118" t="s">
        <v>131</v>
      </c>
      <c r="C118">
        <v>621</v>
      </c>
      <c r="D118">
        <v>28.215800000000002</v>
      </c>
      <c r="E118">
        <v>503</v>
      </c>
      <c r="F118">
        <v>5.5E-2</v>
      </c>
      <c r="G118">
        <v>5</v>
      </c>
      <c r="H118" t="s">
        <v>105</v>
      </c>
      <c r="I118">
        <v>1</v>
      </c>
      <c r="J118" t="s">
        <v>13</v>
      </c>
      <c r="K118" t="s">
        <v>14</v>
      </c>
      <c r="L118">
        <v>1.55</v>
      </c>
    </row>
    <row r="119" spans="1:12" x14ac:dyDescent="0.2">
      <c r="A119">
        <v>118</v>
      </c>
      <c r="B119" t="s">
        <v>132</v>
      </c>
      <c r="C119">
        <v>1069</v>
      </c>
      <c r="D119">
        <v>48.571100000000001</v>
      </c>
      <c r="E119">
        <v>1042</v>
      </c>
      <c r="F119">
        <v>0.1139</v>
      </c>
      <c r="G119">
        <v>5</v>
      </c>
      <c r="H119" t="s">
        <v>105</v>
      </c>
      <c r="I119">
        <v>1.8</v>
      </c>
      <c r="J119" t="s">
        <v>13</v>
      </c>
      <c r="K119" t="s">
        <v>14</v>
      </c>
      <c r="L119">
        <v>1.8</v>
      </c>
    </row>
    <row r="120" spans="1:12" x14ac:dyDescent="0.2">
      <c r="A120">
        <v>119</v>
      </c>
      <c r="B120" t="s">
        <v>133</v>
      </c>
      <c r="C120">
        <v>1092</v>
      </c>
      <c r="D120">
        <v>49.616100000000003</v>
      </c>
      <c r="E120">
        <v>1057</v>
      </c>
      <c r="F120">
        <v>0.11559999999999999</v>
      </c>
      <c r="G120">
        <v>6</v>
      </c>
      <c r="H120" t="s">
        <v>105</v>
      </c>
      <c r="I120">
        <v>1.9</v>
      </c>
      <c r="J120" t="s">
        <v>13</v>
      </c>
      <c r="K120" t="s">
        <v>14</v>
      </c>
      <c r="L120">
        <v>1.9</v>
      </c>
    </row>
    <row r="121" spans="1:12" x14ac:dyDescent="0.2">
      <c r="A121">
        <v>120</v>
      </c>
      <c r="B121" t="s">
        <v>134</v>
      </c>
      <c r="C121">
        <v>649</v>
      </c>
      <c r="D121">
        <v>29.488</v>
      </c>
      <c r="E121">
        <v>467</v>
      </c>
      <c r="F121">
        <v>5.11E-2</v>
      </c>
      <c r="G121">
        <v>5</v>
      </c>
      <c r="H121" t="s">
        <v>105</v>
      </c>
      <c r="I121">
        <v>1.4</v>
      </c>
      <c r="J121" t="s">
        <v>13</v>
      </c>
      <c r="K121" t="s">
        <v>14</v>
      </c>
      <c r="L121">
        <v>1.95</v>
      </c>
    </row>
    <row r="122" spans="1:12" x14ac:dyDescent="0.2">
      <c r="A122">
        <v>121</v>
      </c>
      <c r="B122" t="s">
        <v>135</v>
      </c>
      <c r="C122">
        <v>1002</v>
      </c>
      <c r="D122">
        <v>45.526899999999998</v>
      </c>
      <c r="E122">
        <v>977</v>
      </c>
      <c r="F122">
        <v>0.10680000000000001</v>
      </c>
      <c r="G122">
        <v>5</v>
      </c>
      <c r="H122" t="s">
        <v>105</v>
      </c>
      <c r="I122">
        <v>1.65</v>
      </c>
      <c r="J122" t="s">
        <v>13</v>
      </c>
      <c r="K122" t="s">
        <v>14</v>
      </c>
      <c r="L122">
        <v>1.65</v>
      </c>
    </row>
    <row r="123" spans="1:12" x14ac:dyDescent="0.2">
      <c r="A123">
        <v>122</v>
      </c>
      <c r="B123" t="s">
        <v>136</v>
      </c>
      <c r="C123">
        <v>1604</v>
      </c>
      <c r="D123">
        <v>72.879400000000004</v>
      </c>
      <c r="E123">
        <v>1386</v>
      </c>
      <c r="F123">
        <v>0.1515</v>
      </c>
      <c r="G123">
        <v>5</v>
      </c>
      <c r="H123" t="s">
        <v>105</v>
      </c>
      <c r="I123">
        <v>1.8</v>
      </c>
      <c r="J123" t="s">
        <v>13</v>
      </c>
      <c r="K123" t="s">
        <v>14</v>
      </c>
      <c r="L123">
        <v>1.8</v>
      </c>
    </row>
    <row r="124" spans="1:12" x14ac:dyDescent="0.2">
      <c r="A124">
        <v>123</v>
      </c>
      <c r="B124" t="s">
        <v>137</v>
      </c>
      <c r="C124">
        <v>17666</v>
      </c>
      <c r="D124">
        <v>802.673</v>
      </c>
      <c r="E124">
        <v>16284</v>
      </c>
      <c r="F124">
        <v>1.7802</v>
      </c>
      <c r="G124">
        <v>5</v>
      </c>
      <c r="H124" t="s">
        <v>105</v>
      </c>
      <c r="I124">
        <v>1.55</v>
      </c>
      <c r="J124" t="s">
        <v>13</v>
      </c>
      <c r="K124" t="s">
        <v>14</v>
      </c>
      <c r="L124">
        <v>1.55</v>
      </c>
    </row>
    <row r="125" spans="1:12" x14ac:dyDescent="0.2">
      <c r="A125">
        <v>124</v>
      </c>
      <c r="B125" t="s">
        <v>138</v>
      </c>
      <c r="C125">
        <v>4559</v>
      </c>
      <c r="D125">
        <v>207.1429</v>
      </c>
      <c r="E125">
        <v>4151</v>
      </c>
      <c r="F125">
        <v>0.45379999999999998</v>
      </c>
      <c r="G125">
        <v>5</v>
      </c>
      <c r="H125" t="s">
        <v>105</v>
      </c>
      <c r="I125">
        <v>1.85</v>
      </c>
      <c r="J125" t="s">
        <v>13</v>
      </c>
      <c r="K125" t="s">
        <v>14</v>
      </c>
      <c r="L125">
        <v>1.85</v>
      </c>
    </row>
    <row r="126" spans="1:12" x14ac:dyDescent="0.2">
      <c r="A126">
        <v>125</v>
      </c>
      <c r="B126" t="s">
        <v>139</v>
      </c>
      <c r="C126">
        <v>1579</v>
      </c>
      <c r="D126">
        <v>71.743499999999997</v>
      </c>
      <c r="E126">
        <v>1499</v>
      </c>
      <c r="F126">
        <v>0.16389999999999999</v>
      </c>
      <c r="G126">
        <v>4</v>
      </c>
      <c r="H126" t="s">
        <v>105</v>
      </c>
      <c r="I126">
        <v>1</v>
      </c>
      <c r="J126" t="s">
        <v>13</v>
      </c>
      <c r="K126" t="s">
        <v>14</v>
      </c>
      <c r="L126">
        <v>1</v>
      </c>
    </row>
    <row r="127" spans="1:12" x14ac:dyDescent="0.2">
      <c r="A127">
        <v>126</v>
      </c>
      <c r="B127" t="s">
        <v>140</v>
      </c>
      <c r="C127">
        <v>1276</v>
      </c>
      <c r="D127">
        <v>57.976399999999998</v>
      </c>
      <c r="E127">
        <v>1173</v>
      </c>
      <c r="F127">
        <v>0.12820000000000001</v>
      </c>
      <c r="G127">
        <v>4</v>
      </c>
      <c r="H127" t="s">
        <v>105</v>
      </c>
      <c r="I127">
        <v>1.85</v>
      </c>
      <c r="J127" t="s">
        <v>13</v>
      </c>
      <c r="K127" t="s">
        <v>14</v>
      </c>
      <c r="L127">
        <v>1.85</v>
      </c>
    </row>
    <row r="128" spans="1:12" x14ac:dyDescent="0.2">
      <c r="A128">
        <v>127</v>
      </c>
      <c r="B128" t="s">
        <v>141</v>
      </c>
      <c r="C128">
        <v>4367</v>
      </c>
      <c r="D128">
        <v>198.41919999999999</v>
      </c>
      <c r="E128">
        <v>3768</v>
      </c>
      <c r="F128">
        <v>0.41189999999999999</v>
      </c>
      <c r="G128">
        <v>4</v>
      </c>
      <c r="H128" t="s">
        <v>105</v>
      </c>
      <c r="I128">
        <v>1.4</v>
      </c>
      <c r="J128" t="s">
        <v>13</v>
      </c>
      <c r="K128" t="s">
        <v>14</v>
      </c>
      <c r="L128">
        <v>1.4</v>
      </c>
    </row>
    <row r="129" spans="1:12" x14ac:dyDescent="0.2">
      <c r="A129">
        <v>128</v>
      </c>
      <c r="B129" t="s">
        <v>142</v>
      </c>
      <c r="C129">
        <v>1153</v>
      </c>
      <c r="D129">
        <v>52.387700000000002</v>
      </c>
      <c r="E129">
        <v>1108</v>
      </c>
      <c r="F129">
        <v>0.1211</v>
      </c>
      <c r="G129">
        <v>6</v>
      </c>
      <c r="H129" t="s">
        <v>105</v>
      </c>
      <c r="I129">
        <v>1.8</v>
      </c>
      <c r="J129" t="s">
        <v>13</v>
      </c>
      <c r="K129" t="s">
        <v>14</v>
      </c>
      <c r="L129">
        <v>1.8</v>
      </c>
    </row>
    <row r="130" spans="1:12" x14ac:dyDescent="0.2">
      <c r="A130">
        <v>129</v>
      </c>
      <c r="B130" t="s">
        <v>143</v>
      </c>
      <c r="C130">
        <v>2152</v>
      </c>
      <c r="D130">
        <v>97.778300000000002</v>
      </c>
      <c r="E130">
        <v>1865</v>
      </c>
      <c r="F130">
        <v>0.2039</v>
      </c>
      <c r="G130">
        <v>5</v>
      </c>
      <c r="H130" t="s">
        <v>105</v>
      </c>
      <c r="I130">
        <v>1.7</v>
      </c>
      <c r="J130" t="s">
        <v>13</v>
      </c>
      <c r="K130" t="s">
        <v>14</v>
      </c>
      <c r="L130">
        <v>1.7</v>
      </c>
    </row>
    <row r="131" spans="1:12" x14ac:dyDescent="0.2">
      <c r="A131">
        <v>130</v>
      </c>
      <c r="B131" t="s">
        <v>144</v>
      </c>
      <c r="C131">
        <v>2353</v>
      </c>
      <c r="D131">
        <v>106.911</v>
      </c>
      <c r="E131">
        <v>2273</v>
      </c>
      <c r="F131">
        <v>0.2485</v>
      </c>
      <c r="G131">
        <v>6</v>
      </c>
      <c r="H131" t="s">
        <v>105</v>
      </c>
      <c r="I131">
        <v>1.6</v>
      </c>
      <c r="J131" t="s">
        <v>13</v>
      </c>
      <c r="K131" t="s">
        <v>14</v>
      </c>
      <c r="L131">
        <v>1.6</v>
      </c>
    </row>
    <row r="132" spans="1:12" x14ac:dyDescent="0.2">
      <c r="A132">
        <v>131</v>
      </c>
      <c r="B132" t="s">
        <v>145</v>
      </c>
      <c r="C132">
        <v>1075</v>
      </c>
      <c r="D132">
        <v>48.843699999999998</v>
      </c>
      <c r="E132">
        <v>877</v>
      </c>
      <c r="F132">
        <v>9.5899999999999999E-2</v>
      </c>
      <c r="G132">
        <v>6</v>
      </c>
      <c r="H132" t="s">
        <v>105</v>
      </c>
      <c r="I132">
        <v>1.5</v>
      </c>
      <c r="J132" t="s">
        <v>13</v>
      </c>
      <c r="K132" t="s">
        <v>14</v>
      </c>
      <c r="L132">
        <v>1.5</v>
      </c>
    </row>
    <row r="133" spans="1:12" x14ac:dyDescent="0.2">
      <c r="A133">
        <v>132</v>
      </c>
      <c r="B133" t="s">
        <v>146</v>
      </c>
      <c r="C133">
        <v>1677</v>
      </c>
      <c r="D133">
        <v>76.196200000000005</v>
      </c>
      <c r="E133">
        <v>1559</v>
      </c>
      <c r="F133">
        <v>0.1704</v>
      </c>
      <c r="G133">
        <v>5</v>
      </c>
      <c r="H133" t="s">
        <v>105</v>
      </c>
      <c r="I133">
        <v>1</v>
      </c>
      <c r="J133" t="s">
        <v>13</v>
      </c>
      <c r="K133" t="s">
        <v>14</v>
      </c>
      <c r="L133">
        <v>1</v>
      </c>
    </row>
    <row r="134" spans="1:12" x14ac:dyDescent="0.2">
      <c r="A134">
        <v>133</v>
      </c>
      <c r="B134" t="s">
        <v>147</v>
      </c>
      <c r="C134">
        <v>2326</v>
      </c>
      <c r="D134">
        <v>105.6842</v>
      </c>
      <c r="E134">
        <v>2031</v>
      </c>
      <c r="F134">
        <v>0.222</v>
      </c>
      <c r="G134">
        <v>6</v>
      </c>
      <c r="H134" t="s">
        <v>105</v>
      </c>
      <c r="I134">
        <v>1.85</v>
      </c>
      <c r="J134" t="s">
        <v>13</v>
      </c>
      <c r="K134" t="s">
        <v>14</v>
      </c>
      <c r="L134">
        <v>1.85</v>
      </c>
    </row>
    <row r="135" spans="1:12" x14ac:dyDescent="0.2">
      <c r="A135">
        <v>134</v>
      </c>
      <c r="B135" t="s">
        <v>148</v>
      </c>
      <c r="C135">
        <v>2268</v>
      </c>
      <c r="D135">
        <v>103.0489</v>
      </c>
      <c r="E135">
        <v>2062</v>
      </c>
      <c r="F135">
        <v>0.22539999999999999</v>
      </c>
      <c r="G135">
        <v>4</v>
      </c>
      <c r="H135" t="s">
        <v>105</v>
      </c>
      <c r="I135">
        <v>1.65</v>
      </c>
      <c r="J135" t="s">
        <v>13</v>
      </c>
      <c r="K135" t="s">
        <v>14</v>
      </c>
      <c r="L135">
        <v>1.65</v>
      </c>
    </row>
    <row r="136" spans="1:12" x14ac:dyDescent="0.2">
      <c r="A136">
        <v>135</v>
      </c>
      <c r="B136" t="s">
        <v>149</v>
      </c>
      <c r="C136">
        <v>793</v>
      </c>
      <c r="D136">
        <v>36.030799999999999</v>
      </c>
      <c r="E136">
        <v>725</v>
      </c>
      <c r="F136">
        <v>7.9299999999999995E-2</v>
      </c>
      <c r="G136">
        <v>5</v>
      </c>
      <c r="H136" t="s">
        <v>105</v>
      </c>
      <c r="I136">
        <v>1.35</v>
      </c>
      <c r="J136" t="s">
        <v>13</v>
      </c>
      <c r="K136" t="s">
        <v>14</v>
      </c>
      <c r="L136">
        <v>1.8</v>
      </c>
    </row>
    <row r="137" spans="1:12" x14ac:dyDescent="0.2">
      <c r="A137">
        <v>136</v>
      </c>
      <c r="B137" t="s">
        <v>150</v>
      </c>
      <c r="C137">
        <v>3355</v>
      </c>
      <c r="D137">
        <v>152.43790000000001</v>
      </c>
      <c r="E137">
        <v>3101</v>
      </c>
      <c r="F137">
        <v>0.33900000000000002</v>
      </c>
      <c r="G137">
        <v>5</v>
      </c>
      <c r="H137" t="s">
        <v>105</v>
      </c>
      <c r="I137">
        <v>1.75</v>
      </c>
      <c r="J137" t="s">
        <v>13</v>
      </c>
      <c r="K137" t="s">
        <v>14</v>
      </c>
      <c r="L137">
        <v>1.75</v>
      </c>
    </row>
    <row r="138" spans="1:12" x14ac:dyDescent="0.2">
      <c r="A138">
        <v>137</v>
      </c>
      <c r="B138" t="s">
        <v>151</v>
      </c>
      <c r="C138">
        <v>5517</v>
      </c>
      <c r="D138">
        <v>250.67060000000001</v>
      </c>
      <c r="E138">
        <v>4788</v>
      </c>
      <c r="F138">
        <v>0.52339999999999998</v>
      </c>
      <c r="G138">
        <v>5</v>
      </c>
      <c r="H138" t="s">
        <v>105</v>
      </c>
      <c r="I138">
        <v>1.85</v>
      </c>
      <c r="J138" t="s">
        <v>13</v>
      </c>
      <c r="K138" t="s">
        <v>14</v>
      </c>
      <c r="L138">
        <v>1.85</v>
      </c>
    </row>
    <row r="139" spans="1:12" x14ac:dyDescent="0.2">
      <c r="A139">
        <v>138</v>
      </c>
      <c r="B139" t="s">
        <v>152</v>
      </c>
      <c r="C139">
        <v>2613</v>
      </c>
      <c r="D139">
        <v>118.7244</v>
      </c>
      <c r="E139">
        <v>2059</v>
      </c>
      <c r="F139">
        <v>0.22509999999999999</v>
      </c>
      <c r="G139">
        <v>5</v>
      </c>
      <c r="H139" t="s">
        <v>105</v>
      </c>
      <c r="I139">
        <v>1.8</v>
      </c>
      <c r="J139" t="s">
        <v>13</v>
      </c>
      <c r="K139" t="s">
        <v>14</v>
      </c>
      <c r="L139">
        <v>1.8</v>
      </c>
    </row>
    <row r="140" spans="1:12" x14ac:dyDescent="0.2">
      <c r="A140">
        <v>139</v>
      </c>
      <c r="B140" t="s">
        <v>153</v>
      </c>
      <c r="C140">
        <v>1270</v>
      </c>
      <c r="D140">
        <v>57.703800000000001</v>
      </c>
      <c r="E140">
        <v>1174</v>
      </c>
      <c r="F140">
        <v>0.1283</v>
      </c>
      <c r="G140">
        <v>6</v>
      </c>
      <c r="H140" t="s">
        <v>105</v>
      </c>
      <c r="I140">
        <v>1.9</v>
      </c>
      <c r="J140" t="s">
        <v>13</v>
      </c>
      <c r="K140" t="s">
        <v>14</v>
      </c>
      <c r="L140">
        <v>1.9</v>
      </c>
    </row>
    <row r="141" spans="1:12" x14ac:dyDescent="0.2">
      <c r="A141">
        <v>140</v>
      </c>
      <c r="B141" t="s">
        <v>154</v>
      </c>
      <c r="C141">
        <v>1253</v>
      </c>
      <c r="D141">
        <v>56.931399999999996</v>
      </c>
      <c r="E141">
        <v>947</v>
      </c>
      <c r="F141">
        <v>0.10349999999999999</v>
      </c>
      <c r="G141">
        <v>4</v>
      </c>
      <c r="H141" t="s">
        <v>105</v>
      </c>
      <c r="I141">
        <v>1.4</v>
      </c>
      <c r="J141" t="s">
        <v>13</v>
      </c>
      <c r="K141" t="s">
        <v>14</v>
      </c>
      <c r="L141">
        <v>1.4</v>
      </c>
    </row>
    <row r="142" spans="1:12" x14ac:dyDescent="0.2">
      <c r="A142">
        <v>141</v>
      </c>
      <c r="B142" t="s">
        <v>155</v>
      </c>
      <c r="C142">
        <v>481</v>
      </c>
      <c r="D142">
        <v>21.854700000000001</v>
      </c>
      <c r="E142">
        <v>443</v>
      </c>
      <c r="F142">
        <v>4.8399999999999999E-2</v>
      </c>
      <c r="G142">
        <v>5</v>
      </c>
      <c r="H142" t="s">
        <v>105</v>
      </c>
      <c r="I142">
        <v>1.45</v>
      </c>
      <c r="J142" t="s">
        <v>13</v>
      </c>
      <c r="K142" t="s">
        <v>14</v>
      </c>
      <c r="L142">
        <v>1.45</v>
      </c>
    </row>
    <row r="143" spans="1:12" x14ac:dyDescent="0.2">
      <c r="A143">
        <v>142</v>
      </c>
      <c r="B143" t="s">
        <v>156</v>
      </c>
      <c r="C143">
        <v>3793</v>
      </c>
      <c r="D143">
        <v>172.3389</v>
      </c>
      <c r="E143">
        <v>3389</v>
      </c>
      <c r="F143">
        <v>0.3705</v>
      </c>
      <c r="G143">
        <v>5</v>
      </c>
      <c r="H143" t="s">
        <v>105</v>
      </c>
      <c r="I143">
        <v>1.7</v>
      </c>
      <c r="J143" t="s">
        <v>13</v>
      </c>
      <c r="K143" t="s">
        <v>14</v>
      </c>
      <c r="L143">
        <v>1.7</v>
      </c>
    </row>
    <row r="144" spans="1:12" x14ac:dyDescent="0.2">
      <c r="A144">
        <v>143</v>
      </c>
      <c r="B144" t="s">
        <v>157</v>
      </c>
      <c r="C144">
        <v>2909</v>
      </c>
      <c r="D144">
        <v>132.17339999999999</v>
      </c>
      <c r="E144">
        <v>2445</v>
      </c>
      <c r="F144">
        <v>0.26729999999999998</v>
      </c>
      <c r="G144">
        <v>6</v>
      </c>
      <c r="H144" t="s">
        <v>105</v>
      </c>
      <c r="I144">
        <v>1.8</v>
      </c>
      <c r="J144" t="s">
        <v>13</v>
      </c>
      <c r="K144" t="s">
        <v>14</v>
      </c>
      <c r="L144">
        <v>1.8</v>
      </c>
    </row>
    <row r="145" spans="1:12" x14ac:dyDescent="0.2">
      <c r="A145">
        <v>144</v>
      </c>
      <c r="B145" t="s">
        <v>158</v>
      </c>
      <c r="C145">
        <v>8359</v>
      </c>
      <c r="D145">
        <v>379.7998</v>
      </c>
      <c r="E145">
        <v>6786</v>
      </c>
      <c r="F145">
        <v>0.74180000000000001</v>
      </c>
      <c r="G145">
        <v>5</v>
      </c>
      <c r="H145" t="s">
        <v>105</v>
      </c>
      <c r="I145">
        <v>1.9</v>
      </c>
      <c r="J145" t="s">
        <v>13</v>
      </c>
      <c r="K145" t="s">
        <v>14</v>
      </c>
      <c r="L145">
        <v>1.9</v>
      </c>
    </row>
    <row r="146" spans="1:12" x14ac:dyDescent="0.2">
      <c r="A146">
        <v>145</v>
      </c>
      <c r="B146" t="s">
        <v>159</v>
      </c>
      <c r="C146">
        <v>2567</v>
      </c>
      <c r="D146">
        <v>116.6343</v>
      </c>
      <c r="E146">
        <v>2355</v>
      </c>
      <c r="F146">
        <v>0.25740000000000002</v>
      </c>
      <c r="G146">
        <v>5</v>
      </c>
      <c r="H146" t="s">
        <v>105</v>
      </c>
      <c r="I146">
        <v>1.65</v>
      </c>
      <c r="J146" t="s">
        <v>13</v>
      </c>
      <c r="K146" t="s">
        <v>14</v>
      </c>
      <c r="L146">
        <v>1.65</v>
      </c>
    </row>
    <row r="147" spans="1:12" x14ac:dyDescent="0.2">
      <c r="A147">
        <v>146</v>
      </c>
      <c r="B147" t="s">
        <v>160</v>
      </c>
      <c r="C147">
        <v>2430</v>
      </c>
      <c r="D147">
        <v>110.4096</v>
      </c>
      <c r="E147">
        <v>2295</v>
      </c>
      <c r="F147">
        <v>0.25090000000000001</v>
      </c>
      <c r="G147">
        <v>5</v>
      </c>
      <c r="H147" t="s">
        <v>105</v>
      </c>
      <c r="I147">
        <v>1.85</v>
      </c>
      <c r="J147" t="s">
        <v>13</v>
      </c>
      <c r="K147" t="s">
        <v>14</v>
      </c>
      <c r="L147">
        <v>1.85</v>
      </c>
    </row>
    <row r="148" spans="1:12" x14ac:dyDescent="0.2">
      <c r="A148">
        <v>147</v>
      </c>
      <c r="B148" t="s">
        <v>161</v>
      </c>
      <c r="C148">
        <v>2206</v>
      </c>
      <c r="D148">
        <v>100.2319</v>
      </c>
      <c r="E148">
        <v>1934</v>
      </c>
      <c r="F148">
        <v>0.2114</v>
      </c>
      <c r="G148">
        <v>4</v>
      </c>
      <c r="H148" t="s">
        <v>105</v>
      </c>
      <c r="I148">
        <v>1.45</v>
      </c>
      <c r="J148" t="s">
        <v>13</v>
      </c>
      <c r="K148" t="s">
        <v>14</v>
      </c>
      <c r="L148">
        <v>1.45</v>
      </c>
    </row>
    <row r="149" spans="1:12" x14ac:dyDescent="0.2">
      <c r="A149">
        <v>148</v>
      </c>
      <c r="B149" t="s">
        <v>162</v>
      </c>
      <c r="C149">
        <v>1888</v>
      </c>
      <c r="D149">
        <v>85.783199999999994</v>
      </c>
      <c r="E149">
        <v>1787</v>
      </c>
      <c r="F149">
        <v>0.19539999999999999</v>
      </c>
      <c r="G149">
        <v>6</v>
      </c>
      <c r="H149" t="s">
        <v>105</v>
      </c>
      <c r="I149">
        <v>1</v>
      </c>
      <c r="J149" t="s">
        <v>13</v>
      </c>
      <c r="K149" t="s">
        <v>14</v>
      </c>
      <c r="L149">
        <v>1.7</v>
      </c>
    </row>
    <row r="150" spans="1:12" x14ac:dyDescent="0.2">
      <c r="A150">
        <v>149</v>
      </c>
      <c r="B150" t="s">
        <v>163</v>
      </c>
      <c r="C150">
        <v>1868</v>
      </c>
      <c r="D150">
        <v>84.874499999999998</v>
      </c>
      <c r="E150">
        <v>1764</v>
      </c>
      <c r="F150">
        <v>0.1928</v>
      </c>
      <c r="G150">
        <v>5</v>
      </c>
      <c r="H150" t="s">
        <v>105</v>
      </c>
      <c r="I150">
        <v>1.35</v>
      </c>
      <c r="J150" t="s">
        <v>13</v>
      </c>
      <c r="K150" t="s">
        <v>14</v>
      </c>
      <c r="L150">
        <v>1.35</v>
      </c>
    </row>
    <row r="151" spans="1:12" x14ac:dyDescent="0.2">
      <c r="A151">
        <v>150</v>
      </c>
      <c r="B151" t="s">
        <v>164</v>
      </c>
      <c r="C151">
        <v>2611</v>
      </c>
      <c r="D151">
        <v>118.6335</v>
      </c>
      <c r="E151">
        <v>2169</v>
      </c>
      <c r="F151">
        <v>0.23710000000000001</v>
      </c>
      <c r="G151">
        <v>4</v>
      </c>
      <c r="H151" t="s">
        <v>105</v>
      </c>
      <c r="I151">
        <v>1.5</v>
      </c>
      <c r="J151" t="s">
        <v>13</v>
      </c>
      <c r="K151" t="s">
        <v>14</v>
      </c>
      <c r="L151">
        <v>1.5</v>
      </c>
    </row>
    <row r="152" spans="1:12" x14ac:dyDescent="0.2">
      <c r="A152">
        <v>151</v>
      </c>
      <c r="B152" t="s">
        <v>165</v>
      </c>
      <c r="C152">
        <v>1046</v>
      </c>
      <c r="D152">
        <v>47.5261</v>
      </c>
      <c r="E152">
        <v>915</v>
      </c>
      <c r="F152">
        <v>0.1</v>
      </c>
      <c r="G152">
        <v>5</v>
      </c>
      <c r="H152" t="s">
        <v>105</v>
      </c>
      <c r="I152">
        <v>1.75</v>
      </c>
      <c r="J152" t="s">
        <v>13</v>
      </c>
      <c r="K152" t="s">
        <v>14</v>
      </c>
      <c r="L152">
        <v>1.75</v>
      </c>
    </row>
    <row r="153" spans="1:12" x14ac:dyDescent="0.2">
      <c r="A153">
        <v>152</v>
      </c>
      <c r="B153" t="s">
        <v>166</v>
      </c>
      <c r="C153">
        <v>2108</v>
      </c>
      <c r="D153">
        <v>95.779200000000003</v>
      </c>
      <c r="E153">
        <v>1803</v>
      </c>
      <c r="F153">
        <v>0.1971</v>
      </c>
      <c r="G153">
        <v>4</v>
      </c>
      <c r="H153" t="s">
        <v>105</v>
      </c>
      <c r="I153">
        <v>1.65</v>
      </c>
      <c r="J153" t="s">
        <v>13</v>
      </c>
      <c r="K153" t="s">
        <v>14</v>
      </c>
      <c r="L153">
        <v>1.65</v>
      </c>
    </row>
    <row r="154" spans="1:12" x14ac:dyDescent="0.2">
      <c r="A154">
        <v>153</v>
      </c>
      <c r="B154" t="s">
        <v>167</v>
      </c>
      <c r="C154">
        <v>1865</v>
      </c>
      <c r="D154">
        <v>84.738200000000006</v>
      </c>
      <c r="E154">
        <v>1597</v>
      </c>
      <c r="F154">
        <v>0.17460000000000001</v>
      </c>
      <c r="G154">
        <v>6</v>
      </c>
      <c r="H154" t="s">
        <v>105</v>
      </c>
      <c r="I154">
        <v>1.8</v>
      </c>
      <c r="J154" t="s">
        <v>13</v>
      </c>
      <c r="K154" t="s">
        <v>14</v>
      </c>
      <c r="L154">
        <v>1.8</v>
      </c>
    </row>
    <row r="155" spans="1:12" x14ac:dyDescent="0.2">
      <c r="A155">
        <v>154</v>
      </c>
      <c r="B155" t="s">
        <v>168</v>
      </c>
      <c r="C155">
        <v>432</v>
      </c>
      <c r="D155">
        <v>19.628399999999999</v>
      </c>
      <c r="E155">
        <v>376</v>
      </c>
      <c r="F155">
        <v>4.1099999999999998E-2</v>
      </c>
      <c r="G155">
        <v>6</v>
      </c>
      <c r="H155" t="s">
        <v>105</v>
      </c>
      <c r="I155">
        <v>1.6</v>
      </c>
      <c r="J155" t="s">
        <v>13</v>
      </c>
      <c r="K155" t="s">
        <v>14</v>
      </c>
      <c r="L155">
        <v>1.75</v>
      </c>
    </row>
    <row r="156" spans="1:12" x14ac:dyDescent="0.2">
      <c r="A156">
        <v>155</v>
      </c>
      <c r="B156" t="s">
        <v>169</v>
      </c>
      <c r="C156">
        <v>1855</v>
      </c>
      <c r="D156">
        <v>84.283799999999999</v>
      </c>
      <c r="E156">
        <v>1635</v>
      </c>
      <c r="F156">
        <v>0.1787</v>
      </c>
      <c r="G156">
        <v>5</v>
      </c>
      <c r="H156" t="s">
        <v>105</v>
      </c>
      <c r="I156">
        <v>1.05</v>
      </c>
      <c r="J156" t="s">
        <v>13</v>
      </c>
      <c r="K156" t="s">
        <v>14</v>
      </c>
      <c r="L156">
        <v>1.05</v>
      </c>
    </row>
    <row r="157" spans="1:12" x14ac:dyDescent="0.2">
      <c r="A157">
        <v>156</v>
      </c>
      <c r="B157" t="s">
        <v>170</v>
      </c>
      <c r="C157">
        <v>1366</v>
      </c>
      <c r="D157">
        <v>62.065600000000003</v>
      </c>
      <c r="E157">
        <v>1215</v>
      </c>
      <c r="F157">
        <v>0.1328</v>
      </c>
      <c r="G157">
        <v>4</v>
      </c>
      <c r="H157" t="s">
        <v>105</v>
      </c>
      <c r="I157">
        <v>1.75</v>
      </c>
      <c r="J157" t="s">
        <v>13</v>
      </c>
      <c r="K157" t="s">
        <v>14</v>
      </c>
      <c r="L157">
        <v>1.75</v>
      </c>
    </row>
    <row r="158" spans="1:12" x14ac:dyDescent="0.2">
      <c r="A158">
        <v>157</v>
      </c>
      <c r="B158" t="s">
        <v>171</v>
      </c>
      <c r="C158">
        <v>1784</v>
      </c>
      <c r="D158">
        <v>81.057900000000004</v>
      </c>
      <c r="E158">
        <v>1495</v>
      </c>
      <c r="F158">
        <v>0.16339999999999999</v>
      </c>
      <c r="G158">
        <v>5</v>
      </c>
      <c r="H158" t="s">
        <v>105</v>
      </c>
      <c r="I158">
        <v>1.35</v>
      </c>
      <c r="J158" t="s">
        <v>13</v>
      </c>
      <c r="K158" t="s">
        <v>14</v>
      </c>
      <c r="L158">
        <v>1.9</v>
      </c>
    </row>
    <row r="159" spans="1:12" x14ac:dyDescent="0.2">
      <c r="A159">
        <v>158</v>
      </c>
      <c r="B159" t="s">
        <v>172</v>
      </c>
      <c r="C159">
        <v>1062</v>
      </c>
      <c r="D159">
        <v>48.253100000000003</v>
      </c>
      <c r="E159">
        <v>986</v>
      </c>
      <c r="F159">
        <v>0.10780000000000001</v>
      </c>
      <c r="G159">
        <v>5</v>
      </c>
      <c r="H159" t="s">
        <v>105</v>
      </c>
      <c r="I159">
        <v>1.9</v>
      </c>
      <c r="J159" t="s">
        <v>13</v>
      </c>
      <c r="K159" t="s">
        <v>14</v>
      </c>
      <c r="L159">
        <v>1.9</v>
      </c>
    </row>
    <row r="160" spans="1:12" x14ac:dyDescent="0.2">
      <c r="A160">
        <v>159</v>
      </c>
      <c r="B160" t="s">
        <v>173</v>
      </c>
      <c r="C160">
        <v>1871</v>
      </c>
      <c r="D160">
        <v>85.010800000000003</v>
      </c>
      <c r="E160">
        <v>1734</v>
      </c>
      <c r="F160">
        <v>0.18959999999999999</v>
      </c>
      <c r="G160">
        <v>6</v>
      </c>
      <c r="H160" t="s">
        <v>105</v>
      </c>
      <c r="I160">
        <v>2</v>
      </c>
      <c r="J160" t="s">
        <v>13</v>
      </c>
      <c r="K160" t="s">
        <v>14</v>
      </c>
      <c r="L160">
        <v>2</v>
      </c>
    </row>
    <row r="161" spans="1:12" x14ac:dyDescent="0.2">
      <c r="A161">
        <v>160</v>
      </c>
      <c r="B161" t="s">
        <v>174</v>
      </c>
      <c r="C161">
        <v>3476</v>
      </c>
      <c r="D161">
        <v>157.9357</v>
      </c>
      <c r="E161">
        <v>3298</v>
      </c>
      <c r="F161">
        <v>0.36049999999999999</v>
      </c>
      <c r="G161">
        <v>5</v>
      </c>
      <c r="H161" t="s">
        <v>105</v>
      </c>
      <c r="I161">
        <v>1.65</v>
      </c>
      <c r="J161" t="s">
        <v>13</v>
      </c>
      <c r="K161" t="s">
        <v>14</v>
      </c>
      <c r="L161">
        <v>1.65</v>
      </c>
    </row>
    <row r="162" spans="1:12" x14ac:dyDescent="0.2">
      <c r="A162">
        <v>161</v>
      </c>
      <c r="B162" t="s">
        <v>175</v>
      </c>
      <c r="C162">
        <v>603</v>
      </c>
      <c r="D162">
        <v>27.3979</v>
      </c>
      <c r="E162">
        <v>473</v>
      </c>
      <c r="F162">
        <v>5.1700000000000003E-2</v>
      </c>
      <c r="G162">
        <v>5</v>
      </c>
      <c r="H162" t="s">
        <v>105</v>
      </c>
      <c r="I162">
        <v>1.3</v>
      </c>
      <c r="J162" t="s">
        <v>13</v>
      </c>
      <c r="K162" t="s">
        <v>14</v>
      </c>
      <c r="L162">
        <v>1.65</v>
      </c>
    </row>
    <row r="163" spans="1:12" x14ac:dyDescent="0.2">
      <c r="A163">
        <v>162</v>
      </c>
      <c r="B163" t="s">
        <v>176</v>
      </c>
      <c r="C163">
        <v>1617</v>
      </c>
      <c r="D163">
        <v>73.470100000000002</v>
      </c>
      <c r="E163">
        <v>1506</v>
      </c>
      <c r="F163">
        <v>0.1646</v>
      </c>
      <c r="G163">
        <v>5</v>
      </c>
      <c r="H163" t="s">
        <v>105</v>
      </c>
      <c r="I163">
        <v>1.75</v>
      </c>
      <c r="J163" t="s">
        <v>13</v>
      </c>
      <c r="K163" t="s">
        <v>14</v>
      </c>
      <c r="L163">
        <v>1.75</v>
      </c>
    </row>
    <row r="164" spans="1:12" x14ac:dyDescent="0.2">
      <c r="A164">
        <v>163</v>
      </c>
      <c r="B164" t="s">
        <v>177</v>
      </c>
      <c r="C164">
        <v>1267</v>
      </c>
      <c r="D164">
        <v>57.567500000000003</v>
      </c>
      <c r="E164">
        <v>1233</v>
      </c>
      <c r="F164">
        <v>0.1348</v>
      </c>
      <c r="G164">
        <v>5</v>
      </c>
      <c r="H164" t="s">
        <v>105</v>
      </c>
      <c r="I164">
        <v>1.75</v>
      </c>
      <c r="J164" t="s">
        <v>13</v>
      </c>
      <c r="K164" t="s">
        <v>14</v>
      </c>
      <c r="L164">
        <v>1.75</v>
      </c>
    </row>
    <row r="165" spans="1:12" x14ac:dyDescent="0.2">
      <c r="A165">
        <v>164</v>
      </c>
      <c r="B165" t="s">
        <v>178</v>
      </c>
      <c r="C165">
        <v>1658</v>
      </c>
      <c r="D165">
        <v>75.332899999999995</v>
      </c>
      <c r="E165">
        <v>1481</v>
      </c>
      <c r="F165">
        <v>0.16189999999999999</v>
      </c>
      <c r="G165">
        <v>5</v>
      </c>
      <c r="H165" t="s">
        <v>105</v>
      </c>
      <c r="I165">
        <v>1.75</v>
      </c>
      <c r="J165" t="s">
        <v>13</v>
      </c>
      <c r="K165" t="s">
        <v>14</v>
      </c>
      <c r="L165">
        <v>1.75</v>
      </c>
    </row>
    <row r="166" spans="1:12" x14ac:dyDescent="0.2">
      <c r="A166">
        <v>165</v>
      </c>
      <c r="B166" t="s">
        <v>179</v>
      </c>
      <c r="C166">
        <v>1575</v>
      </c>
      <c r="D166">
        <v>71.561800000000005</v>
      </c>
      <c r="E166">
        <v>1304</v>
      </c>
      <c r="F166">
        <v>0.1426</v>
      </c>
      <c r="G166">
        <v>6</v>
      </c>
      <c r="H166" t="s">
        <v>105</v>
      </c>
      <c r="I166">
        <v>1.8</v>
      </c>
      <c r="J166" t="s">
        <v>13</v>
      </c>
      <c r="K166" t="s">
        <v>14</v>
      </c>
      <c r="L166">
        <v>1.8</v>
      </c>
    </row>
    <row r="167" spans="1:12" x14ac:dyDescent="0.2">
      <c r="A167">
        <v>166</v>
      </c>
      <c r="B167" t="s">
        <v>180</v>
      </c>
      <c r="C167">
        <v>1402</v>
      </c>
      <c r="D167">
        <v>63.701300000000003</v>
      </c>
      <c r="E167">
        <v>1270</v>
      </c>
      <c r="F167">
        <v>0.13880000000000001</v>
      </c>
      <c r="G167">
        <v>6</v>
      </c>
      <c r="H167" t="s">
        <v>105</v>
      </c>
      <c r="I167">
        <v>1.8</v>
      </c>
      <c r="J167" t="s">
        <v>13</v>
      </c>
      <c r="K167" t="s">
        <v>14</v>
      </c>
      <c r="L167">
        <v>1.8</v>
      </c>
    </row>
    <row r="168" spans="1:12" x14ac:dyDescent="0.2">
      <c r="A168">
        <v>167</v>
      </c>
      <c r="B168" t="s">
        <v>181</v>
      </c>
      <c r="C168">
        <v>402</v>
      </c>
      <c r="D168">
        <v>18.2653</v>
      </c>
      <c r="E168">
        <v>339</v>
      </c>
      <c r="F168">
        <v>3.7100000000000001E-2</v>
      </c>
      <c r="G168">
        <v>5</v>
      </c>
      <c r="H168" t="s">
        <v>105</v>
      </c>
      <c r="I168">
        <v>1.45</v>
      </c>
      <c r="J168" t="s">
        <v>13</v>
      </c>
      <c r="K168" t="s">
        <v>14</v>
      </c>
      <c r="L168">
        <v>1.45</v>
      </c>
    </row>
    <row r="169" spans="1:12" x14ac:dyDescent="0.2">
      <c r="A169">
        <v>168</v>
      </c>
      <c r="B169" t="s">
        <v>182</v>
      </c>
      <c r="C169">
        <v>1611</v>
      </c>
      <c r="D169">
        <v>73.197500000000005</v>
      </c>
      <c r="E169">
        <v>1388</v>
      </c>
      <c r="F169">
        <v>0.1517</v>
      </c>
      <c r="G169">
        <v>6</v>
      </c>
      <c r="H169" t="s">
        <v>105</v>
      </c>
      <c r="I169">
        <v>1.65</v>
      </c>
      <c r="J169" t="s">
        <v>13</v>
      </c>
      <c r="K169" t="s">
        <v>14</v>
      </c>
      <c r="L169">
        <v>1.65</v>
      </c>
    </row>
    <row r="170" spans="1:12" x14ac:dyDescent="0.2">
      <c r="A170">
        <v>169</v>
      </c>
      <c r="B170" t="s">
        <v>183</v>
      </c>
      <c r="C170">
        <v>3389</v>
      </c>
      <c r="D170">
        <v>153.98269999999999</v>
      </c>
      <c r="E170">
        <v>2646</v>
      </c>
      <c r="F170">
        <v>0.2893</v>
      </c>
      <c r="G170">
        <v>4</v>
      </c>
      <c r="H170" t="s">
        <v>105</v>
      </c>
      <c r="I170">
        <v>1.65</v>
      </c>
      <c r="J170" t="s">
        <v>13</v>
      </c>
      <c r="K170" t="s">
        <v>14</v>
      </c>
      <c r="L170">
        <v>1.65</v>
      </c>
    </row>
    <row r="171" spans="1:12" x14ac:dyDescent="0.2">
      <c r="A171">
        <v>170</v>
      </c>
      <c r="B171" t="s">
        <v>184</v>
      </c>
      <c r="C171">
        <v>1555</v>
      </c>
      <c r="D171">
        <v>70.653000000000006</v>
      </c>
      <c r="E171">
        <v>1405</v>
      </c>
      <c r="F171">
        <v>0.15359999999999999</v>
      </c>
      <c r="G171">
        <v>6</v>
      </c>
      <c r="H171" t="s">
        <v>105</v>
      </c>
      <c r="I171">
        <v>1.8</v>
      </c>
      <c r="J171" t="s">
        <v>13</v>
      </c>
      <c r="K171" t="s">
        <v>14</v>
      </c>
      <c r="L171">
        <v>1.8</v>
      </c>
    </row>
    <row r="172" spans="1:12" x14ac:dyDescent="0.2">
      <c r="A172">
        <v>171</v>
      </c>
      <c r="B172" t="s">
        <v>185</v>
      </c>
      <c r="C172">
        <v>3385</v>
      </c>
      <c r="D172">
        <v>153.80099999999999</v>
      </c>
      <c r="E172">
        <v>3177</v>
      </c>
      <c r="F172">
        <v>0.3473</v>
      </c>
      <c r="G172">
        <v>5</v>
      </c>
      <c r="H172" t="s">
        <v>105</v>
      </c>
      <c r="I172">
        <v>1.65</v>
      </c>
      <c r="J172" t="s">
        <v>13</v>
      </c>
      <c r="K172" t="s">
        <v>14</v>
      </c>
      <c r="L172">
        <v>1.65</v>
      </c>
    </row>
    <row r="173" spans="1:12" x14ac:dyDescent="0.2">
      <c r="A173">
        <v>172</v>
      </c>
      <c r="B173" t="s">
        <v>186</v>
      </c>
      <c r="C173">
        <v>1565</v>
      </c>
      <c r="D173">
        <v>71.107399999999998</v>
      </c>
      <c r="E173">
        <v>1244</v>
      </c>
      <c r="F173">
        <v>0.13600000000000001</v>
      </c>
      <c r="G173">
        <v>6</v>
      </c>
      <c r="H173" t="s">
        <v>105</v>
      </c>
      <c r="I173">
        <v>1.9</v>
      </c>
      <c r="J173" t="s">
        <v>13</v>
      </c>
      <c r="K173" t="s">
        <v>14</v>
      </c>
      <c r="L173">
        <v>1.9</v>
      </c>
    </row>
    <row r="174" spans="1:12" x14ac:dyDescent="0.2">
      <c r="A174">
        <v>173</v>
      </c>
      <c r="B174" t="s">
        <v>187</v>
      </c>
      <c r="C174">
        <v>1496</v>
      </c>
      <c r="D174">
        <v>67.972300000000004</v>
      </c>
      <c r="E174">
        <v>1078</v>
      </c>
      <c r="F174">
        <v>0.1178</v>
      </c>
      <c r="G174">
        <v>6</v>
      </c>
      <c r="H174" t="s">
        <v>105</v>
      </c>
      <c r="I174">
        <v>1.85</v>
      </c>
      <c r="J174" t="s">
        <v>13</v>
      </c>
      <c r="K174" t="s">
        <v>14</v>
      </c>
      <c r="L174">
        <v>1.85</v>
      </c>
    </row>
    <row r="175" spans="1:12" x14ac:dyDescent="0.2">
      <c r="A175">
        <v>174</v>
      </c>
      <c r="B175" t="s">
        <v>188</v>
      </c>
      <c r="C175">
        <v>1193</v>
      </c>
      <c r="D175">
        <v>54.205199999999998</v>
      </c>
      <c r="E175">
        <v>1114</v>
      </c>
      <c r="F175">
        <v>0.12180000000000001</v>
      </c>
      <c r="G175">
        <v>4</v>
      </c>
      <c r="H175" t="s">
        <v>105</v>
      </c>
      <c r="I175">
        <v>1.55</v>
      </c>
      <c r="J175" t="s">
        <v>13</v>
      </c>
      <c r="K175" t="s">
        <v>14</v>
      </c>
      <c r="L175">
        <v>1.55</v>
      </c>
    </row>
    <row r="176" spans="1:12" x14ac:dyDescent="0.2">
      <c r="A176">
        <v>175</v>
      </c>
      <c r="B176" t="s">
        <v>189</v>
      </c>
      <c r="C176">
        <v>13879</v>
      </c>
      <c r="D176">
        <v>630.60670000000005</v>
      </c>
      <c r="E176">
        <v>12842</v>
      </c>
      <c r="F176">
        <v>1.4038999999999999</v>
      </c>
      <c r="G176">
        <v>5</v>
      </c>
      <c r="H176" t="s">
        <v>105</v>
      </c>
      <c r="I176">
        <v>1.85</v>
      </c>
      <c r="J176" t="s">
        <v>13</v>
      </c>
      <c r="K176" t="s">
        <v>14</v>
      </c>
      <c r="L176">
        <v>1.85</v>
      </c>
    </row>
    <row r="177" spans="1:12" x14ac:dyDescent="0.2">
      <c r="A177">
        <v>176</v>
      </c>
      <c r="B177" t="s">
        <v>190</v>
      </c>
      <c r="C177">
        <v>3655</v>
      </c>
      <c r="D177">
        <v>166.06870000000001</v>
      </c>
      <c r="E177">
        <v>3126</v>
      </c>
      <c r="F177">
        <v>0.3417</v>
      </c>
      <c r="G177">
        <v>4</v>
      </c>
      <c r="H177" t="s">
        <v>105</v>
      </c>
      <c r="I177">
        <v>1</v>
      </c>
      <c r="J177" t="s">
        <v>13</v>
      </c>
      <c r="K177" t="s">
        <v>14</v>
      </c>
      <c r="L177">
        <v>1</v>
      </c>
    </row>
    <row r="178" spans="1:12" x14ac:dyDescent="0.2">
      <c r="A178">
        <v>177</v>
      </c>
      <c r="B178" t="s">
        <v>191</v>
      </c>
      <c r="C178">
        <v>4682</v>
      </c>
      <c r="D178">
        <v>212.73150000000001</v>
      </c>
      <c r="E178">
        <v>4422</v>
      </c>
      <c r="F178">
        <v>0.4834</v>
      </c>
      <c r="G178">
        <v>6</v>
      </c>
      <c r="H178" t="s">
        <v>105</v>
      </c>
      <c r="I178">
        <v>1.9</v>
      </c>
      <c r="J178" t="s">
        <v>13</v>
      </c>
      <c r="K178" t="s">
        <v>14</v>
      </c>
      <c r="L178">
        <v>1.9</v>
      </c>
    </row>
    <row r="179" spans="1:12" x14ac:dyDescent="0.2">
      <c r="A179">
        <v>178</v>
      </c>
      <c r="B179" t="s">
        <v>192</v>
      </c>
      <c r="C179">
        <v>10788</v>
      </c>
      <c r="D179">
        <v>490.16390000000001</v>
      </c>
      <c r="E179">
        <v>9352</v>
      </c>
      <c r="F179">
        <v>1.0224</v>
      </c>
      <c r="G179">
        <v>6</v>
      </c>
      <c r="H179" t="s">
        <v>105</v>
      </c>
      <c r="I179">
        <v>1.85</v>
      </c>
      <c r="J179" t="s">
        <v>13</v>
      </c>
      <c r="K179" t="s">
        <v>14</v>
      </c>
      <c r="L179">
        <v>1.85</v>
      </c>
    </row>
    <row r="180" spans="1:12" x14ac:dyDescent="0.2">
      <c r="A180">
        <v>179</v>
      </c>
      <c r="B180" t="s">
        <v>193</v>
      </c>
      <c r="C180">
        <v>6230</v>
      </c>
      <c r="D180">
        <v>283.06650000000002</v>
      </c>
      <c r="E180">
        <v>5888</v>
      </c>
      <c r="F180">
        <v>0.64370000000000005</v>
      </c>
      <c r="G180">
        <v>6</v>
      </c>
      <c r="H180" t="s">
        <v>105</v>
      </c>
      <c r="I180">
        <v>2.0499999999999998</v>
      </c>
      <c r="J180" t="s">
        <v>13</v>
      </c>
      <c r="K180" t="s">
        <v>14</v>
      </c>
      <c r="L180">
        <v>2.0499999999999998</v>
      </c>
    </row>
    <row r="181" spans="1:12" x14ac:dyDescent="0.2">
      <c r="A181">
        <v>180</v>
      </c>
      <c r="B181" t="s">
        <v>194</v>
      </c>
      <c r="C181">
        <v>5891</v>
      </c>
      <c r="D181">
        <v>267.66370000000001</v>
      </c>
      <c r="E181">
        <v>5207</v>
      </c>
      <c r="F181">
        <v>0.56920000000000004</v>
      </c>
      <c r="G181">
        <v>6</v>
      </c>
      <c r="H181" t="s">
        <v>105</v>
      </c>
      <c r="I181">
        <v>1.75</v>
      </c>
      <c r="J181" t="s">
        <v>13</v>
      </c>
      <c r="K181" t="s">
        <v>14</v>
      </c>
      <c r="L181">
        <v>1.75</v>
      </c>
    </row>
  </sheetData>
  <sortState xmlns:xlrd2="http://schemas.microsoft.com/office/spreadsheetml/2017/richdata2" ref="A2:L361">
    <sortCondition ref="A2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2023-11-30T09:01:03Z</dcterms:created>
  <dcterms:modified xsi:type="dcterms:W3CDTF">2023-12-01T15:00:51Z</dcterms:modified>
</cp:coreProperties>
</file>