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8"/>
  <workbookPr defaultThemeVersion="166925"/>
  <mc:AlternateContent xmlns:mc="http://schemas.openxmlformats.org/markup-compatibility/2006">
    <mc:Choice Requires="x15">
      <x15ac:absPath xmlns:x15ac="http://schemas.microsoft.com/office/spreadsheetml/2010/11/ac" url="/Users/romain/GitHub/premise/premise/data/additional_inventories/"/>
    </mc:Choice>
  </mc:AlternateContent>
  <xr:revisionPtr revIDLastSave="0" documentId="13_ncr:1_{E4DBF590-88FE-F54C-9177-89EEC0FC50AA}" xr6:coauthVersionLast="47" xr6:coauthVersionMax="47" xr10:uidLastSave="{00000000-0000-0000-0000-000000000000}"/>
  <bookViews>
    <workbookView xWindow="0" yWindow="760" windowWidth="30240" windowHeight="18880" xr2:uid="{56DD376B-3FB3-974E-BC88-AA42AC75F16A}"/>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07" i="1" l="1"/>
  <c r="B84" i="1"/>
  <c r="B60" i="1"/>
  <c r="A38" i="1"/>
</calcChain>
</file>

<file path=xl/sharedStrings.xml><?xml version="1.0" encoding="utf-8"?>
<sst xmlns="http://schemas.openxmlformats.org/spreadsheetml/2006/main" count="484" uniqueCount="90">
  <si>
    <t>Activity</t>
  </si>
  <si>
    <t>comment</t>
  </si>
  <si>
    <t>source</t>
  </si>
  <si>
    <t>Sacchi, R. and Bauer, C. LCA of Power-to-X processes and applications in the residential sector. Paul Scherrer Institut, 2023.</t>
  </si>
  <si>
    <t>location</t>
  </si>
  <si>
    <t>reference product</t>
  </si>
  <si>
    <t>methanol, from truck</t>
  </si>
  <si>
    <t>unit</t>
  </si>
  <si>
    <t>kilogram</t>
  </si>
  <si>
    <t>Exchanges</t>
  </si>
  <si>
    <t>name</t>
  </si>
  <si>
    <t>amount</t>
  </si>
  <si>
    <t>categories</t>
  </si>
  <si>
    <t>type</t>
  </si>
  <si>
    <t>uncertainty type</t>
  </si>
  <si>
    <t>loc</t>
  </si>
  <si>
    <t>u1</t>
  </si>
  <si>
    <t>u2</t>
  </si>
  <si>
    <t>u3</t>
  </si>
  <si>
    <t>u4</t>
  </si>
  <si>
    <t>u5</t>
  </si>
  <si>
    <t>u6</t>
  </si>
  <si>
    <t>ub</t>
  </si>
  <si>
    <t>scale</t>
  </si>
  <si>
    <t>negative</t>
  </si>
  <si>
    <t>production</t>
  </si>
  <si>
    <t>technosphere</t>
  </si>
  <si>
    <t>Methanol input.</t>
  </si>
  <si>
    <t>market for liquid storage tank, chemicals, organics</t>
  </si>
  <si>
    <t>GLO</t>
  </si>
  <si>
    <t>liquid storage tank, chemicals, organics</t>
  </si>
  <si>
    <t>Adapted from "market for light fuel oil"</t>
  </si>
  <si>
    <t>market for transport, freight, lorry, unspecified</t>
  </si>
  <si>
    <t>ton kilometer</t>
  </si>
  <si>
    <t>RER</t>
  </si>
  <si>
    <t>transport, freight, lorry, unspecified</t>
  </si>
  <si>
    <t>methanol supply, produced with hydrogen from Electrolysis, PEM using electricity from grid, and carbon from DAC</t>
  </si>
  <si>
    <t>This dataset represents the supply of 1 kilogram of methanol. The fuel is distributed by truck over 250 km from regional storage. The methanol is produced by  Electrolysis, PEM, with electricity from grid as feedstock. Distribution loss [% output]: 0%. Regional storage loss [% output]: 0.  For more information, refer to: Sacchi, R. and Bauer, C. LCA of Power-to-X processes and applications in the residential sector. Paul Scherrer Institut, 2023.</t>
  </si>
  <si>
    <t>methanol distillation, hydrogen from electrolysis, CO2 from DAC</t>
  </si>
  <si>
    <t>methanol, purified</t>
  </si>
  <si>
    <t>database</t>
  </si>
  <si>
    <t>heating with methanol</t>
  </si>
  <si>
    <t>methanol supply, produced with biomass</t>
  </si>
  <si>
    <t>Methanol input. 1 [MJ]/ 19.9 [MJ/kg methanol]/ eff.(th)</t>
  </si>
  <si>
    <t>Operational time of 20,000 hours at power of 1 kWe. Due to the degradation effects the hydrogen consumption must be increased to always generate the power of 1 kWe. Because of dynamic operational regime 5 replacements of the PEMFC stack are included (lifetime of 3'800 hours per stack), while the BoP lasts the whole operational time.</t>
  </si>
  <si>
    <t>market for oil boiler, 10kW</t>
  </si>
  <si>
    <t>oil boiler, 10kW</t>
  </si>
  <si>
    <t>1/(Cap. [kW] * lifetime [y] * annual operation [h] * 3.6 [MJ/kWh])</t>
  </si>
  <si>
    <t>market for oil storage, 3000l</t>
  </si>
  <si>
    <t>oil storage, 3000l</t>
  </si>
  <si>
    <t>market for chimney</t>
  </si>
  <si>
    <t>meter</t>
  </si>
  <si>
    <t>chimney</t>
  </si>
  <si>
    <t>market for condensate from light oil boiler</t>
  </si>
  <si>
    <t>cubic meter</t>
  </si>
  <si>
    <t>RoW</t>
  </si>
  <si>
    <t>condensate from light oil boiler</t>
  </si>
  <si>
    <t>market for hazardous waste, for incineration</t>
  </si>
  <si>
    <t>hazardous waste, for incineration</t>
  </si>
  <si>
    <t>kilowatt hour</t>
  </si>
  <si>
    <t>electricity, low voltage</t>
  </si>
  <si>
    <t>To operate the boiler.</t>
  </si>
  <si>
    <t>Water</t>
  </si>
  <si>
    <t>air</t>
  </si>
  <si>
    <t>biosphere</t>
  </si>
  <si>
    <t>1.125kg water per kg methanol</t>
  </si>
  <si>
    <t>air::urban air close to ground</t>
  </si>
  <si>
    <t>Adapted from "heat production, light fuel oil, at boiler 10kW condensing, non-modulating"</t>
  </si>
  <si>
    <t>Carbon dioxide, non-fossil</t>
  </si>
  <si>
    <t>Carbon monoxide, non-fossil</t>
  </si>
  <si>
    <t>Nitrogen oxides</t>
  </si>
  <si>
    <t>Emission factor for light fuel oil reduced by 75% to consider the use of methanol.</t>
  </si>
  <si>
    <t>Particulate Matter, &lt; 2.5 um</t>
  </si>
  <si>
    <t>heat, residential, by combustion of methanol using boiler, distributed by truck, produced by Electrolysis, PEM using electricity from grid and carbon sourced from DAC</t>
  </si>
  <si>
    <t>This dataset represents the supply of 1 megajoule of heat in a residence, by methanol combustion in a boiler.  The methanol is distributed by truck from regional storage.  The methanol is produced from hydrogen supplied by  Electrolysis, PEM, with electricity from grid as feedstock. The carbon is sourced from DAC. Heat conversion efficiency [% LHV input]: 90%. LHV [MJ/kg]: 20. Market price [Euro/MJ]: 0.0266666666666667. Distribution loss [% output]: 0%. Storage loss [% output]: 0%. Synthesis efficiency [% LHV input]: 0%. Hydrogen production efficiency [% LHV input]: 0. Total cap. Input-related [kW]: 10. CO2 biogenic share [%]: 100%. Power [kW]: 9. Lifetime [years]: 20. Annual operation [hours]: 2100. : .  For more information, refer to: Sacchi, R. and Bauer, C. LCA of Power-to-X processes and applications in the residential sector. Paul Scherrer Institut, 2023.</t>
  </si>
  <si>
    <t>heat, from residential heating system</t>
  </si>
  <si>
    <t>megajoule</t>
  </si>
  <si>
    <t>fuel cell system assembly, 1 kWe, proton exchange membrane (PEM)</t>
  </si>
  <si>
    <t>fuel cell system, 1 kWe, proton exchange membrane (PEM)</t>
  </si>
  <si>
    <t>heat, residential, by combustion of methanol using boiler, distributed by truck, produced with biomass</t>
  </si>
  <si>
    <t>market group for electricity, low voltage</t>
  </si>
  <si>
    <t>methanol production, from synthetic gas</t>
  </si>
  <si>
    <t>methanol, from biomass</t>
  </si>
  <si>
    <t>methanol supply, produced with coal</t>
  </si>
  <si>
    <t>methanol distillation, hydrogen from coal gasification</t>
  </si>
  <si>
    <t>heat, residential, by combustion of methanol using boiler, distributed by truck, produced with coal</t>
  </si>
  <si>
    <t>Carbon dioxide, fossil</t>
  </si>
  <si>
    <t>Carbon monoxide, fossil</t>
  </si>
  <si>
    <t>CH</t>
  </si>
  <si>
    <t>Europe without Switzerland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</si>
</sst>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00"/>
    <numFmt numFmtId="166" formatCode="0.000E+00"/>
  </numFmts>
  <fonts count="5" x14ac:knownFonts="1">
    <font>
      <sz val="12"/>
      <color theme="1"/>
      <name val="Calibri"/>
      <family val="2"/>
      <scheme val="minor"/>
    </font>
    <font>
      <b/>
      <sz val="12"/>
      <color rgb="FF000000"/>
      <name val="Calibri"/>
      <family val="2"/>
    </font>
    <font>
      <sz val="12"/>
      <color theme="1"/>
      <name val="Calibri"/>
      <family val="2"/>
    </font>
    <font>
      <sz val="12"/>
      <color rgb="FF000000"/>
      <name val="Calibri"/>
      <family val="2"/>
    </font>
    <font>
      <b/>
      <sz val="11"/>
      <color rgb="FF000000"/>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0" fontId="1" fillId="0" borderId="0" xfId="0" applyFont="1"/>
    <xf numFmtId="0" fontId="1" fillId="0" borderId="0" xfId="0" applyFont="1" applyAlignment="1">
      <alignment horizontal="left"/>
    </xf>
    <xf numFmtId="0" fontId="2" fillId="0" borderId="0" xfId="0" applyFont="1"/>
    <xf numFmtId="0" fontId="2" fillId="0" borderId="0" xfId="0" applyFont="1" applyAlignment="1">
      <alignment horizontal="left"/>
    </xf>
    <xf numFmtId="0" fontId="4" fillId="0" borderId="0" xfId="0" applyFont="1"/>
    <xf numFmtId="11" fontId="2" fillId="0" borderId="0" xfId="0" applyNumberFormat="1" applyFont="1" applyAlignment="1">
      <alignment horizontal="left"/>
    </xf>
    <xf numFmtId="165" fontId="2" fillId="0" borderId="0" xfId="0" applyNumberFormat="1" applyFont="1" applyAlignment="1">
      <alignment horizontal="left"/>
    </xf>
    <xf numFmtId="0" fontId="3" fillId="0" borderId="0" xfId="0" applyFont="1"/>
    <xf numFmtId="164" fontId="2" fillId="0" borderId="0" xfId="0" applyNumberFormat="1" applyFont="1"/>
    <xf numFmtId="166" fontId="2" fillId="0" borderId="0" xfId="0" applyNumberFormat="1" applyFont="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B5158D-BF09-CE4B-9D78-BA0E638D2994}">
  <dimension ref="A1:T112"/>
  <sheetViews>
    <sheetView tabSelected="1" topLeftCell="A65" workbookViewId="0">
      <selection activeCell="B76" sqref="B76"/>
    </sheetView>
  </sheetViews>
  <sheetFormatPr baseColWidth="10" defaultRowHeight="16" x14ac:dyDescent="0.2"/>
  <cols>
    <col min="1" max="1" width="60.5" customWidth="1"/>
  </cols>
  <sheetData>
    <row r="1" spans="1:20" x14ac:dyDescent="0.2">
      <c r="A1" t="s">
        <v>40</v>
      </c>
      <c r="B1" t="s">
        <v>41</v>
      </c>
    </row>
    <row r="3" spans="1:20" s="3" customFormat="1" x14ac:dyDescent="0.2">
      <c r="A3" s="1" t="s">
        <v>0</v>
      </c>
      <c r="B3" s="2" t="s">
        <v>36</v>
      </c>
    </row>
    <row r="4" spans="1:20" s="3" customFormat="1" x14ac:dyDescent="0.2">
      <c r="A4" s="3" t="s">
        <v>1</v>
      </c>
      <c r="B4" s="4" t="s">
        <v>37</v>
      </c>
    </row>
    <row r="5" spans="1:20" s="3" customFormat="1" x14ac:dyDescent="0.2">
      <c r="A5" s="3" t="s">
        <v>2</v>
      </c>
      <c r="B5" s="4" t="s">
        <v>3</v>
      </c>
    </row>
    <row r="6" spans="1:20" s="3" customFormat="1" x14ac:dyDescent="0.2">
      <c r="A6" s="3" t="s">
        <v>4</v>
      </c>
      <c r="B6" s="4" t="s">
        <v>34</v>
      </c>
    </row>
    <row r="7" spans="1:20" s="3" customFormat="1" x14ac:dyDescent="0.2">
      <c r="A7" s="3" t="s">
        <v>5</v>
      </c>
      <c r="B7" s="4" t="s">
        <v>6</v>
      </c>
    </row>
    <row r="8" spans="1:20" s="3" customFormat="1" x14ac:dyDescent="0.2">
      <c r="A8" s="3" t="s">
        <v>7</v>
      </c>
      <c r="B8" s="4" t="s">
        <v>8</v>
      </c>
    </row>
    <row r="9" spans="1:20" s="3" customFormat="1" x14ac:dyDescent="0.2">
      <c r="A9" s="5" t="s">
        <v>9</v>
      </c>
      <c r="B9" s="4"/>
    </row>
    <row r="10" spans="1:20" s="3" customFormat="1" x14ac:dyDescent="0.2">
      <c r="A10" s="1" t="s">
        <v>10</v>
      </c>
      <c r="B10" s="2" t="s">
        <v>11</v>
      </c>
      <c r="C10" s="1" t="s">
        <v>7</v>
      </c>
      <c r="D10" s="1" t="s">
        <v>12</v>
      </c>
      <c r="E10" s="1" t="s">
        <v>4</v>
      </c>
      <c r="F10" s="1" t="s">
        <v>13</v>
      </c>
      <c r="G10" s="1" t="s">
        <v>5</v>
      </c>
      <c r="H10" s="1" t="s">
        <v>1</v>
      </c>
      <c r="I10" s="1" t="s">
        <v>14</v>
      </c>
      <c r="J10" s="1" t="s">
        <v>15</v>
      </c>
      <c r="K10" s="1" t="s">
        <v>16</v>
      </c>
      <c r="L10" s="1" t="s">
        <v>17</v>
      </c>
      <c r="M10" s="1" t="s">
        <v>18</v>
      </c>
      <c r="N10" s="1" t="s">
        <v>19</v>
      </c>
      <c r="O10" s="1" t="s">
        <v>20</v>
      </c>
      <c r="P10" s="1" t="s">
        <v>21</v>
      </c>
      <c r="Q10" s="1" t="s">
        <v>22</v>
      </c>
      <c r="R10" s="1" t="s">
        <v>23</v>
      </c>
      <c r="S10" s="1" t="s">
        <v>24</v>
      </c>
      <c r="T10" s="1"/>
    </row>
    <row r="11" spans="1:20" s="3" customFormat="1" x14ac:dyDescent="0.2">
      <c r="A11" s="3" t="s">
        <v>36</v>
      </c>
      <c r="B11" s="4">
        <v>1</v>
      </c>
      <c r="C11" s="3" t="s">
        <v>8</v>
      </c>
      <c r="E11" s="4" t="s">
        <v>34</v>
      </c>
      <c r="F11" s="3" t="s">
        <v>25</v>
      </c>
      <c r="G11" s="3" t="s">
        <v>6</v>
      </c>
    </row>
    <row r="12" spans="1:20" s="3" customFormat="1" x14ac:dyDescent="0.2">
      <c r="A12" s="3" t="s">
        <v>38</v>
      </c>
      <c r="B12" s="6">
        <v>1</v>
      </c>
      <c r="C12" s="3" t="s">
        <v>8</v>
      </c>
      <c r="E12" s="4" t="s">
        <v>34</v>
      </c>
      <c r="F12" s="3" t="s">
        <v>26</v>
      </c>
      <c r="G12" s="3" t="s">
        <v>39</v>
      </c>
      <c r="H12" s="3" t="s">
        <v>27</v>
      </c>
      <c r="I12" s="3">
        <v>2</v>
      </c>
      <c r="J12" s="3">
        <v>0</v>
      </c>
      <c r="K12" s="3">
        <v>1.5</v>
      </c>
      <c r="L12" s="3">
        <v>1.2</v>
      </c>
      <c r="M12" s="3">
        <v>1.5</v>
      </c>
      <c r="N12" s="3">
        <v>1.1000000000000001</v>
      </c>
      <c r="O12" s="3">
        <v>2</v>
      </c>
      <c r="P12" s="3">
        <v>1.2</v>
      </c>
      <c r="Q12" s="3">
        <v>1.05</v>
      </c>
      <c r="R12" s="3">
        <v>0.47095746419981693</v>
      </c>
    </row>
    <row r="13" spans="1:20" s="3" customFormat="1" x14ac:dyDescent="0.2">
      <c r="A13" s="3" t="s">
        <v>28</v>
      </c>
      <c r="B13" s="6">
        <v>2.6300000000000002E-10</v>
      </c>
      <c r="C13" s="3" t="s">
        <v>7</v>
      </c>
      <c r="E13" s="3" t="s">
        <v>29</v>
      </c>
      <c r="F13" s="3" t="s">
        <v>26</v>
      </c>
      <c r="G13" s="3" t="s">
        <v>30</v>
      </c>
      <c r="H13" s="3" t="s">
        <v>31</v>
      </c>
      <c r="I13" s="3">
        <v>2</v>
      </c>
      <c r="J13" s="3">
        <v>-22.058867083750783</v>
      </c>
      <c r="K13" s="3">
        <v>1.5</v>
      </c>
      <c r="L13" s="3">
        <v>1.2</v>
      </c>
      <c r="M13" s="3">
        <v>1.5</v>
      </c>
      <c r="N13" s="3">
        <v>1.1000000000000001</v>
      </c>
      <c r="O13" s="3">
        <v>2</v>
      </c>
      <c r="P13" s="3">
        <v>1.2</v>
      </c>
      <c r="Q13" s="3">
        <v>1.05</v>
      </c>
      <c r="R13" s="3">
        <v>0.47095746419981693</v>
      </c>
    </row>
    <row r="14" spans="1:20" s="3" customFormat="1" x14ac:dyDescent="0.2">
      <c r="A14" s="3" t="s">
        <v>32</v>
      </c>
      <c r="B14" s="6">
        <v>0.5</v>
      </c>
      <c r="C14" s="3" t="s">
        <v>33</v>
      </c>
      <c r="E14" s="3" t="s">
        <v>34</v>
      </c>
      <c r="F14" s="3" t="s">
        <v>26</v>
      </c>
      <c r="G14" s="3" t="s">
        <v>35</v>
      </c>
      <c r="H14" s="3" t="s">
        <v>31</v>
      </c>
      <c r="I14" s="3">
        <v>2</v>
      </c>
      <c r="J14" s="3">
        <v>-0.69314718055994529</v>
      </c>
      <c r="K14" s="3">
        <v>1.5</v>
      </c>
      <c r="L14" s="3">
        <v>1.2</v>
      </c>
      <c r="M14" s="3">
        <v>1.5</v>
      </c>
      <c r="N14" s="3">
        <v>1.1000000000000001</v>
      </c>
      <c r="O14" s="3">
        <v>2</v>
      </c>
      <c r="P14" s="3">
        <v>1.2</v>
      </c>
      <c r="Q14" s="3">
        <v>1.05</v>
      </c>
      <c r="R14" s="3">
        <v>0.47095746419981693</v>
      </c>
    </row>
    <row r="15" spans="1:20" s="3" customFormat="1" x14ac:dyDescent="0.2">
      <c r="B15" s="4"/>
    </row>
    <row r="17" spans="1:20" s="3" customFormat="1" x14ac:dyDescent="0.2">
      <c r="A17" s="1" t="s">
        <v>0</v>
      </c>
      <c r="B17" s="2" t="s">
        <v>42</v>
      </c>
    </row>
    <row r="18" spans="1:20" s="3" customFormat="1" x14ac:dyDescent="0.2">
      <c r="A18" s="3" t="s">
        <v>1</v>
      </c>
      <c r="B18" s="4" t="s">
        <v>37</v>
      </c>
    </row>
    <row r="19" spans="1:20" s="3" customFormat="1" x14ac:dyDescent="0.2">
      <c r="A19" s="3" t="s">
        <v>2</v>
      </c>
      <c r="B19" s="4" t="s">
        <v>3</v>
      </c>
    </row>
    <row r="20" spans="1:20" s="3" customFormat="1" x14ac:dyDescent="0.2">
      <c r="A20" s="3" t="s">
        <v>4</v>
      </c>
      <c r="B20" s="4" t="s">
        <v>34</v>
      </c>
    </row>
    <row r="21" spans="1:20" s="3" customFormat="1" x14ac:dyDescent="0.2">
      <c r="A21" s="3" t="s">
        <v>5</v>
      </c>
      <c r="B21" s="4" t="s">
        <v>6</v>
      </c>
    </row>
    <row r="22" spans="1:20" s="3" customFormat="1" x14ac:dyDescent="0.2">
      <c r="A22" s="3" t="s">
        <v>7</v>
      </c>
      <c r="B22" s="4" t="s">
        <v>8</v>
      </c>
    </row>
    <row r="23" spans="1:20" s="3" customFormat="1" x14ac:dyDescent="0.2">
      <c r="A23" s="5" t="s">
        <v>9</v>
      </c>
      <c r="B23" s="4"/>
    </row>
    <row r="24" spans="1:20" s="3" customFormat="1" x14ac:dyDescent="0.2">
      <c r="A24" s="1" t="s">
        <v>10</v>
      </c>
      <c r="B24" s="2" t="s">
        <v>11</v>
      </c>
      <c r="C24" s="1" t="s">
        <v>7</v>
      </c>
      <c r="D24" s="1" t="s">
        <v>12</v>
      </c>
      <c r="E24" s="1" t="s">
        <v>4</v>
      </c>
      <c r="F24" s="1" t="s">
        <v>13</v>
      </c>
      <c r="G24" s="1" t="s">
        <v>5</v>
      </c>
      <c r="H24" s="1" t="s">
        <v>1</v>
      </c>
      <c r="I24" s="1" t="s">
        <v>14</v>
      </c>
      <c r="J24" s="1" t="s">
        <v>15</v>
      </c>
      <c r="K24" s="1" t="s">
        <v>16</v>
      </c>
      <c r="L24" s="1" t="s">
        <v>17</v>
      </c>
      <c r="M24" s="1" t="s">
        <v>18</v>
      </c>
      <c r="N24" s="1" t="s">
        <v>19</v>
      </c>
      <c r="O24" s="1" t="s">
        <v>20</v>
      </c>
      <c r="P24" s="1" t="s">
        <v>21</v>
      </c>
      <c r="Q24" s="1" t="s">
        <v>22</v>
      </c>
      <c r="R24" s="1" t="s">
        <v>23</v>
      </c>
      <c r="S24" s="1" t="s">
        <v>24</v>
      </c>
      <c r="T24" s="1"/>
    </row>
    <row r="25" spans="1:20" s="3" customFormat="1" x14ac:dyDescent="0.2">
      <c r="A25" s="3" t="s">
        <v>42</v>
      </c>
      <c r="B25" s="4">
        <v>1</v>
      </c>
      <c r="C25" s="3" t="s">
        <v>8</v>
      </c>
      <c r="E25" s="4" t="s">
        <v>34</v>
      </c>
      <c r="F25" s="3" t="s">
        <v>25</v>
      </c>
      <c r="G25" s="3" t="s">
        <v>6</v>
      </c>
    </row>
    <row r="26" spans="1:20" s="3" customFormat="1" x14ac:dyDescent="0.2">
      <c r="A26" s="3" t="s">
        <v>81</v>
      </c>
      <c r="B26" s="6">
        <v>1</v>
      </c>
      <c r="C26" s="3" t="s">
        <v>8</v>
      </c>
      <c r="E26" s="4" t="s">
        <v>88</v>
      </c>
      <c r="F26" s="3" t="s">
        <v>26</v>
      </c>
      <c r="G26" s="3" t="s">
        <v>82</v>
      </c>
      <c r="H26" s="3" t="s">
        <v>27</v>
      </c>
      <c r="I26" s="3">
        <v>2</v>
      </c>
      <c r="J26" s="3">
        <v>0</v>
      </c>
      <c r="K26" s="3">
        <v>1.5</v>
      </c>
      <c r="L26" s="3">
        <v>1.2</v>
      </c>
      <c r="M26" s="3">
        <v>1.5</v>
      </c>
      <c r="N26" s="3">
        <v>1.1000000000000001</v>
      </c>
      <c r="O26" s="3">
        <v>2</v>
      </c>
      <c r="P26" s="3">
        <v>1.2</v>
      </c>
      <c r="Q26" s="3">
        <v>1.05</v>
      </c>
      <c r="R26" s="3">
        <v>0.47095746419981693</v>
      </c>
    </row>
    <row r="27" spans="1:20" s="3" customFormat="1" x14ac:dyDescent="0.2">
      <c r="A27" s="3" t="s">
        <v>28</v>
      </c>
      <c r="B27" s="6">
        <v>2.6300000000000002E-10</v>
      </c>
      <c r="C27" s="3" t="s">
        <v>7</v>
      </c>
      <c r="E27" s="3" t="s">
        <v>29</v>
      </c>
      <c r="F27" s="3" t="s">
        <v>26</v>
      </c>
      <c r="G27" s="3" t="s">
        <v>30</v>
      </c>
      <c r="H27" s="3" t="s">
        <v>31</v>
      </c>
      <c r="I27" s="3">
        <v>2</v>
      </c>
      <c r="J27" s="3">
        <v>-22.058867083750783</v>
      </c>
      <c r="K27" s="3">
        <v>1.5</v>
      </c>
      <c r="L27" s="3">
        <v>1.2</v>
      </c>
      <c r="M27" s="3">
        <v>1.5</v>
      </c>
      <c r="N27" s="3">
        <v>1.1000000000000001</v>
      </c>
      <c r="O27" s="3">
        <v>2</v>
      </c>
      <c r="P27" s="3">
        <v>1.2</v>
      </c>
      <c r="Q27" s="3">
        <v>1.05</v>
      </c>
      <c r="R27" s="3">
        <v>0.47095746419981693</v>
      </c>
    </row>
    <row r="28" spans="1:20" s="3" customFormat="1" x14ac:dyDescent="0.2">
      <c r="A28" s="3" t="s">
        <v>32</v>
      </c>
      <c r="B28" s="6">
        <v>0.5</v>
      </c>
      <c r="C28" s="3" t="s">
        <v>33</v>
      </c>
      <c r="E28" s="3" t="s">
        <v>34</v>
      </c>
      <c r="F28" s="3" t="s">
        <v>26</v>
      </c>
      <c r="G28" s="3" t="s">
        <v>35</v>
      </c>
      <c r="H28" s="3" t="s">
        <v>31</v>
      </c>
      <c r="I28" s="3">
        <v>2</v>
      </c>
      <c r="J28" s="3">
        <v>-0.69314718055994529</v>
      </c>
      <c r="K28" s="3">
        <v>1.5</v>
      </c>
      <c r="L28" s="3">
        <v>1.2</v>
      </c>
      <c r="M28" s="3">
        <v>1.5</v>
      </c>
      <c r="N28" s="3">
        <v>1.1000000000000001</v>
      </c>
      <c r="O28" s="3">
        <v>2</v>
      </c>
      <c r="P28" s="3">
        <v>1.2</v>
      </c>
      <c r="Q28" s="3">
        <v>1.05</v>
      </c>
      <c r="R28" s="3">
        <v>0.47095746419981693</v>
      </c>
    </row>
    <row r="29" spans="1:20" s="3" customFormat="1" x14ac:dyDescent="0.2">
      <c r="B29" s="4"/>
    </row>
    <row r="30" spans="1:20" s="3" customFormat="1" x14ac:dyDescent="0.2">
      <c r="A30" s="1" t="s">
        <v>0</v>
      </c>
      <c r="B30" s="2" t="s">
        <v>83</v>
      </c>
    </row>
    <row r="31" spans="1:20" s="3" customFormat="1" x14ac:dyDescent="0.2">
      <c r="A31" s="3" t="s">
        <v>1</v>
      </c>
      <c r="B31" s="4" t="s">
        <v>37</v>
      </c>
    </row>
    <row r="32" spans="1:20" s="3" customFormat="1" x14ac:dyDescent="0.2">
      <c r="A32" s="3" t="s">
        <v>2</v>
      </c>
      <c r="B32" s="4" t="s">
        <v>3</v>
      </c>
    </row>
    <row r="33" spans="1:20" s="3" customFormat="1" x14ac:dyDescent="0.2">
      <c r="A33" s="3" t="s">
        <v>4</v>
      </c>
      <c r="B33" s="4" t="s">
        <v>34</v>
      </c>
    </row>
    <row r="34" spans="1:20" s="3" customFormat="1" x14ac:dyDescent="0.2">
      <c r="A34" s="3" t="s">
        <v>5</v>
      </c>
      <c r="B34" s="4" t="s">
        <v>6</v>
      </c>
    </row>
    <row r="35" spans="1:20" s="3" customFormat="1" x14ac:dyDescent="0.2">
      <c r="A35" s="3" t="s">
        <v>7</v>
      </c>
      <c r="B35" s="4" t="s">
        <v>8</v>
      </c>
    </row>
    <row r="36" spans="1:20" s="3" customFormat="1" x14ac:dyDescent="0.2">
      <c r="A36" s="5" t="s">
        <v>9</v>
      </c>
      <c r="B36" s="4"/>
    </row>
    <row r="37" spans="1:20" s="3" customFormat="1" x14ac:dyDescent="0.2">
      <c r="A37" s="1" t="s">
        <v>10</v>
      </c>
      <c r="B37" s="2" t="s">
        <v>11</v>
      </c>
      <c r="C37" s="1" t="s">
        <v>7</v>
      </c>
      <c r="D37" s="1" t="s">
        <v>12</v>
      </c>
      <c r="E37" s="1" t="s">
        <v>4</v>
      </c>
      <c r="F37" s="1" t="s">
        <v>13</v>
      </c>
      <c r="G37" s="1" t="s">
        <v>5</v>
      </c>
      <c r="H37" s="1" t="s">
        <v>1</v>
      </c>
      <c r="I37" s="1" t="s">
        <v>14</v>
      </c>
      <c r="J37" s="1" t="s">
        <v>15</v>
      </c>
      <c r="K37" s="1" t="s">
        <v>16</v>
      </c>
      <c r="L37" s="1" t="s">
        <v>17</v>
      </c>
      <c r="M37" s="1" t="s">
        <v>18</v>
      </c>
      <c r="N37" s="1" t="s">
        <v>19</v>
      </c>
      <c r="O37" s="1" t="s">
        <v>20</v>
      </c>
      <c r="P37" s="1" t="s">
        <v>21</v>
      </c>
      <c r="Q37" s="1" t="s">
        <v>22</v>
      </c>
      <c r="R37" s="1" t="s">
        <v>23</v>
      </c>
      <c r="S37" s="1" t="s">
        <v>24</v>
      </c>
      <c r="T37" s="1"/>
    </row>
    <row r="38" spans="1:20" s="3" customFormat="1" x14ac:dyDescent="0.2">
      <c r="A38" s="3" t="str">
        <f>B30</f>
        <v>methanol supply, produced with coal</v>
      </c>
      <c r="B38" s="4">
        <v>1</v>
      </c>
      <c r="C38" s="3" t="s">
        <v>8</v>
      </c>
      <c r="E38" s="4" t="s">
        <v>34</v>
      </c>
      <c r="F38" s="3" t="s">
        <v>25</v>
      </c>
      <c r="G38" s="3" t="s">
        <v>6</v>
      </c>
    </row>
    <row r="39" spans="1:20" s="3" customFormat="1" x14ac:dyDescent="0.2">
      <c r="A39" s="3" t="s">
        <v>84</v>
      </c>
      <c r="B39" s="6">
        <v>1</v>
      </c>
      <c r="C39" s="3" t="s">
        <v>8</v>
      </c>
      <c r="E39" s="4" t="s">
        <v>34</v>
      </c>
      <c r="F39" s="3" t="s">
        <v>26</v>
      </c>
      <c r="G39" s="3" t="s">
        <v>39</v>
      </c>
      <c r="H39" s="3" t="s">
        <v>27</v>
      </c>
      <c r="I39" s="3">
        <v>2</v>
      </c>
      <c r="J39" s="3">
        <v>0</v>
      </c>
      <c r="K39" s="3">
        <v>1.5</v>
      </c>
      <c r="L39" s="3">
        <v>1.2</v>
      </c>
      <c r="M39" s="3">
        <v>1.5</v>
      </c>
      <c r="N39" s="3">
        <v>1.1000000000000001</v>
      </c>
      <c r="O39" s="3">
        <v>2</v>
      </c>
      <c r="P39" s="3">
        <v>1.2</v>
      </c>
      <c r="Q39" s="3">
        <v>1.05</v>
      </c>
      <c r="R39" s="3">
        <v>0.47095746419981693</v>
      </c>
    </row>
    <row r="40" spans="1:20" s="3" customFormat="1" x14ac:dyDescent="0.2">
      <c r="A40" s="3" t="s">
        <v>28</v>
      </c>
      <c r="B40" s="6">
        <v>2.6300000000000002E-10</v>
      </c>
      <c r="C40" s="3" t="s">
        <v>7</v>
      </c>
      <c r="E40" s="3" t="s">
        <v>29</v>
      </c>
      <c r="F40" s="3" t="s">
        <v>26</v>
      </c>
      <c r="G40" s="3" t="s">
        <v>30</v>
      </c>
      <c r="H40" s="3" t="s">
        <v>31</v>
      </c>
      <c r="I40" s="3">
        <v>2</v>
      </c>
      <c r="J40" s="3">
        <v>-22.058867083750783</v>
      </c>
      <c r="K40" s="3">
        <v>1.5</v>
      </c>
      <c r="L40" s="3">
        <v>1.2</v>
      </c>
      <c r="M40" s="3">
        <v>1.5</v>
      </c>
      <c r="N40" s="3">
        <v>1.1000000000000001</v>
      </c>
      <c r="O40" s="3">
        <v>2</v>
      </c>
      <c r="P40" s="3">
        <v>1.2</v>
      </c>
      <c r="Q40" s="3">
        <v>1.05</v>
      </c>
      <c r="R40" s="3">
        <v>0.47095746419981693</v>
      </c>
    </row>
    <row r="41" spans="1:20" s="3" customFormat="1" x14ac:dyDescent="0.2">
      <c r="A41" s="3" t="s">
        <v>32</v>
      </c>
      <c r="B41" s="6">
        <v>0.5</v>
      </c>
      <c r="C41" s="3" t="s">
        <v>33</v>
      </c>
      <c r="E41" s="3" t="s">
        <v>34</v>
      </c>
      <c r="F41" s="3" t="s">
        <v>26</v>
      </c>
      <c r="G41" s="3" t="s">
        <v>35</v>
      </c>
      <c r="H41" s="3" t="s">
        <v>31</v>
      </c>
      <c r="I41" s="3">
        <v>2</v>
      </c>
      <c r="J41" s="3">
        <v>-0.69314718055994529</v>
      </c>
      <c r="K41" s="3">
        <v>1.5</v>
      </c>
      <c r="L41" s="3">
        <v>1.2</v>
      </c>
      <c r="M41" s="3">
        <v>1.5</v>
      </c>
      <c r="N41" s="3">
        <v>1.1000000000000001</v>
      </c>
      <c r="O41" s="3">
        <v>2</v>
      </c>
      <c r="P41" s="3">
        <v>1.2</v>
      </c>
      <c r="Q41" s="3">
        <v>1.05</v>
      </c>
      <c r="R41" s="3">
        <v>0.47095746419981693</v>
      </c>
    </row>
    <row r="42" spans="1:20" s="3" customFormat="1" x14ac:dyDescent="0.2">
      <c r="B42" s="4"/>
    </row>
    <row r="43" spans="1:20" s="3" customFormat="1" x14ac:dyDescent="0.2">
      <c r="A43" s="1" t="s">
        <v>0</v>
      </c>
      <c r="B43" s="2" t="s">
        <v>73</v>
      </c>
    </row>
    <row r="44" spans="1:20" s="3" customFormat="1" x14ac:dyDescent="0.2">
      <c r="A44" s="3" t="s">
        <v>1</v>
      </c>
      <c r="B44" s="4" t="s">
        <v>74</v>
      </c>
    </row>
    <row r="45" spans="1:20" s="3" customFormat="1" x14ac:dyDescent="0.2">
      <c r="A45" s="3" t="s">
        <v>2</v>
      </c>
      <c r="B45" s="4" t="s">
        <v>3</v>
      </c>
    </row>
    <row r="46" spans="1:20" s="3" customFormat="1" x14ac:dyDescent="0.2">
      <c r="A46" s="3" t="s">
        <v>4</v>
      </c>
      <c r="B46" s="4" t="s">
        <v>34</v>
      </c>
    </row>
    <row r="47" spans="1:20" s="3" customFormat="1" x14ac:dyDescent="0.2">
      <c r="A47" s="3" t="s">
        <v>5</v>
      </c>
      <c r="B47" s="4" t="s">
        <v>75</v>
      </c>
    </row>
    <row r="48" spans="1:20" s="3" customFormat="1" x14ac:dyDescent="0.2">
      <c r="A48" s="3" t="s">
        <v>7</v>
      </c>
      <c r="B48" s="4" t="s">
        <v>76</v>
      </c>
    </row>
    <row r="49" spans="1:20" s="3" customFormat="1" x14ac:dyDescent="0.2">
      <c r="A49" s="5" t="s">
        <v>9</v>
      </c>
      <c r="B49" s="4"/>
    </row>
    <row r="50" spans="1:20" s="3" customFormat="1" x14ac:dyDescent="0.2">
      <c r="A50" s="1" t="s">
        <v>10</v>
      </c>
      <c r="B50" s="2" t="s">
        <v>11</v>
      </c>
      <c r="C50" s="1" t="s">
        <v>7</v>
      </c>
      <c r="D50" s="1" t="s">
        <v>12</v>
      </c>
      <c r="E50" s="1" t="s">
        <v>4</v>
      </c>
      <c r="F50" s="1" t="s">
        <v>13</v>
      </c>
      <c r="G50" s="1" t="s">
        <v>5</v>
      </c>
      <c r="H50" s="1" t="s">
        <v>1</v>
      </c>
      <c r="I50" s="1" t="s">
        <v>14</v>
      </c>
      <c r="J50" s="1" t="s">
        <v>15</v>
      </c>
      <c r="K50" s="1" t="s">
        <v>16</v>
      </c>
      <c r="L50" s="1" t="s">
        <v>17</v>
      </c>
      <c r="M50" s="1" t="s">
        <v>18</v>
      </c>
      <c r="N50" s="1" t="s">
        <v>19</v>
      </c>
      <c r="O50" s="1" t="s">
        <v>20</v>
      </c>
      <c r="P50" s="1" t="s">
        <v>21</v>
      </c>
      <c r="Q50" s="1" t="s">
        <v>22</v>
      </c>
      <c r="R50" s="1" t="s">
        <v>23</v>
      </c>
      <c r="S50" s="1" t="s">
        <v>24</v>
      </c>
      <c r="T50" s="1"/>
    </row>
    <row r="51" spans="1:20" s="3" customFormat="1" x14ac:dyDescent="0.2">
      <c r="A51" s="3" t="s">
        <v>73</v>
      </c>
      <c r="B51" s="4">
        <v>1</v>
      </c>
      <c r="C51" s="3" t="s">
        <v>76</v>
      </c>
      <c r="E51" s="4" t="s">
        <v>34</v>
      </c>
      <c r="F51" s="3" t="s">
        <v>25</v>
      </c>
      <c r="G51" s="3" t="s">
        <v>75</v>
      </c>
    </row>
    <row r="52" spans="1:20" s="3" customFormat="1" x14ac:dyDescent="0.2">
      <c r="A52" s="3" t="s">
        <v>36</v>
      </c>
      <c r="B52" s="7">
        <v>5.5555555555555559E-2</v>
      </c>
      <c r="C52" s="3" t="s">
        <v>8</v>
      </c>
      <c r="E52" s="4" t="s">
        <v>34</v>
      </c>
      <c r="F52" s="3" t="s">
        <v>26</v>
      </c>
      <c r="G52" s="3" t="s">
        <v>6</v>
      </c>
      <c r="H52" s="8" t="s">
        <v>43</v>
      </c>
      <c r="I52" s="3">
        <v>2</v>
      </c>
      <c r="J52" s="3">
        <v>-2.8903717578961645</v>
      </c>
      <c r="K52" s="3">
        <v>1.05</v>
      </c>
      <c r="L52" s="9">
        <v>1.2</v>
      </c>
      <c r="M52" s="3">
        <v>1</v>
      </c>
      <c r="N52" s="3">
        <v>1.01</v>
      </c>
      <c r="O52" s="3">
        <v>1.2</v>
      </c>
      <c r="P52" s="3">
        <v>1.2</v>
      </c>
      <c r="Q52" s="3">
        <v>1.05</v>
      </c>
      <c r="R52" s="3">
        <v>0.16169679924070957</v>
      </c>
    </row>
    <row r="53" spans="1:20" s="3" customFormat="1" x14ac:dyDescent="0.2">
      <c r="A53" s="3" t="s">
        <v>77</v>
      </c>
      <c r="B53" s="6">
        <v>0</v>
      </c>
      <c r="C53" s="3" t="s">
        <v>7</v>
      </c>
      <c r="E53" s="3" t="s">
        <v>29</v>
      </c>
      <c r="F53" s="3" t="s">
        <v>26</v>
      </c>
      <c r="G53" s="3" t="s">
        <v>78</v>
      </c>
      <c r="H53" s="3" t="s">
        <v>44</v>
      </c>
      <c r="I53" s="3">
        <v>1</v>
      </c>
      <c r="J53" s="3">
        <v>0</v>
      </c>
      <c r="K53" s="3">
        <v>1.05</v>
      </c>
      <c r="L53" s="9">
        <v>1.2</v>
      </c>
      <c r="M53" s="3">
        <v>1</v>
      </c>
      <c r="N53" s="3">
        <v>1.01</v>
      </c>
      <c r="O53" s="3">
        <v>1.2</v>
      </c>
      <c r="P53" s="3">
        <v>1.2</v>
      </c>
      <c r="Q53" s="3">
        <v>3</v>
      </c>
      <c r="R53" s="3">
        <v>0.57209088006881903</v>
      </c>
    </row>
    <row r="54" spans="1:20" s="3" customFormat="1" x14ac:dyDescent="0.2">
      <c r="A54" s="3" t="s">
        <v>45</v>
      </c>
      <c r="B54" s="10">
        <v>7.3486184597295713E-7</v>
      </c>
      <c r="C54" s="3" t="s">
        <v>7</v>
      </c>
      <c r="E54" s="3" t="s">
        <v>29</v>
      </c>
      <c r="F54" s="3" t="s">
        <v>26</v>
      </c>
      <c r="G54" s="3" t="s">
        <v>46</v>
      </c>
      <c r="H54" s="3" t="s">
        <v>47</v>
      </c>
      <c r="I54" s="3">
        <v>2</v>
      </c>
      <c r="J54" s="3">
        <v>-14.123583320063789</v>
      </c>
      <c r="K54" s="3">
        <v>1.05</v>
      </c>
      <c r="L54" s="9">
        <v>1.2</v>
      </c>
      <c r="M54" s="3">
        <v>1</v>
      </c>
      <c r="N54" s="3">
        <v>1.01</v>
      </c>
      <c r="O54" s="3">
        <v>1.2</v>
      </c>
      <c r="P54" s="3">
        <v>1.2</v>
      </c>
      <c r="Q54" s="3">
        <v>3</v>
      </c>
      <c r="R54" s="3">
        <v>0.57209088006881903</v>
      </c>
    </row>
    <row r="55" spans="1:20" s="3" customFormat="1" x14ac:dyDescent="0.2">
      <c r="A55" s="3" t="s">
        <v>48</v>
      </c>
      <c r="B55" s="10">
        <v>4.4092000000000001E-7</v>
      </c>
      <c r="C55" s="3" t="s">
        <v>7</v>
      </c>
      <c r="E55" s="3" t="s">
        <v>29</v>
      </c>
      <c r="F55" s="3" t="s">
        <v>26</v>
      </c>
      <c r="G55" s="3" t="s">
        <v>49</v>
      </c>
      <c r="I55" s="3">
        <v>2</v>
      </c>
      <c r="J55" s="3">
        <v>-14.634402383851297</v>
      </c>
      <c r="K55" s="3">
        <v>1.05</v>
      </c>
      <c r="L55" s="9">
        <v>1.2</v>
      </c>
      <c r="M55" s="3">
        <v>1</v>
      </c>
      <c r="N55" s="3">
        <v>1.01</v>
      </c>
      <c r="O55" s="3">
        <v>1.2</v>
      </c>
      <c r="P55" s="3">
        <v>1.2</v>
      </c>
      <c r="Q55" s="3">
        <v>3</v>
      </c>
      <c r="R55" s="3">
        <v>0.57209088006881903</v>
      </c>
    </row>
    <row r="56" spans="1:20" s="3" customFormat="1" x14ac:dyDescent="0.2">
      <c r="A56" s="3" t="s">
        <v>50</v>
      </c>
      <c r="B56" s="6">
        <v>2.6454999999999999E-6</v>
      </c>
      <c r="C56" s="3" t="s">
        <v>51</v>
      </c>
      <c r="E56" s="3" t="s">
        <v>29</v>
      </c>
      <c r="F56" s="3" t="s">
        <v>26</v>
      </c>
      <c r="G56" s="3" t="s">
        <v>52</v>
      </c>
      <c r="I56" s="3">
        <v>2</v>
      </c>
      <c r="J56" s="3">
        <v>-12.842650474602225</v>
      </c>
      <c r="K56" s="3">
        <v>1.05</v>
      </c>
      <c r="L56" s="9">
        <v>1.2</v>
      </c>
      <c r="M56" s="3">
        <v>1</v>
      </c>
      <c r="N56" s="3">
        <v>1.01</v>
      </c>
      <c r="O56" s="3">
        <v>1.2</v>
      </c>
      <c r="P56" s="3">
        <v>1.2</v>
      </c>
      <c r="Q56" s="3">
        <v>3</v>
      </c>
      <c r="R56" s="3">
        <v>0.57209088006881903</v>
      </c>
    </row>
    <row r="57" spans="1:20" s="3" customFormat="1" x14ac:dyDescent="0.2">
      <c r="A57" s="3" t="s">
        <v>53</v>
      </c>
      <c r="B57" s="6">
        <v>-9.8300000000000008E-6</v>
      </c>
      <c r="C57" s="3" t="s">
        <v>54</v>
      </c>
      <c r="E57" s="3" t="s">
        <v>55</v>
      </c>
      <c r="F57" s="3" t="s">
        <v>26</v>
      </c>
      <c r="G57" s="3" t="s">
        <v>56</v>
      </c>
      <c r="I57" s="3">
        <v>2</v>
      </c>
      <c r="J57" s="3">
        <v>-11.530071623805199</v>
      </c>
      <c r="K57" s="3">
        <v>1.05</v>
      </c>
      <c r="L57" s="9">
        <v>1.2</v>
      </c>
      <c r="M57" s="3">
        <v>1</v>
      </c>
      <c r="N57" s="3">
        <v>1.01</v>
      </c>
      <c r="O57" s="3">
        <v>1.2</v>
      </c>
      <c r="P57" s="3">
        <v>1.2</v>
      </c>
      <c r="Q57" s="3">
        <v>1.05</v>
      </c>
      <c r="R57" s="3">
        <v>0.16169679924070957</v>
      </c>
      <c r="S57" s="3" t="b">
        <v>1</v>
      </c>
    </row>
    <row r="58" spans="1:20" s="3" customFormat="1" x14ac:dyDescent="0.2">
      <c r="A58" s="3" t="s">
        <v>57</v>
      </c>
      <c r="B58" s="6">
        <v>-4.1500000000000001E-6</v>
      </c>
      <c r="C58" s="3" t="s">
        <v>8</v>
      </c>
      <c r="E58" s="4" t="s">
        <v>89</v>
      </c>
      <c r="F58" s="3" t="s">
        <v>26</v>
      </c>
      <c r="G58" s="3" t="s">
        <v>58</v>
      </c>
      <c r="I58" s="3">
        <v>2</v>
      </c>
      <c r="J58" s="3">
        <v>-12.392402223721668</v>
      </c>
      <c r="K58" s="3">
        <v>1.05</v>
      </c>
      <c r="L58" s="9">
        <v>1.2</v>
      </c>
      <c r="M58" s="3">
        <v>1</v>
      </c>
      <c r="N58" s="3">
        <v>1.01</v>
      </c>
      <c r="O58" s="3">
        <v>1.2</v>
      </c>
      <c r="P58" s="3">
        <v>1.2</v>
      </c>
      <c r="Q58" s="3">
        <v>1.05</v>
      </c>
      <c r="R58" s="3">
        <v>0.16169679924070957</v>
      </c>
      <c r="S58" s="3" t="b">
        <v>1</v>
      </c>
    </row>
    <row r="59" spans="1:20" s="3" customFormat="1" x14ac:dyDescent="0.2">
      <c r="A59" s="3" t="s">
        <v>80</v>
      </c>
      <c r="B59" s="6">
        <v>2.7274999999999999E-3</v>
      </c>
      <c r="C59" s="3" t="s">
        <v>59</v>
      </c>
      <c r="E59" s="4" t="s">
        <v>34</v>
      </c>
      <c r="F59" s="3" t="s">
        <v>26</v>
      </c>
      <c r="G59" s="3" t="s">
        <v>60</v>
      </c>
      <c r="H59" s="3" t="s">
        <v>61</v>
      </c>
      <c r="I59" s="3">
        <v>2</v>
      </c>
      <c r="J59" s="3">
        <v>-5.9043698402570479</v>
      </c>
      <c r="K59" s="3">
        <v>1.05</v>
      </c>
      <c r="L59" s="9">
        <v>1.2</v>
      </c>
      <c r="M59" s="3">
        <v>1</v>
      </c>
      <c r="N59" s="3">
        <v>1.01</v>
      </c>
      <c r="O59" s="3">
        <v>1.2</v>
      </c>
      <c r="P59" s="3">
        <v>1.2</v>
      </c>
      <c r="Q59" s="3">
        <v>1.05</v>
      </c>
      <c r="R59" s="3">
        <v>0.16169679924070957</v>
      </c>
    </row>
    <row r="60" spans="1:20" s="3" customFormat="1" x14ac:dyDescent="0.2">
      <c r="A60" s="3" t="s">
        <v>62</v>
      </c>
      <c r="B60" s="6">
        <f>0.0625/1000</f>
        <v>6.2500000000000001E-5</v>
      </c>
      <c r="C60" s="3" t="s">
        <v>54</v>
      </c>
      <c r="D60" s="3" t="s">
        <v>63</v>
      </c>
      <c r="F60" s="3" t="s">
        <v>64</v>
      </c>
      <c r="H60" s="3" t="s">
        <v>65</v>
      </c>
      <c r="I60" s="3">
        <v>2</v>
      </c>
      <c r="J60" s="3">
        <v>-2.7725887222397811</v>
      </c>
      <c r="K60" s="3">
        <v>1.05</v>
      </c>
      <c r="L60" s="9">
        <v>1.2</v>
      </c>
      <c r="M60" s="3">
        <v>1</v>
      </c>
      <c r="N60" s="3">
        <v>1.01</v>
      </c>
      <c r="O60" s="3">
        <v>1.2</v>
      </c>
      <c r="P60" s="3">
        <v>1.2</v>
      </c>
      <c r="Q60" s="3">
        <v>1.5</v>
      </c>
      <c r="R60" s="3">
        <v>0.25816898211842121</v>
      </c>
    </row>
    <row r="61" spans="1:20" s="3" customFormat="1" x14ac:dyDescent="0.2">
      <c r="A61" s="3" t="s">
        <v>68</v>
      </c>
      <c r="B61" s="6">
        <v>7.6222222222222233E-2</v>
      </c>
      <c r="C61" s="3" t="s">
        <v>8</v>
      </c>
      <c r="D61" s="3" t="s">
        <v>66</v>
      </c>
      <c r="F61" s="3" t="s">
        <v>64</v>
      </c>
      <c r="H61" s="3" t="s">
        <v>67</v>
      </c>
      <c r="I61" s="3">
        <v>2</v>
      </c>
      <c r="J61" s="3">
        <v>-2.5741022285924711</v>
      </c>
      <c r="K61" s="3">
        <v>1.05</v>
      </c>
      <c r="L61" s="9">
        <v>1.2</v>
      </c>
      <c r="M61" s="3">
        <v>1</v>
      </c>
      <c r="N61" s="3">
        <v>1.01</v>
      </c>
      <c r="O61" s="3">
        <v>1.2</v>
      </c>
      <c r="P61" s="3">
        <v>1.2</v>
      </c>
      <c r="Q61" s="3">
        <v>1.05</v>
      </c>
      <c r="R61" s="3">
        <v>0.16169679924070957</v>
      </c>
    </row>
    <row r="62" spans="1:20" s="3" customFormat="1" x14ac:dyDescent="0.2">
      <c r="A62" s="3" t="s">
        <v>69</v>
      </c>
      <c r="B62" s="6">
        <v>9.0000000000000002E-6</v>
      </c>
      <c r="C62" s="3" t="s">
        <v>8</v>
      </c>
      <c r="D62" s="3" t="s">
        <v>66</v>
      </c>
      <c r="F62" s="3" t="s">
        <v>64</v>
      </c>
      <c r="H62" s="3" t="s">
        <v>67</v>
      </c>
      <c r="I62" s="3">
        <v>2</v>
      </c>
      <c r="J62" s="3">
        <v>-11.618285980628055</v>
      </c>
      <c r="K62" s="3">
        <v>1.5</v>
      </c>
      <c r="L62" s="3">
        <v>1.2</v>
      </c>
      <c r="M62" s="3">
        <v>1.5</v>
      </c>
      <c r="N62" s="3">
        <v>1.1000000000000001</v>
      </c>
      <c r="O62" s="3">
        <v>2</v>
      </c>
      <c r="P62" s="3">
        <v>1.2</v>
      </c>
      <c r="Q62" s="3">
        <v>5</v>
      </c>
      <c r="R62" s="3">
        <v>0.93208283513358414</v>
      </c>
    </row>
    <row r="63" spans="1:20" s="3" customFormat="1" x14ac:dyDescent="0.2">
      <c r="A63" s="3" t="s">
        <v>70</v>
      </c>
      <c r="B63" s="6">
        <v>6.8750000000000002E-6</v>
      </c>
      <c r="C63" s="3" t="s">
        <v>8</v>
      </c>
      <c r="D63" s="3" t="s">
        <v>66</v>
      </c>
      <c r="F63" s="3" t="s">
        <v>64</v>
      </c>
      <c r="H63" s="3" t="s">
        <v>71</v>
      </c>
      <c r="I63" s="3">
        <v>2</v>
      </c>
      <c r="J63" s="3">
        <v>-11.88761891441164</v>
      </c>
      <c r="K63" s="3">
        <v>1.05</v>
      </c>
      <c r="L63" s="9">
        <v>1.2</v>
      </c>
      <c r="M63" s="3">
        <v>1</v>
      </c>
      <c r="N63" s="3">
        <v>1.01</v>
      </c>
      <c r="O63" s="3">
        <v>1.2</v>
      </c>
      <c r="P63" s="3">
        <v>1.2</v>
      </c>
      <c r="Q63" s="3">
        <v>1.5</v>
      </c>
      <c r="R63" s="3">
        <v>0.25816898211842121</v>
      </c>
    </row>
    <row r="64" spans="1:20" s="3" customFormat="1" x14ac:dyDescent="0.2">
      <c r="A64" s="3" t="s">
        <v>72</v>
      </c>
      <c r="B64" s="6">
        <v>1.2499999999999999E-7</v>
      </c>
      <c r="C64" s="3" t="s">
        <v>8</v>
      </c>
      <c r="D64" s="3" t="s">
        <v>66</v>
      </c>
      <c r="F64" s="3" t="s">
        <v>64</v>
      </c>
      <c r="H64" s="3" t="s">
        <v>67</v>
      </c>
      <c r="I64" s="3">
        <v>2</v>
      </c>
      <c r="J64" s="3">
        <v>-15.89495209964411</v>
      </c>
      <c r="K64" s="3">
        <v>1.05</v>
      </c>
      <c r="L64" s="9">
        <v>1.2</v>
      </c>
      <c r="M64" s="3">
        <v>1</v>
      </c>
      <c r="N64" s="3">
        <v>1.01</v>
      </c>
      <c r="O64" s="3">
        <v>1.2</v>
      </c>
      <c r="P64" s="3">
        <v>1.2</v>
      </c>
      <c r="Q64" s="3">
        <v>3</v>
      </c>
      <c r="R64" s="3">
        <v>0.57209088006881903</v>
      </c>
    </row>
    <row r="65" spans="1:20" s="3" customFormat="1" x14ac:dyDescent="0.2">
      <c r="B65" s="6"/>
    </row>
    <row r="67" spans="1:20" s="3" customFormat="1" x14ac:dyDescent="0.2">
      <c r="A67" s="1" t="s">
        <v>0</v>
      </c>
      <c r="B67" s="2" t="s">
        <v>79</v>
      </c>
    </row>
    <row r="68" spans="1:20" s="3" customFormat="1" x14ac:dyDescent="0.2">
      <c r="A68" s="3" t="s">
        <v>1</v>
      </c>
      <c r="B68" s="4" t="s">
        <v>74</v>
      </c>
    </row>
    <row r="69" spans="1:20" s="3" customFormat="1" x14ac:dyDescent="0.2">
      <c r="A69" s="3" t="s">
        <v>2</v>
      </c>
      <c r="B69" s="4" t="s">
        <v>3</v>
      </c>
    </row>
    <row r="70" spans="1:20" s="3" customFormat="1" x14ac:dyDescent="0.2">
      <c r="A70" s="3" t="s">
        <v>4</v>
      </c>
      <c r="B70" s="4" t="s">
        <v>34</v>
      </c>
    </row>
    <row r="71" spans="1:20" s="3" customFormat="1" x14ac:dyDescent="0.2">
      <c r="A71" s="3" t="s">
        <v>5</v>
      </c>
      <c r="B71" s="4" t="s">
        <v>75</v>
      </c>
    </row>
    <row r="72" spans="1:20" s="3" customFormat="1" x14ac:dyDescent="0.2">
      <c r="A72" s="3" t="s">
        <v>7</v>
      </c>
      <c r="B72" s="4" t="s">
        <v>76</v>
      </c>
    </row>
    <row r="73" spans="1:20" s="3" customFormat="1" x14ac:dyDescent="0.2">
      <c r="A73" s="5" t="s">
        <v>9</v>
      </c>
      <c r="B73" s="4"/>
    </row>
    <row r="74" spans="1:20" s="3" customFormat="1" x14ac:dyDescent="0.2">
      <c r="A74" s="1" t="s">
        <v>10</v>
      </c>
      <c r="B74" s="2" t="s">
        <v>11</v>
      </c>
      <c r="C74" s="1" t="s">
        <v>7</v>
      </c>
      <c r="D74" s="1" t="s">
        <v>12</v>
      </c>
      <c r="E74" s="1" t="s">
        <v>4</v>
      </c>
      <c r="F74" s="1" t="s">
        <v>13</v>
      </c>
      <c r="G74" s="1" t="s">
        <v>5</v>
      </c>
      <c r="H74" s="1" t="s">
        <v>1</v>
      </c>
      <c r="I74" s="1" t="s">
        <v>14</v>
      </c>
      <c r="J74" s="1" t="s">
        <v>15</v>
      </c>
      <c r="K74" s="1" t="s">
        <v>16</v>
      </c>
      <c r="L74" s="1" t="s">
        <v>17</v>
      </c>
      <c r="M74" s="1" t="s">
        <v>18</v>
      </c>
      <c r="N74" s="1" t="s">
        <v>19</v>
      </c>
      <c r="O74" s="1" t="s">
        <v>20</v>
      </c>
      <c r="P74" s="1" t="s">
        <v>21</v>
      </c>
      <c r="Q74" s="1" t="s">
        <v>22</v>
      </c>
      <c r="R74" s="1" t="s">
        <v>23</v>
      </c>
      <c r="S74" s="1" t="s">
        <v>24</v>
      </c>
      <c r="T74" s="1"/>
    </row>
    <row r="75" spans="1:20" s="3" customFormat="1" x14ac:dyDescent="0.2">
      <c r="A75" s="3" t="s">
        <v>79</v>
      </c>
      <c r="B75" s="4">
        <v>1</v>
      </c>
      <c r="C75" s="3" t="s">
        <v>76</v>
      </c>
      <c r="E75" s="4" t="s">
        <v>34</v>
      </c>
      <c r="F75" s="3" t="s">
        <v>25</v>
      </c>
      <c r="G75" s="3" t="s">
        <v>75</v>
      </c>
    </row>
    <row r="76" spans="1:20" s="3" customFormat="1" x14ac:dyDescent="0.2">
      <c r="A76" s="3" t="s">
        <v>42</v>
      </c>
      <c r="B76" s="7">
        <v>5.5555555555555601E-2</v>
      </c>
      <c r="C76" s="3" t="s">
        <v>8</v>
      </c>
      <c r="E76" s="4" t="s">
        <v>34</v>
      </c>
      <c r="F76" s="3" t="s">
        <v>26</v>
      </c>
      <c r="G76" s="3" t="s">
        <v>6</v>
      </c>
      <c r="H76" s="8" t="s">
        <v>43</v>
      </c>
      <c r="I76" s="3">
        <v>2</v>
      </c>
      <c r="J76" s="3">
        <v>-2.8903717578961645</v>
      </c>
      <c r="K76" s="3">
        <v>1.05</v>
      </c>
      <c r="L76" s="9">
        <v>1.2</v>
      </c>
      <c r="M76" s="3">
        <v>1</v>
      </c>
      <c r="N76" s="3">
        <v>1.01</v>
      </c>
      <c r="O76" s="3">
        <v>1.2</v>
      </c>
      <c r="P76" s="3">
        <v>1.2</v>
      </c>
      <c r="Q76" s="3">
        <v>1.05</v>
      </c>
      <c r="R76" s="3">
        <v>0.16169679924070957</v>
      </c>
    </row>
    <row r="77" spans="1:20" s="3" customFormat="1" x14ac:dyDescent="0.2">
      <c r="A77" s="3" t="s">
        <v>77</v>
      </c>
      <c r="B77" s="6">
        <v>0</v>
      </c>
      <c r="C77" s="3" t="s">
        <v>7</v>
      </c>
      <c r="E77" s="3" t="s">
        <v>29</v>
      </c>
      <c r="F77" s="3" t="s">
        <v>26</v>
      </c>
      <c r="G77" s="3" t="s">
        <v>78</v>
      </c>
      <c r="H77" s="3" t="s">
        <v>44</v>
      </c>
      <c r="I77" s="3">
        <v>1</v>
      </c>
      <c r="J77" s="3">
        <v>0</v>
      </c>
      <c r="K77" s="3">
        <v>1.05</v>
      </c>
      <c r="L77" s="9">
        <v>1.2</v>
      </c>
      <c r="M77" s="3">
        <v>1</v>
      </c>
      <c r="N77" s="3">
        <v>1.01</v>
      </c>
      <c r="O77" s="3">
        <v>1.2</v>
      </c>
      <c r="P77" s="3">
        <v>1.2</v>
      </c>
      <c r="Q77" s="3">
        <v>3</v>
      </c>
      <c r="R77" s="3">
        <v>0.57209088006881903</v>
      </c>
    </row>
    <row r="78" spans="1:20" s="3" customFormat="1" x14ac:dyDescent="0.2">
      <c r="A78" s="3" t="s">
        <v>45</v>
      </c>
      <c r="B78" s="10">
        <v>7.3486184597295713E-7</v>
      </c>
      <c r="C78" s="3" t="s">
        <v>7</v>
      </c>
      <c r="E78" s="3" t="s">
        <v>29</v>
      </c>
      <c r="F78" s="3" t="s">
        <v>26</v>
      </c>
      <c r="G78" s="3" t="s">
        <v>46</v>
      </c>
      <c r="H78" s="3" t="s">
        <v>47</v>
      </c>
      <c r="I78" s="3">
        <v>2</v>
      </c>
      <c r="J78" s="3">
        <v>-14.123583320063789</v>
      </c>
      <c r="K78" s="3">
        <v>1.05</v>
      </c>
      <c r="L78" s="9">
        <v>1.2</v>
      </c>
      <c r="M78" s="3">
        <v>1</v>
      </c>
      <c r="N78" s="3">
        <v>1.01</v>
      </c>
      <c r="O78" s="3">
        <v>1.2</v>
      </c>
      <c r="P78" s="3">
        <v>1.2</v>
      </c>
      <c r="Q78" s="3">
        <v>3</v>
      </c>
      <c r="R78" s="3">
        <v>0.57209088006881903</v>
      </c>
    </row>
    <row r="79" spans="1:20" s="3" customFormat="1" x14ac:dyDescent="0.2">
      <c r="A79" s="3" t="s">
        <v>48</v>
      </c>
      <c r="B79" s="10">
        <v>4.4092000000000001E-7</v>
      </c>
      <c r="C79" s="3" t="s">
        <v>7</v>
      </c>
      <c r="E79" s="3" t="s">
        <v>29</v>
      </c>
      <c r="F79" s="3" t="s">
        <v>26</v>
      </c>
      <c r="G79" s="3" t="s">
        <v>49</v>
      </c>
      <c r="I79" s="3">
        <v>2</v>
      </c>
      <c r="J79" s="3">
        <v>-14.634402383851297</v>
      </c>
      <c r="K79" s="3">
        <v>1.05</v>
      </c>
      <c r="L79" s="9">
        <v>1.2</v>
      </c>
      <c r="M79" s="3">
        <v>1</v>
      </c>
      <c r="N79" s="3">
        <v>1.01</v>
      </c>
      <c r="O79" s="3">
        <v>1.2</v>
      </c>
      <c r="P79" s="3">
        <v>1.2</v>
      </c>
      <c r="Q79" s="3">
        <v>3</v>
      </c>
      <c r="R79" s="3">
        <v>0.57209088006881903</v>
      </c>
    </row>
    <row r="80" spans="1:20" s="3" customFormat="1" x14ac:dyDescent="0.2">
      <c r="A80" s="3" t="s">
        <v>50</v>
      </c>
      <c r="B80" s="6">
        <v>2.6454999999999999E-6</v>
      </c>
      <c r="C80" s="3" t="s">
        <v>51</v>
      </c>
      <c r="E80" s="3" t="s">
        <v>29</v>
      </c>
      <c r="F80" s="3" t="s">
        <v>26</v>
      </c>
      <c r="G80" s="3" t="s">
        <v>52</v>
      </c>
      <c r="I80" s="3">
        <v>2</v>
      </c>
      <c r="J80" s="3">
        <v>-12.842650474602225</v>
      </c>
      <c r="K80" s="3">
        <v>1.05</v>
      </c>
      <c r="L80" s="9">
        <v>1.2</v>
      </c>
      <c r="M80" s="3">
        <v>1</v>
      </c>
      <c r="N80" s="3">
        <v>1.01</v>
      </c>
      <c r="O80" s="3">
        <v>1.2</v>
      </c>
      <c r="P80" s="3">
        <v>1.2</v>
      </c>
      <c r="Q80" s="3">
        <v>3</v>
      </c>
      <c r="R80" s="3">
        <v>0.57209088006881903</v>
      </c>
    </row>
    <row r="81" spans="1:19" s="3" customFormat="1" x14ac:dyDescent="0.2">
      <c r="A81" s="3" t="s">
        <v>53</v>
      </c>
      <c r="B81" s="6">
        <v>-9.8300000000000008E-6</v>
      </c>
      <c r="C81" s="3" t="s">
        <v>54</v>
      </c>
      <c r="E81" s="3" t="s">
        <v>55</v>
      </c>
      <c r="F81" s="3" t="s">
        <v>26</v>
      </c>
      <c r="G81" s="3" t="s">
        <v>56</v>
      </c>
      <c r="I81" s="3">
        <v>2</v>
      </c>
      <c r="J81" s="3">
        <v>-11.530071623805199</v>
      </c>
      <c r="K81" s="3">
        <v>1.05</v>
      </c>
      <c r="L81" s="9">
        <v>1.2</v>
      </c>
      <c r="M81" s="3">
        <v>1</v>
      </c>
      <c r="N81" s="3">
        <v>1.01</v>
      </c>
      <c r="O81" s="3">
        <v>1.2</v>
      </c>
      <c r="P81" s="3">
        <v>1.2</v>
      </c>
      <c r="Q81" s="3">
        <v>1.05</v>
      </c>
      <c r="R81" s="3">
        <v>0.16169679924070957</v>
      </c>
      <c r="S81" s="3" t="b">
        <v>1</v>
      </c>
    </row>
    <row r="82" spans="1:19" s="3" customFormat="1" x14ac:dyDescent="0.2">
      <c r="A82" s="3" t="s">
        <v>57</v>
      </c>
      <c r="B82" s="6">
        <v>-4.1500000000000001E-6</v>
      </c>
      <c r="C82" s="3" t="s">
        <v>8</v>
      </c>
      <c r="E82" s="4" t="s">
        <v>89</v>
      </c>
      <c r="F82" s="3" t="s">
        <v>26</v>
      </c>
      <c r="G82" s="3" t="s">
        <v>58</v>
      </c>
      <c r="I82" s="3">
        <v>2</v>
      </c>
      <c r="J82" s="3">
        <v>-12.392402223721668</v>
      </c>
      <c r="K82" s="3">
        <v>1.05</v>
      </c>
      <c r="L82" s="9">
        <v>1.2</v>
      </c>
      <c r="M82" s="3">
        <v>1</v>
      </c>
      <c r="N82" s="3">
        <v>1.01</v>
      </c>
      <c r="O82" s="3">
        <v>1.2</v>
      </c>
      <c r="P82" s="3">
        <v>1.2</v>
      </c>
      <c r="Q82" s="3">
        <v>1.05</v>
      </c>
      <c r="R82" s="3">
        <v>0.16169679924070957</v>
      </c>
      <c r="S82" s="3" t="b">
        <v>1</v>
      </c>
    </row>
    <row r="83" spans="1:19" s="3" customFormat="1" x14ac:dyDescent="0.2">
      <c r="A83" s="3" t="s">
        <v>80</v>
      </c>
      <c r="B83" s="6">
        <v>2.7274999999999999E-3</v>
      </c>
      <c r="C83" s="3" t="s">
        <v>59</v>
      </c>
      <c r="E83" s="4" t="s">
        <v>34</v>
      </c>
      <c r="F83" s="3" t="s">
        <v>26</v>
      </c>
      <c r="G83" s="3" t="s">
        <v>60</v>
      </c>
      <c r="H83" s="3" t="s">
        <v>61</v>
      </c>
      <c r="I83" s="3">
        <v>2</v>
      </c>
      <c r="J83" s="3">
        <v>-5.9043698402570479</v>
      </c>
      <c r="K83" s="3">
        <v>1.05</v>
      </c>
      <c r="L83" s="9">
        <v>1.2</v>
      </c>
      <c r="M83" s="3">
        <v>1</v>
      </c>
      <c r="N83" s="3">
        <v>1.01</v>
      </c>
      <c r="O83" s="3">
        <v>1.2</v>
      </c>
      <c r="P83" s="3">
        <v>1.2</v>
      </c>
      <c r="Q83" s="3">
        <v>1.05</v>
      </c>
      <c r="R83" s="3">
        <v>0.16169679924070957</v>
      </c>
    </row>
    <row r="84" spans="1:19" s="3" customFormat="1" x14ac:dyDescent="0.2">
      <c r="A84" s="3" t="s">
        <v>62</v>
      </c>
      <c r="B84" s="6">
        <f>0.0625/1000</f>
        <v>6.2500000000000001E-5</v>
      </c>
      <c r="C84" s="3" t="s">
        <v>54</v>
      </c>
      <c r="D84" s="3" t="s">
        <v>63</v>
      </c>
      <c r="F84" s="3" t="s">
        <v>64</v>
      </c>
      <c r="H84" s="3" t="s">
        <v>65</v>
      </c>
      <c r="I84" s="3">
        <v>2</v>
      </c>
      <c r="J84" s="3">
        <v>-2.7725887222397811</v>
      </c>
      <c r="K84" s="3">
        <v>1.05</v>
      </c>
      <c r="L84" s="9">
        <v>1.2</v>
      </c>
      <c r="M84" s="3">
        <v>1</v>
      </c>
      <c r="N84" s="3">
        <v>1.01</v>
      </c>
      <c r="O84" s="3">
        <v>1.2</v>
      </c>
      <c r="P84" s="3">
        <v>1.2</v>
      </c>
      <c r="Q84" s="3">
        <v>1.5</v>
      </c>
      <c r="R84" s="3">
        <v>0.25816898211842121</v>
      </c>
    </row>
    <row r="85" spans="1:19" s="3" customFormat="1" x14ac:dyDescent="0.2">
      <c r="A85" s="3" t="s">
        <v>68</v>
      </c>
      <c r="B85" s="6">
        <v>7.6222222222222233E-2</v>
      </c>
      <c r="C85" s="3" t="s">
        <v>8</v>
      </c>
      <c r="D85" s="3" t="s">
        <v>66</v>
      </c>
      <c r="F85" s="3" t="s">
        <v>64</v>
      </c>
      <c r="H85" s="3" t="s">
        <v>67</v>
      </c>
      <c r="I85" s="3">
        <v>2</v>
      </c>
      <c r="J85" s="3">
        <v>-2.5741022285924711</v>
      </c>
      <c r="K85" s="3">
        <v>1.05</v>
      </c>
      <c r="L85" s="9">
        <v>1.2</v>
      </c>
      <c r="M85" s="3">
        <v>1</v>
      </c>
      <c r="N85" s="3">
        <v>1.01</v>
      </c>
      <c r="O85" s="3">
        <v>1.2</v>
      </c>
      <c r="P85" s="3">
        <v>1.2</v>
      </c>
      <c r="Q85" s="3">
        <v>1.05</v>
      </c>
      <c r="R85" s="3">
        <v>0.16169679924070957</v>
      </c>
    </row>
    <row r="86" spans="1:19" s="3" customFormat="1" x14ac:dyDescent="0.2">
      <c r="A86" s="3" t="s">
        <v>69</v>
      </c>
      <c r="B86" s="6">
        <v>9.0000000000000002E-6</v>
      </c>
      <c r="C86" s="3" t="s">
        <v>8</v>
      </c>
      <c r="D86" s="3" t="s">
        <v>66</v>
      </c>
      <c r="F86" s="3" t="s">
        <v>64</v>
      </c>
      <c r="H86" s="3" t="s">
        <v>67</v>
      </c>
      <c r="I86" s="3">
        <v>2</v>
      </c>
      <c r="J86" s="3">
        <v>-11.618285980628055</v>
      </c>
      <c r="K86" s="3">
        <v>1.5</v>
      </c>
      <c r="L86" s="3">
        <v>1.2</v>
      </c>
      <c r="M86" s="3">
        <v>1.5</v>
      </c>
      <c r="N86" s="3">
        <v>1.1000000000000001</v>
      </c>
      <c r="O86" s="3">
        <v>2</v>
      </c>
      <c r="P86" s="3">
        <v>1.2</v>
      </c>
      <c r="Q86" s="3">
        <v>5</v>
      </c>
      <c r="R86" s="3">
        <v>0.93208283513358414</v>
      </c>
    </row>
    <row r="87" spans="1:19" s="3" customFormat="1" x14ac:dyDescent="0.2">
      <c r="A87" s="3" t="s">
        <v>70</v>
      </c>
      <c r="B87" s="6">
        <v>6.8750000000000002E-6</v>
      </c>
      <c r="C87" s="3" t="s">
        <v>8</v>
      </c>
      <c r="D87" s="3" t="s">
        <v>66</v>
      </c>
      <c r="F87" s="3" t="s">
        <v>64</v>
      </c>
      <c r="H87" s="3" t="s">
        <v>71</v>
      </c>
      <c r="I87" s="3">
        <v>2</v>
      </c>
      <c r="J87" s="3">
        <v>-11.88761891441164</v>
      </c>
      <c r="K87" s="3">
        <v>1.05</v>
      </c>
      <c r="L87" s="9">
        <v>1.2</v>
      </c>
      <c r="M87" s="3">
        <v>1</v>
      </c>
      <c r="N87" s="3">
        <v>1.01</v>
      </c>
      <c r="O87" s="3">
        <v>1.2</v>
      </c>
      <c r="P87" s="3">
        <v>1.2</v>
      </c>
      <c r="Q87" s="3">
        <v>1.5</v>
      </c>
      <c r="R87" s="3">
        <v>0.25816898211842121</v>
      </c>
    </row>
    <row r="88" spans="1:19" s="3" customFormat="1" x14ac:dyDescent="0.2">
      <c r="A88" s="3" t="s">
        <v>72</v>
      </c>
      <c r="B88" s="6">
        <v>1.2499999999999999E-7</v>
      </c>
      <c r="C88" s="3" t="s">
        <v>8</v>
      </c>
      <c r="D88" s="3" t="s">
        <v>66</v>
      </c>
      <c r="F88" s="3" t="s">
        <v>64</v>
      </c>
      <c r="H88" s="3" t="s">
        <v>67</v>
      </c>
      <c r="I88" s="3">
        <v>2</v>
      </c>
      <c r="J88" s="3">
        <v>-15.89495209964411</v>
      </c>
      <c r="K88" s="3">
        <v>1.05</v>
      </c>
      <c r="L88" s="9">
        <v>1.2</v>
      </c>
      <c r="M88" s="3">
        <v>1</v>
      </c>
      <c r="N88" s="3">
        <v>1.01</v>
      </c>
      <c r="O88" s="3">
        <v>1.2</v>
      </c>
      <c r="P88" s="3">
        <v>1.2</v>
      </c>
      <c r="Q88" s="3">
        <v>3</v>
      </c>
      <c r="R88" s="3">
        <v>0.57209088006881903</v>
      </c>
    </row>
    <row r="89" spans="1:19" s="3" customFormat="1" x14ac:dyDescent="0.2">
      <c r="B89" s="6"/>
    </row>
    <row r="90" spans="1:19" s="3" customFormat="1" x14ac:dyDescent="0.2">
      <c r="A90" s="1" t="s">
        <v>0</v>
      </c>
      <c r="B90" s="2" t="s">
        <v>85</v>
      </c>
    </row>
    <row r="91" spans="1:19" s="3" customFormat="1" x14ac:dyDescent="0.2">
      <c r="A91" s="3" t="s">
        <v>1</v>
      </c>
      <c r="B91" s="4" t="s">
        <v>74</v>
      </c>
    </row>
    <row r="92" spans="1:19" s="3" customFormat="1" x14ac:dyDescent="0.2">
      <c r="A92" s="3" t="s">
        <v>2</v>
      </c>
      <c r="B92" s="4" t="s">
        <v>3</v>
      </c>
    </row>
    <row r="93" spans="1:19" s="3" customFormat="1" x14ac:dyDescent="0.2">
      <c r="A93" s="3" t="s">
        <v>4</v>
      </c>
      <c r="B93" s="4" t="s">
        <v>34</v>
      </c>
    </row>
    <row r="94" spans="1:19" s="3" customFormat="1" x14ac:dyDescent="0.2">
      <c r="A94" s="3" t="s">
        <v>5</v>
      </c>
      <c r="B94" s="4" t="s">
        <v>75</v>
      </c>
    </row>
    <row r="95" spans="1:19" s="3" customFormat="1" x14ac:dyDescent="0.2">
      <c r="A95" s="3" t="s">
        <v>7</v>
      </c>
      <c r="B95" s="4" t="s">
        <v>76</v>
      </c>
    </row>
    <row r="96" spans="1:19" s="3" customFormat="1" x14ac:dyDescent="0.2">
      <c r="A96" s="5" t="s">
        <v>9</v>
      </c>
      <c r="B96" s="4"/>
    </row>
    <row r="97" spans="1:20" s="3" customFormat="1" x14ac:dyDescent="0.2">
      <c r="A97" s="1" t="s">
        <v>10</v>
      </c>
      <c r="B97" s="2" t="s">
        <v>11</v>
      </c>
      <c r="C97" s="1" t="s">
        <v>7</v>
      </c>
      <c r="D97" s="1" t="s">
        <v>12</v>
      </c>
      <c r="E97" s="1" t="s">
        <v>4</v>
      </c>
      <c r="F97" s="1" t="s">
        <v>13</v>
      </c>
      <c r="G97" s="1" t="s">
        <v>5</v>
      </c>
      <c r="H97" s="1" t="s">
        <v>1</v>
      </c>
      <c r="I97" s="1" t="s">
        <v>14</v>
      </c>
      <c r="J97" s="1" t="s">
        <v>15</v>
      </c>
      <c r="K97" s="1" t="s">
        <v>16</v>
      </c>
      <c r="L97" s="1" t="s">
        <v>17</v>
      </c>
      <c r="M97" s="1" t="s">
        <v>18</v>
      </c>
      <c r="N97" s="1" t="s">
        <v>19</v>
      </c>
      <c r="O97" s="1" t="s">
        <v>20</v>
      </c>
      <c r="P97" s="1" t="s">
        <v>21</v>
      </c>
      <c r="Q97" s="1" t="s">
        <v>22</v>
      </c>
      <c r="R97" s="1" t="s">
        <v>23</v>
      </c>
      <c r="S97" s="1" t="s">
        <v>24</v>
      </c>
      <c r="T97" s="1"/>
    </row>
    <row r="98" spans="1:20" s="3" customFormat="1" x14ac:dyDescent="0.2">
      <c r="A98" s="3" t="s">
        <v>85</v>
      </c>
      <c r="B98" s="4">
        <v>1</v>
      </c>
      <c r="C98" s="3" t="s">
        <v>76</v>
      </c>
      <c r="E98" s="4" t="s">
        <v>34</v>
      </c>
      <c r="F98" s="3" t="s">
        <v>25</v>
      </c>
      <c r="G98" s="3" t="s">
        <v>75</v>
      </c>
    </row>
    <row r="99" spans="1:20" s="3" customFormat="1" x14ac:dyDescent="0.2">
      <c r="A99" s="3" t="s">
        <v>42</v>
      </c>
      <c r="B99" s="7">
        <v>5.5555555555555559E-2</v>
      </c>
      <c r="C99" s="3" t="s">
        <v>8</v>
      </c>
      <c r="E99" s="4" t="s">
        <v>34</v>
      </c>
      <c r="F99" s="3" t="s">
        <v>26</v>
      </c>
      <c r="G99" s="3" t="s">
        <v>6</v>
      </c>
      <c r="H99" s="8" t="s">
        <v>43</v>
      </c>
      <c r="I99" s="3">
        <v>2</v>
      </c>
      <c r="J99" s="3">
        <v>-2.8903717578961645</v>
      </c>
      <c r="K99" s="3">
        <v>1.05</v>
      </c>
      <c r="L99" s="9">
        <v>1.2</v>
      </c>
      <c r="M99" s="3">
        <v>1</v>
      </c>
      <c r="N99" s="3">
        <v>1.01</v>
      </c>
      <c r="O99" s="3">
        <v>1.2</v>
      </c>
      <c r="P99" s="3">
        <v>1.2</v>
      </c>
      <c r="Q99" s="3">
        <v>1.05</v>
      </c>
      <c r="R99" s="3">
        <v>0.16169679924070957</v>
      </c>
    </row>
    <row r="100" spans="1:20" s="3" customFormat="1" x14ac:dyDescent="0.2">
      <c r="A100" s="3" t="s">
        <v>77</v>
      </c>
      <c r="B100" s="6">
        <v>0</v>
      </c>
      <c r="C100" s="3" t="s">
        <v>7</v>
      </c>
      <c r="E100" s="3" t="s">
        <v>29</v>
      </c>
      <c r="F100" s="3" t="s">
        <v>26</v>
      </c>
      <c r="G100" s="3" t="s">
        <v>78</v>
      </c>
      <c r="H100" s="3" t="s">
        <v>44</v>
      </c>
      <c r="I100" s="3">
        <v>1</v>
      </c>
      <c r="J100" s="3">
        <v>0</v>
      </c>
      <c r="K100" s="3">
        <v>1.05</v>
      </c>
      <c r="L100" s="9">
        <v>1.2</v>
      </c>
      <c r="M100" s="3">
        <v>1</v>
      </c>
      <c r="N100" s="3">
        <v>1.01</v>
      </c>
      <c r="O100" s="3">
        <v>1.2</v>
      </c>
      <c r="P100" s="3">
        <v>1.2</v>
      </c>
      <c r="Q100" s="3">
        <v>3</v>
      </c>
      <c r="R100" s="3">
        <v>0.57209088006881903</v>
      </c>
    </row>
    <row r="101" spans="1:20" s="3" customFormat="1" x14ac:dyDescent="0.2">
      <c r="A101" s="3" t="s">
        <v>45</v>
      </c>
      <c r="B101" s="10">
        <v>7.3486184597295713E-7</v>
      </c>
      <c r="C101" s="3" t="s">
        <v>7</v>
      </c>
      <c r="E101" s="3" t="s">
        <v>29</v>
      </c>
      <c r="F101" s="3" t="s">
        <v>26</v>
      </c>
      <c r="G101" s="3" t="s">
        <v>46</v>
      </c>
      <c r="H101" s="3" t="s">
        <v>47</v>
      </c>
      <c r="I101" s="3">
        <v>2</v>
      </c>
      <c r="J101" s="3">
        <v>-14.123583320063789</v>
      </c>
      <c r="K101" s="3">
        <v>1.05</v>
      </c>
      <c r="L101" s="9">
        <v>1.2</v>
      </c>
      <c r="M101" s="3">
        <v>1</v>
      </c>
      <c r="N101" s="3">
        <v>1.01</v>
      </c>
      <c r="O101" s="3">
        <v>1.2</v>
      </c>
      <c r="P101" s="3">
        <v>1.2</v>
      </c>
      <c r="Q101" s="3">
        <v>3</v>
      </c>
      <c r="R101" s="3">
        <v>0.57209088006881903</v>
      </c>
    </row>
    <row r="102" spans="1:20" s="3" customFormat="1" x14ac:dyDescent="0.2">
      <c r="A102" s="3" t="s">
        <v>48</v>
      </c>
      <c r="B102" s="10">
        <v>4.4092000000000001E-7</v>
      </c>
      <c r="C102" s="3" t="s">
        <v>7</v>
      </c>
      <c r="E102" s="3" t="s">
        <v>29</v>
      </c>
      <c r="F102" s="3" t="s">
        <v>26</v>
      </c>
      <c r="G102" s="3" t="s">
        <v>49</v>
      </c>
      <c r="I102" s="3">
        <v>2</v>
      </c>
      <c r="J102" s="3">
        <v>-14.634402383851297</v>
      </c>
      <c r="K102" s="3">
        <v>1.05</v>
      </c>
      <c r="L102" s="9">
        <v>1.2</v>
      </c>
      <c r="M102" s="3">
        <v>1</v>
      </c>
      <c r="N102" s="3">
        <v>1.01</v>
      </c>
      <c r="O102" s="3">
        <v>1.2</v>
      </c>
      <c r="P102" s="3">
        <v>1.2</v>
      </c>
      <c r="Q102" s="3">
        <v>3</v>
      </c>
      <c r="R102" s="3">
        <v>0.57209088006881903</v>
      </c>
    </row>
    <row r="103" spans="1:20" s="3" customFormat="1" x14ac:dyDescent="0.2">
      <c r="A103" s="3" t="s">
        <v>50</v>
      </c>
      <c r="B103" s="6">
        <v>2.6454999999999999E-6</v>
      </c>
      <c r="C103" s="3" t="s">
        <v>51</v>
      </c>
      <c r="E103" s="3" t="s">
        <v>29</v>
      </c>
      <c r="F103" s="3" t="s">
        <v>26</v>
      </c>
      <c r="G103" s="3" t="s">
        <v>52</v>
      </c>
      <c r="I103" s="3">
        <v>2</v>
      </c>
      <c r="J103" s="3">
        <v>-12.842650474602225</v>
      </c>
      <c r="K103" s="3">
        <v>1.05</v>
      </c>
      <c r="L103" s="9">
        <v>1.2</v>
      </c>
      <c r="M103" s="3">
        <v>1</v>
      </c>
      <c r="N103" s="3">
        <v>1.01</v>
      </c>
      <c r="O103" s="3">
        <v>1.2</v>
      </c>
      <c r="P103" s="3">
        <v>1.2</v>
      </c>
      <c r="Q103" s="3">
        <v>3</v>
      </c>
      <c r="R103" s="3">
        <v>0.57209088006881903</v>
      </c>
    </row>
    <row r="104" spans="1:20" s="3" customFormat="1" x14ac:dyDescent="0.2">
      <c r="A104" s="3" t="s">
        <v>53</v>
      </c>
      <c r="B104" s="6">
        <v>-9.8300000000000008E-6</v>
      </c>
      <c r="C104" s="3" t="s">
        <v>54</v>
      </c>
      <c r="E104" s="3" t="s">
        <v>55</v>
      </c>
      <c r="F104" s="3" t="s">
        <v>26</v>
      </c>
      <c r="G104" s="3" t="s">
        <v>56</v>
      </c>
      <c r="I104" s="3">
        <v>2</v>
      </c>
      <c r="J104" s="3">
        <v>-11.530071623805199</v>
      </c>
      <c r="K104" s="3">
        <v>1.05</v>
      </c>
      <c r="L104" s="9">
        <v>1.2</v>
      </c>
      <c r="M104" s="3">
        <v>1</v>
      </c>
      <c r="N104" s="3">
        <v>1.01</v>
      </c>
      <c r="O104" s="3">
        <v>1.2</v>
      </c>
      <c r="P104" s="3">
        <v>1.2</v>
      </c>
      <c r="Q104" s="3">
        <v>1.05</v>
      </c>
      <c r="R104" s="3">
        <v>0.16169679924070957</v>
      </c>
      <c r="S104" s="3" t="b">
        <v>1</v>
      </c>
    </row>
    <row r="105" spans="1:20" s="3" customFormat="1" x14ac:dyDescent="0.2">
      <c r="A105" s="3" t="s">
        <v>57</v>
      </c>
      <c r="B105" s="6">
        <v>-4.1500000000000001E-6</v>
      </c>
      <c r="C105" s="3" t="s">
        <v>8</v>
      </c>
      <c r="E105" s="4" t="s">
        <v>89</v>
      </c>
      <c r="F105" s="3" t="s">
        <v>26</v>
      </c>
      <c r="G105" s="3" t="s">
        <v>58</v>
      </c>
      <c r="I105" s="3">
        <v>2</v>
      </c>
      <c r="J105" s="3">
        <v>-12.392402223721668</v>
      </c>
      <c r="K105" s="3">
        <v>1.05</v>
      </c>
      <c r="L105" s="9">
        <v>1.2</v>
      </c>
      <c r="M105" s="3">
        <v>1</v>
      </c>
      <c r="N105" s="3">
        <v>1.01</v>
      </c>
      <c r="O105" s="3">
        <v>1.2</v>
      </c>
      <c r="P105" s="3">
        <v>1.2</v>
      </c>
      <c r="Q105" s="3">
        <v>1.05</v>
      </c>
      <c r="R105" s="3">
        <v>0.16169679924070957</v>
      </c>
      <c r="S105" s="3" t="b">
        <v>1</v>
      </c>
    </row>
    <row r="106" spans="1:20" s="3" customFormat="1" x14ac:dyDescent="0.2">
      <c r="A106" s="3" t="s">
        <v>80</v>
      </c>
      <c r="B106" s="6">
        <v>2.7274999999999999E-3</v>
      </c>
      <c r="C106" s="3" t="s">
        <v>59</v>
      </c>
      <c r="E106" s="4" t="s">
        <v>34</v>
      </c>
      <c r="F106" s="3" t="s">
        <v>26</v>
      </c>
      <c r="G106" s="3" t="s">
        <v>60</v>
      </c>
      <c r="H106" s="3" t="s">
        <v>61</v>
      </c>
      <c r="I106" s="3">
        <v>2</v>
      </c>
      <c r="J106" s="3">
        <v>-5.9043698402570479</v>
      </c>
      <c r="K106" s="3">
        <v>1.05</v>
      </c>
      <c r="L106" s="9">
        <v>1.2</v>
      </c>
      <c r="M106" s="3">
        <v>1</v>
      </c>
      <c r="N106" s="3">
        <v>1.01</v>
      </c>
      <c r="O106" s="3">
        <v>1.2</v>
      </c>
      <c r="P106" s="3">
        <v>1.2</v>
      </c>
      <c r="Q106" s="3">
        <v>1.05</v>
      </c>
      <c r="R106" s="3">
        <v>0.16169679924070957</v>
      </c>
    </row>
    <row r="107" spans="1:20" s="3" customFormat="1" x14ac:dyDescent="0.2">
      <c r="A107" s="3" t="s">
        <v>62</v>
      </c>
      <c r="B107" s="6">
        <f>0.0625/1000</f>
        <v>6.2500000000000001E-5</v>
      </c>
      <c r="C107" s="3" t="s">
        <v>54</v>
      </c>
      <c r="D107" s="3" t="s">
        <v>63</v>
      </c>
      <c r="F107" s="3" t="s">
        <v>64</v>
      </c>
      <c r="H107" s="3" t="s">
        <v>65</v>
      </c>
      <c r="I107" s="3">
        <v>2</v>
      </c>
      <c r="J107" s="3">
        <v>-2.7725887222397811</v>
      </c>
      <c r="K107" s="3">
        <v>1.05</v>
      </c>
      <c r="L107" s="9">
        <v>1.2</v>
      </c>
      <c r="M107" s="3">
        <v>1</v>
      </c>
      <c r="N107" s="3">
        <v>1.01</v>
      </c>
      <c r="O107" s="3">
        <v>1.2</v>
      </c>
      <c r="P107" s="3">
        <v>1.2</v>
      </c>
      <c r="Q107" s="3">
        <v>1.5</v>
      </c>
      <c r="R107" s="3">
        <v>0.25816898211842121</v>
      </c>
    </row>
    <row r="108" spans="1:20" s="3" customFormat="1" x14ac:dyDescent="0.2">
      <c r="A108" s="3" t="s">
        <v>86</v>
      </c>
      <c r="B108" s="6">
        <v>7.6222222222222233E-2</v>
      </c>
      <c r="C108" s="3" t="s">
        <v>8</v>
      </c>
      <c r="D108" s="3" t="s">
        <v>66</v>
      </c>
      <c r="F108" s="3" t="s">
        <v>64</v>
      </c>
      <c r="H108" s="3" t="s">
        <v>67</v>
      </c>
      <c r="I108" s="3">
        <v>2</v>
      </c>
      <c r="J108" s="3">
        <v>-2.5741022285924711</v>
      </c>
      <c r="K108" s="3">
        <v>1.05</v>
      </c>
      <c r="L108" s="9">
        <v>1.2</v>
      </c>
      <c r="M108" s="3">
        <v>1</v>
      </c>
      <c r="N108" s="3">
        <v>1.01</v>
      </c>
      <c r="O108" s="3">
        <v>1.2</v>
      </c>
      <c r="P108" s="3">
        <v>1.2</v>
      </c>
      <c r="Q108" s="3">
        <v>1.05</v>
      </c>
      <c r="R108" s="3">
        <v>0.16169679924070957</v>
      </c>
    </row>
    <row r="109" spans="1:20" s="3" customFormat="1" x14ac:dyDescent="0.2">
      <c r="A109" s="3" t="s">
        <v>87</v>
      </c>
      <c r="B109" s="6">
        <v>9.0000000000000002E-6</v>
      </c>
      <c r="C109" s="3" t="s">
        <v>8</v>
      </c>
      <c r="D109" s="3" t="s">
        <v>66</v>
      </c>
      <c r="F109" s="3" t="s">
        <v>64</v>
      </c>
      <c r="H109" s="3" t="s">
        <v>67</v>
      </c>
      <c r="I109" s="3">
        <v>2</v>
      </c>
      <c r="J109" s="3">
        <v>-11.618285980628055</v>
      </c>
      <c r="K109" s="3">
        <v>1.5</v>
      </c>
      <c r="L109" s="3">
        <v>1.2</v>
      </c>
      <c r="M109" s="3">
        <v>1.5</v>
      </c>
      <c r="N109" s="3">
        <v>1.1000000000000001</v>
      </c>
      <c r="O109" s="3">
        <v>2</v>
      </c>
      <c r="P109" s="3">
        <v>1.2</v>
      </c>
      <c r="Q109" s="3">
        <v>5</v>
      </c>
      <c r="R109" s="3">
        <v>0.93208283513358414</v>
      </c>
    </row>
    <row r="110" spans="1:20" s="3" customFormat="1" x14ac:dyDescent="0.2">
      <c r="A110" s="3" t="s">
        <v>70</v>
      </c>
      <c r="B110" s="6">
        <v>6.8750000000000002E-6</v>
      </c>
      <c r="C110" s="3" t="s">
        <v>8</v>
      </c>
      <c r="D110" s="3" t="s">
        <v>66</v>
      </c>
      <c r="F110" s="3" t="s">
        <v>64</v>
      </c>
      <c r="H110" s="3" t="s">
        <v>71</v>
      </c>
      <c r="I110" s="3">
        <v>2</v>
      </c>
      <c r="J110" s="3">
        <v>-11.88761891441164</v>
      </c>
      <c r="K110" s="3">
        <v>1.05</v>
      </c>
      <c r="L110" s="9">
        <v>1.2</v>
      </c>
      <c r="M110" s="3">
        <v>1</v>
      </c>
      <c r="N110" s="3">
        <v>1.01</v>
      </c>
      <c r="O110" s="3">
        <v>1.2</v>
      </c>
      <c r="P110" s="3">
        <v>1.2</v>
      </c>
      <c r="Q110" s="3">
        <v>1.5</v>
      </c>
      <c r="R110" s="3">
        <v>0.25816898211842121</v>
      </c>
    </row>
    <row r="111" spans="1:20" s="3" customFormat="1" x14ac:dyDescent="0.2">
      <c r="A111" s="3" t="s">
        <v>72</v>
      </c>
      <c r="B111" s="6">
        <v>1.2499999999999999E-7</v>
      </c>
      <c r="C111" s="3" t="s">
        <v>8</v>
      </c>
      <c r="D111" s="3" t="s">
        <v>66</v>
      </c>
      <c r="F111" s="3" t="s">
        <v>64</v>
      </c>
      <c r="H111" s="3" t="s">
        <v>67</v>
      </c>
      <c r="I111" s="3">
        <v>2</v>
      </c>
      <c r="J111" s="3">
        <v>-15.89495209964411</v>
      </c>
      <c r="K111" s="3">
        <v>1.05</v>
      </c>
      <c r="L111" s="9">
        <v>1.2</v>
      </c>
      <c r="M111" s="3">
        <v>1</v>
      </c>
      <c r="N111" s="3">
        <v>1.01</v>
      </c>
      <c r="O111" s="3">
        <v>1.2</v>
      </c>
      <c r="P111" s="3">
        <v>1.2</v>
      </c>
      <c r="Q111" s="3">
        <v>3</v>
      </c>
      <c r="R111" s="3">
        <v>0.57209088006881903</v>
      </c>
    </row>
    <row r="112" spans="1:20" s="3" customFormat="1" x14ac:dyDescent="0.2">
      <c r="B112" s="6"/>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Romain Sacchi</dc:creator>
  <cp:lastModifiedBy>Romain Sacchi</cp:lastModifiedBy>
  <dcterms:created xsi:type="dcterms:W3CDTF">2023-11-02T10:27:27Z</dcterms:created>
  <dcterms:modified xsi:type="dcterms:W3CDTF">2023-11-07T12:42:17Z</dcterms:modified>
</cp:coreProperties>
</file>