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4130" yWindow="15" windowWidth="15000" windowHeight="12585" tabRatio="790"/>
  </bookViews>
  <sheets>
    <sheet name="Beef" sheetId="1" r:id="rId1"/>
    <sheet name="Mutton" sheetId="2" r:id="rId2"/>
    <sheet name="Pork" sheetId="3" r:id="rId3"/>
    <sheet name="Poultry" sheetId="4" r:id="rId4"/>
    <sheet name="Egg" sheetId="5" r:id="rId5"/>
    <sheet name="Milk" sheetId="6" r:id="rId6"/>
  </sheets>
  <definedNames>
    <definedName name="_xlnm.Print_Area" localSheetId="0">Beef!$A$1:$P$45</definedName>
    <definedName name="_xlnm.Print_Area" localSheetId="5">Milk!$A$1:$O$41</definedName>
    <definedName name="_xlnm.Print_Area" localSheetId="1">Mutton!$A$1:$O$45</definedName>
    <definedName name="_xlnm.Print_Area" localSheetId="2">Pork!$A$1:$P$50</definedName>
    <definedName name="_xlnm.Print_Area" localSheetId="3">Poultry!$A$1:$O$45</definedName>
  </definedNames>
  <calcPr calcId="162913"/>
</workbook>
</file>

<file path=xl/calcChain.xml><?xml version="1.0" encoding="utf-8"?>
<calcChain xmlns="http://schemas.openxmlformats.org/spreadsheetml/2006/main">
  <c r="P25" i="6"/>
  <c r="P17"/>
  <c r="P27" i="4"/>
  <c r="P19"/>
  <c r="P27" i="3"/>
  <c r="P19"/>
  <c r="P13"/>
  <c r="P19" i="2"/>
  <c r="P9"/>
  <c r="P19" i="1"/>
  <c r="P27" l="1"/>
  <c r="P13"/>
  <c r="P31"/>
  <c r="P32" i="6"/>
  <c r="P31" i="3"/>
  <c r="P9" i="1"/>
  <c r="P15"/>
  <c r="P13" i="6"/>
  <c r="P9" i="4"/>
  <c r="P15" i="2"/>
  <c r="P13" i="4"/>
  <c r="P13" i="2"/>
  <c r="P15" i="3"/>
  <c r="P15" i="4"/>
  <c r="P9" i="3"/>
  <c r="P27" i="6" l="1"/>
  <c r="P9"/>
  <c r="P17" i="1"/>
  <c r="P17" i="3"/>
  <c r="P38"/>
  <c r="P36" i="1"/>
  <c r="P31" i="2"/>
  <c r="P31" i="4"/>
  <c r="P11" i="6"/>
  <c r="P17" i="2" l="1"/>
  <c r="P17" i="4"/>
  <c r="P36" i="2"/>
  <c r="P36" i="4"/>
</calcChain>
</file>

<file path=xl/sharedStrings.xml><?xml version="1.0" encoding="utf-8"?>
<sst xmlns="http://schemas.openxmlformats.org/spreadsheetml/2006/main" count="487" uniqueCount="74">
  <si>
    <t xml:space="preserve">                              Akaun Pembekalan dan Penggunaan bagi Daging Lembu / Kerbau, Malaysia, 2015-2019</t>
  </si>
  <si>
    <t xml:space="preserve">                              Supply and Utilization Accounts for Beef, Malaysia, 2015-2019</t>
  </si>
  <si>
    <t>Komoditi</t>
  </si>
  <si>
    <t>Purata</t>
  </si>
  <si>
    <t>Peratus perubahan tahunan (%)</t>
  </si>
  <si>
    <r>
      <t xml:space="preserve">Pertumbuhan tahunan (%)
</t>
    </r>
    <r>
      <rPr>
        <i/>
        <sz val="11"/>
        <color theme="0"/>
        <rFont val="Arial"/>
        <family val="2"/>
      </rPr>
      <t>Annual growth</t>
    </r>
    <r>
      <rPr>
        <b/>
        <i/>
        <sz val="11"/>
        <color theme="0"/>
        <rFont val="Arial"/>
        <family val="2"/>
      </rPr>
      <t xml:space="preserve"> </t>
    </r>
  </si>
  <si>
    <t xml:space="preserve">Annual percentage change </t>
  </si>
  <si>
    <t>Commodity</t>
  </si>
  <si>
    <t>Average</t>
  </si>
  <si>
    <t>2015/2016</t>
  </si>
  <si>
    <t>2016/2017</t>
  </si>
  <si>
    <t>2017/2018</t>
  </si>
  <si>
    <t>2018/2019</t>
  </si>
  <si>
    <t>Pembekalan (tan metrik)</t>
  </si>
  <si>
    <r>
      <rPr>
        <i/>
        <sz val="11"/>
        <color theme="1"/>
        <rFont val="Arial"/>
        <family val="2"/>
      </rPr>
      <t xml:space="preserve">Supply </t>
    </r>
    <r>
      <rPr>
        <sz val="11"/>
        <color theme="1"/>
        <rFont val="Arial"/>
        <family val="2"/>
      </rPr>
      <t>(</t>
    </r>
    <r>
      <rPr>
        <i/>
        <sz val="11"/>
        <color theme="1"/>
        <rFont val="Arial"/>
        <family val="2"/>
      </rPr>
      <t>tonnes</t>
    </r>
    <r>
      <rPr>
        <sz val="11"/>
        <color theme="1"/>
        <rFont val="Arial"/>
        <family val="2"/>
      </rPr>
      <t>)</t>
    </r>
  </si>
  <si>
    <t>Stok awal</t>
  </si>
  <si>
    <t>-</t>
  </si>
  <si>
    <t>Opening stocks</t>
  </si>
  <si>
    <t>Pengeluaran</t>
  </si>
  <si>
    <t>Production</t>
  </si>
  <si>
    <t>Import</t>
  </si>
  <si>
    <t>Imports</t>
  </si>
  <si>
    <t>Penggunaan (tan metrik)</t>
  </si>
  <si>
    <t>Utilization (tonnes)</t>
  </si>
  <si>
    <t>Eksport</t>
  </si>
  <si>
    <t>Exports</t>
  </si>
  <si>
    <t>Benih</t>
  </si>
  <si>
    <t>Seed</t>
  </si>
  <si>
    <t>Makanan ternakan</t>
  </si>
  <si>
    <t>Feed</t>
  </si>
  <si>
    <r>
      <t>Kerugian</t>
    </r>
    <r>
      <rPr>
        <i/>
        <sz val="11"/>
        <color theme="1"/>
        <rFont val="Arial"/>
        <family val="2"/>
      </rPr>
      <t xml:space="preserve"> </t>
    </r>
  </si>
  <si>
    <t>Loss</t>
  </si>
  <si>
    <t>Prosesan</t>
  </si>
  <si>
    <t>Processing</t>
  </si>
  <si>
    <t>Stok akhir</t>
  </si>
  <si>
    <t>Closing stocks</t>
  </si>
  <si>
    <t xml:space="preserve">Makanan </t>
  </si>
  <si>
    <t xml:space="preserve">Food </t>
  </si>
  <si>
    <t>Penduduk ('000)</t>
  </si>
  <si>
    <t>Population ('000)</t>
  </si>
  <si>
    <t>Penggunaan per kapita (kg/thn)</t>
  </si>
  <si>
    <t>Per capita consumption (kg/yr)</t>
  </si>
  <si>
    <t>Penggunaan per kapita (g/hari)</t>
  </si>
  <si>
    <t>Per capita consumption (g/day)</t>
  </si>
  <si>
    <t>Kadar sara diri (%)</t>
  </si>
  <si>
    <t>Self-sufficiency ratio (%)</t>
  </si>
  <si>
    <t>Kadar kebergantungan import (%)</t>
  </si>
  <si>
    <t>Import dependency ratio (%)</t>
  </si>
  <si>
    <t xml:space="preserve">                              Akaun Pembekalan dan Penggunaan bagi Daging Kambing / Bebiri, Malaysia, 2015-2019</t>
  </si>
  <si>
    <t xml:space="preserve">                              Supply and Utilization Accounts for Mutton, Malaysia, 2015-2019</t>
  </si>
  <si>
    <t xml:space="preserve">                             Akaun Pembekalan dan Penggunaan bagi Daging Babi, Malaysia, 2015-2019</t>
  </si>
  <si>
    <t xml:space="preserve">                             Supply and Utilization Accounts for Pork, Malaysia, 2015-2019</t>
  </si>
  <si>
    <t>Annual percentage change</t>
  </si>
  <si>
    <t>Supply (tonnes)</t>
  </si>
  <si>
    <t xml:space="preserve">Imports </t>
  </si>
  <si>
    <t>Kerugian</t>
  </si>
  <si>
    <t>Makanan</t>
  </si>
  <si>
    <t>40% penduduk ('000)</t>
  </si>
  <si>
    <t>40% of population ('000)</t>
  </si>
  <si>
    <t>Penggunaan per kapita (kg/thn)*</t>
  </si>
  <si>
    <t xml:space="preserve">                              Akaun Pembekalan dan Penggunaan bagi Daging Ayam / Itik, Malaysia, 2015-2019</t>
  </si>
  <si>
    <t xml:space="preserve">                              Supply and Utilization Accounts for Poultry Meat, Malaysia, 2015-2019</t>
  </si>
  <si>
    <t xml:space="preserve">                              Akaun Pembekalan dan Penggunaan bagi Telur Ayam / Itik, Malaysia, 2015-2019</t>
  </si>
  <si>
    <t xml:space="preserve">                              Supply and Utilization Accounts for Chicken / Duck Egg, Malaysia, 2015-2019</t>
  </si>
  <si>
    <r>
      <t xml:space="preserve">Pertumbuhan tahunan (%)
</t>
    </r>
    <r>
      <rPr>
        <i/>
        <sz val="11"/>
        <color theme="1"/>
        <rFont val="Arial"/>
        <family val="2"/>
      </rPr>
      <t>Annual growth</t>
    </r>
    <r>
      <rPr>
        <b/>
        <i/>
        <sz val="11"/>
        <color theme="1"/>
        <rFont val="Arial"/>
        <family val="2"/>
      </rPr>
      <t xml:space="preserve"> </t>
    </r>
  </si>
  <si>
    <t>Penetasan</t>
  </si>
  <si>
    <t>Hatching</t>
  </si>
  <si>
    <t xml:space="preserve">                             Akaun Pembekalan dan Penggunaan bagi Susu Segar, Malaysia, 2015-2019</t>
  </si>
  <si>
    <t xml:space="preserve">                             Supply and Utilization Accounts for Fresh Milk, Malaysia, 2015-2019</t>
  </si>
  <si>
    <t>Annual percentage change (%)</t>
  </si>
  <si>
    <t>Penggunaan per kapita (liter/thn)</t>
  </si>
  <si>
    <t>Per capita consumption (litre/yr)</t>
  </si>
  <si>
    <t>Penggunaan per kapita (ml/hari)</t>
  </si>
  <si>
    <t>Per capita consumption (ml/day)</t>
  </si>
</sst>
</file>

<file path=xl/styles.xml><?xml version="1.0" encoding="utf-8"?>
<styleSheet xmlns="http://schemas.openxmlformats.org/spreadsheetml/2006/main">
  <numFmts count="13">
    <numFmt numFmtId="41" formatCode="_(* #,##0_);_(* \(#,##0\);_(* &quot;-&quot;_);_(@_)"/>
    <numFmt numFmtId="43" formatCode="_(* #,##0.00_);_(* \(#,##0.00\);_(* &quot;-&quot;??_);_(@_)"/>
    <numFmt numFmtId="164" formatCode="#,##0.0;[Red]#,##0.0"/>
    <numFmt numFmtId="165" formatCode="0.0"/>
    <numFmt numFmtId="166" formatCode="_(* #,##0.0_);_(* \(#,##0.0\);_(* &quot;-&quot;??_);_(@_)"/>
    <numFmt numFmtId="167" formatCode="#,##0;[Red]#,##0"/>
    <numFmt numFmtId="168" formatCode="#,##0.0"/>
    <numFmt numFmtId="169" formatCode="0.0;[Red]0.0"/>
    <numFmt numFmtId="170" formatCode="_(* #,##0.000_);_(* \(#,##0.000\);_(* &quot;-&quot;_);_(@_)"/>
    <numFmt numFmtId="171" formatCode="#,##0.000;[Red]#,##0.000"/>
    <numFmt numFmtId="172" formatCode="0.000"/>
    <numFmt numFmtId="173" formatCode="#,##0.000"/>
    <numFmt numFmtId="174" formatCode="_(* #,##0.0000000_);_(* \(#,##0.0000000\);_(* &quot;-&quot;??_);_(@_)"/>
  </numFmts>
  <fonts count="19">
    <font>
      <sz val="10"/>
      <name val="Arial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sz val="11"/>
      <color rgb="FF0000FF"/>
      <name val="Arial"/>
      <family val="2"/>
    </font>
    <font>
      <b/>
      <sz val="11"/>
      <color theme="0"/>
      <name val="Arial"/>
      <family val="2"/>
    </font>
    <font>
      <i/>
      <sz val="11"/>
      <color theme="0"/>
      <name val="Arial"/>
      <family val="2"/>
    </font>
    <font>
      <b/>
      <i/>
      <sz val="11"/>
      <color theme="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rgb="FF0000FF"/>
      <name val="Arial"/>
      <family val="2"/>
    </font>
    <font>
      <b/>
      <i/>
      <sz val="11"/>
      <color theme="1"/>
      <name val="Arial"/>
      <family val="2"/>
    </font>
    <font>
      <i/>
      <sz val="11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sz val="11"/>
      <color indexed="53"/>
      <name val="Arial"/>
      <family val="2"/>
    </font>
    <font>
      <b/>
      <sz val="11"/>
      <color indexed="53"/>
      <name val="Arial"/>
      <family val="2"/>
    </font>
    <font>
      <b/>
      <vertAlign val="superscript"/>
      <sz val="1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D55D"/>
        <bgColor indexed="64"/>
      </patternFill>
    </fill>
    <fill>
      <patternFill patternType="solid">
        <fgColor rgb="FFCBFF37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E7FFA3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E5CBB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11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/>
      <right style="thin">
        <color indexed="64"/>
      </right>
      <top style="medium">
        <color theme="6" tint="-0.499984740745262"/>
      </top>
      <bottom/>
      <diagonal/>
    </border>
    <border>
      <left/>
      <right style="thin">
        <color indexed="64"/>
      </right>
      <top/>
      <bottom style="medium">
        <color theme="6" tint="-0.499984740745262"/>
      </bottom>
      <diagonal/>
    </border>
    <border>
      <left/>
      <right/>
      <top style="medium">
        <color rgb="FF663300"/>
      </top>
      <bottom/>
      <diagonal/>
    </border>
    <border>
      <left/>
      <right/>
      <top/>
      <bottom style="medium">
        <color rgb="FF663300"/>
      </bottom>
      <diagonal/>
    </border>
    <border>
      <left/>
      <right/>
      <top style="medium">
        <color theme="1"/>
      </top>
      <bottom/>
      <diagonal/>
    </border>
  </borders>
  <cellStyleXfs count="47">
    <xf numFmtId="0" fontId="0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</cellStyleXfs>
  <cellXfs count="434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Border="1"/>
    <xf numFmtId="0" fontId="4" fillId="0" borderId="0" xfId="0" quotePrefix="1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16" fontId="1" fillId="2" borderId="0" xfId="0" applyNumberFormat="1" applyFont="1" applyFill="1" applyBorder="1" applyAlignment="1">
      <alignment horizontal="center" vertical="center"/>
    </xf>
    <xf numFmtId="16" fontId="1" fillId="2" borderId="6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6" fontId="1" fillId="0" borderId="0" xfId="0" quotePrefix="1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164" fontId="1" fillId="0" borderId="0" xfId="1" applyNumberFormat="1" applyFont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5" fontId="2" fillId="0" borderId="0" xfId="2" applyNumberFormat="1" applyFont="1" applyBorder="1"/>
    <xf numFmtId="165" fontId="1" fillId="0" borderId="0" xfId="2" applyNumberFormat="1" applyFont="1" applyBorder="1"/>
    <xf numFmtId="165" fontId="1" fillId="0" borderId="4" xfId="0" applyNumberFormat="1" applyFont="1" applyBorder="1" applyAlignment="1">
      <alignment horizontal="center"/>
    </xf>
    <xf numFmtId="166" fontId="1" fillId="0" borderId="0" xfId="1" applyNumberFormat="1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2" fillId="0" borderId="0" xfId="1" quotePrefix="1" applyNumberFormat="1" applyFont="1" applyFill="1" applyBorder="1" applyAlignment="1">
      <alignment horizontal="center"/>
    </xf>
    <xf numFmtId="166" fontId="10" fillId="0" borderId="0" xfId="1" quotePrefix="1" applyNumberFormat="1" applyFont="1" applyFill="1" applyBorder="1" applyAlignment="1">
      <alignment horizontal="center"/>
    </xf>
    <xf numFmtId="166" fontId="2" fillId="0" borderId="4" xfId="0" quotePrefix="1" applyNumberFormat="1" applyFont="1" applyFill="1" applyBorder="1" applyAlignment="1">
      <alignment horizontal="center"/>
    </xf>
    <xf numFmtId="0" fontId="3" fillId="0" borderId="0" xfId="0" applyFont="1" applyBorder="1"/>
    <xf numFmtId="166" fontId="2" fillId="0" borderId="0" xfId="1" applyNumberFormat="1" applyFont="1" applyFill="1" applyBorder="1" applyAlignment="1">
      <alignment horizontal="center"/>
    </xf>
    <xf numFmtId="166" fontId="10" fillId="0" borderId="0" xfId="1" applyNumberFormat="1" applyFont="1" applyFill="1" applyBorder="1" applyAlignment="1">
      <alignment horizontal="center"/>
    </xf>
    <xf numFmtId="0" fontId="2" fillId="0" borderId="0" xfId="2" applyFont="1" applyBorder="1"/>
    <xf numFmtId="0" fontId="1" fillId="0" borderId="4" xfId="0" applyFont="1" applyBorder="1" applyAlignment="1">
      <alignment horizontal="center"/>
    </xf>
    <xf numFmtId="164" fontId="2" fillId="0" borderId="0" xfId="1" applyNumberFormat="1" applyFont="1" applyBorder="1" applyAlignment="1">
      <alignment horizontal="right"/>
    </xf>
    <xf numFmtId="164" fontId="10" fillId="0" borderId="0" xfId="1" applyNumberFormat="1" applyFont="1" applyBorder="1" applyAlignment="1">
      <alignment horizontal="right"/>
    </xf>
    <xf numFmtId="166" fontId="2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center"/>
    </xf>
    <xf numFmtId="166" fontId="2" fillId="0" borderId="0" xfId="1" quotePrefix="1" applyNumberFormat="1" applyFont="1" applyBorder="1" applyAlignment="1">
      <alignment horizontal="center"/>
    </xf>
    <xf numFmtId="166" fontId="10" fillId="0" borderId="0" xfId="1" quotePrefix="1" applyNumberFormat="1" applyFont="1" applyBorder="1" applyAlignment="1">
      <alignment horizontal="center"/>
    </xf>
    <xf numFmtId="167" fontId="1" fillId="0" borderId="4" xfId="1" applyNumberFormat="1" applyFont="1" applyBorder="1" applyAlignment="1">
      <alignment horizontal="center"/>
    </xf>
    <xf numFmtId="164" fontId="1" fillId="0" borderId="0" xfId="0" quotePrefix="1" applyNumberFormat="1" applyFont="1" applyBorder="1" applyAlignment="1">
      <alignment horizontal="right"/>
    </xf>
    <xf numFmtId="164" fontId="9" fillId="0" borderId="0" xfId="0" quotePrefix="1" applyNumberFormat="1" applyFont="1" applyBorder="1" applyAlignment="1">
      <alignment horizontal="right"/>
    </xf>
    <xf numFmtId="164" fontId="2" fillId="0" borderId="0" xfId="1" applyNumberFormat="1" applyFont="1" applyFill="1" applyBorder="1" applyAlignment="1">
      <alignment horizontal="right"/>
    </xf>
    <xf numFmtId="164" fontId="10" fillId="0" borderId="0" xfId="1" applyNumberFormat="1" applyFont="1" applyFill="1" applyBorder="1" applyAlignment="1">
      <alignment horizontal="right"/>
    </xf>
    <xf numFmtId="168" fontId="2" fillId="0" borderId="0" xfId="2" quotePrefix="1" applyNumberFormat="1" applyFont="1" applyFill="1" applyBorder="1" applyAlignment="1">
      <alignment horizontal="center"/>
    </xf>
    <xf numFmtId="166" fontId="2" fillId="0" borderId="0" xfId="1" quotePrefix="1" applyNumberFormat="1" applyFont="1" applyFill="1" applyBorder="1" applyAlignment="1">
      <alignment horizontal="right" indent="1"/>
    </xf>
    <xf numFmtId="166" fontId="10" fillId="0" borderId="0" xfId="1" quotePrefix="1" applyNumberFormat="1" applyFont="1" applyFill="1" applyBorder="1" applyAlignment="1">
      <alignment horizontal="right" indent="1"/>
    </xf>
    <xf numFmtId="168" fontId="2" fillId="0" borderId="0" xfId="2" quotePrefix="1" applyNumberFormat="1" applyFont="1" applyFill="1" applyBorder="1" applyAlignment="1">
      <alignment horizontal="right" indent="1"/>
    </xf>
    <xf numFmtId="168" fontId="2" fillId="0" borderId="4" xfId="2" quotePrefix="1" applyNumberFormat="1" applyFont="1" applyFill="1" applyBorder="1" applyAlignment="1">
      <alignment horizontal="center"/>
    </xf>
    <xf numFmtId="166" fontId="2" fillId="0" borderId="0" xfId="1" quotePrefix="1" applyNumberFormat="1" applyFont="1" applyBorder="1" applyAlignment="1">
      <alignment horizontal="right" indent="1"/>
    </xf>
    <xf numFmtId="166" fontId="10" fillId="0" borderId="0" xfId="1" quotePrefix="1" applyNumberFormat="1" applyFont="1" applyBorder="1" applyAlignment="1">
      <alignment horizontal="right" indent="1"/>
    </xf>
    <xf numFmtId="166" fontId="1" fillId="0" borderId="0" xfId="1" applyNumberFormat="1" applyFont="1" applyBorder="1" applyAlignment="1">
      <alignment horizontal="right" indent="1"/>
    </xf>
    <xf numFmtId="165" fontId="2" fillId="0" borderId="0" xfId="2" applyNumberFormat="1" applyFont="1" applyBorder="1" applyAlignment="1">
      <alignment horizontal="right" indent="1"/>
    </xf>
    <xf numFmtId="168" fontId="1" fillId="0" borderId="4" xfId="3" applyNumberFormat="1" applyFont="1" applyBorder="1" applyAlignment="1">
      <alignment horizontal="center"/>
    </xf>
    <xf numFmtId="168" fontId="1" fillId="0" borderId="4" xfId="0" quotePrefix="1" applyNumberFormat="1" applyFont="1" applyFill="1" applyBorder="1" applyAlignment="1">
      <alignment horizontal="center" vertical="center"/>
    </xf>
    <xf numFmtId="164" fontId="2" fillId="0" borderId="0" xfId="1" quotePrefix="1" applyNumberFormat="1" applyFont="1" applyBorder="1" applyAlignment="1">
      <alignment horizontal="right"/>
    </xf>
    <xf numFmtId="164" fontId="10" fillId="0" borderId="0" xfId="1" quotePrefix="1" applyNumberFormat="1" applyFont="1" applyFill="1" applyBorder="1" applyAlignment="1">
      <alignment horizontal="right"/>
    </xf>
    <xf numFmtId="164" fontId="10" fillId="0" borderId="0" xfId="0" quotePrefix="1" applyNumberFormat="1" applyFont="1" applyBorder="1" applyAlignment="1">
      <alignment horizontal="right"/>
    </xf>
    <xf numFmtId="164" fontId="2" fillId="0" borderId="0" xfId="1" quotePrefix="1" applyNumberFormat="1" applyFont="1" applyFill="1" applyBorder="1" applyAlignment="1">
      <alignment horizontal="right"/>
    </xf>
    <xf numFmtId="2" fontId="2" fillId="0" borderId="0" xfId="2" applyNumberFormat="1" applyFont="1" applyBorder="1"/>
    <xf numFmtId="0" fontId="2" fillId="4" borderId="0" xfId="0" applyFont="1" applyFill="1" applyBorder="1"/>
    <xf numFmtId="164" fontId="1" fillId="4" borderId="0" xfId="3" applyNumberFormat="1" applyFont="1" applyFill="1" applyBorder="1" applyAlignment="1">
      <alignment horizontal="right"/>
    </xf>
    <xf numFmtId="164" fontId="1" fillId="4" borderId="0" xfId="0" applyNumberFormat="1" applyFont="1" applyFill="1" applyBorder="1" applyAlignment="1">
      <alignment horizontal="right"/>
    </xf>
    <xf numFmtId="164" fontId="1" fillId="4" borderId="0" xfId="4" applyNumberFormat="1" applyFont="1" applyFill="1" applyBorder="1" applyAlignment="1">
      <alignment horizontal="right"/>
    </xf>
    <xf numFmtId="164" fontId="9" fillId="4" borderId="0" xfId="4" applyNumberFormat="1" applyFont="1" applyFill="1" applyBorder="1" applyAlignment="1">
      <alignment horizontal="right"/>
    </xf>
    <xf numFmtId="166" fontId="9" fillId="4" borderId="0" xfId="1" applyNumberFormat="1" applyFont="1" applyFill="1" applyBorder="1"/>
    <xf numFmtId="166" fontId="1" fillId="4" borderId="0" xfId="1" applyNumberFormat="1" applyFont="1" applyFill="1" applyBorder="1" applyAlignment="1">
      <alignment horizontal="center"/>
    </xf>
    <xf numFmtId="0" fontId="2" fillId="4" borderId="0" xfId="2" applyFont="1" applyFill="1" applyBorder="1"/>
    <xf numFmtId="0" fontId="2" fillId="5" borderId="2" xfId="0" applyFont="1" applyFill="1" applyBorder="1" applyAlignment="1">
      <alignment horizontal="center"/>
    </xf>
    <xf numFmtId="166" fontId="9" fillId="4" borderId="0" xfId="1" applyNumberFormat="1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164" fontId="1" fillId="4" borderId="0" xfId="1" applyNumberFormat="1" applyFont="1" applyFill="1" applyBorder="1" applyAlignment="1">
      <alignment horizontal="right"/>
    </xf>
    <xf numFmtId="164" fontId="9" fillId="4" borderId="0" xfId="1" applyNumberFormat="1" applyFont="1" applyFill="1" applyBorder="1" applyAlignment="1">
      <alignment horizontal="right"/>
    </xf>
    <xf numFmtId="168" fontId="9" fillId="4" borderId="0" xfId="1" applyNumberFormat="1" applyFont="1" applyFill="1" applyBorder="1" applyAlignment="1">
      <alignment horizontal="right"/>
    </xf>
    <xf numFmtId="165" fontId="2" fillId="4" borderId="0" xfId="2" applyNumberFormat="1" applyFont="1" applyFill="1" applyBorder="1"/>
    <xf numFmtId="165" fontId="1" fillId="5" borderId="4" xfId="0" applyNumberFormat="1" applyFont="1" applyFill="1" applyBorder="1" applyAlignment="1">
      <alignment horizontal="center"/>
    </xf>
    <xf numFmtId="165" fontId="1" fillId="5" borderId="4" xfId="4" applyNumberFormat="1" applyFont="1" applyFill="1" applyBorder="1" applyAlignment="1">
      <alignment horizontal="center"/>
    </xf>
    <xf numFmtId="0" fontId="1" fillId="4" borderId="0" xfId="0" applyFont="1" applyFill="1" applyBorder="1" applyAlignment="1"/>
    <xf numFmtId="0" fontId="3" fillId="4" borderId="0" xfId="0" applyFont="1" applyFill="1" applyBorder="1" applyAlignment="1">
      <alignment wrapText="1"/>
    </xf>
    <xf numFmtId="166" fontId="2" fillId="4" borderId="0" xfId="1" applyNumberFormat="1" applyFont="1" applyFill="1" applyBorder="1" applyAlignment="1">
      <alignment horizontal="center"/>
    </xf>
    <xf numFmtId="0" fontId="2" fillId="5" borderId="7" xfId="4" applyFont="1" applyFill="1" applyBorder="1" applyAlignment="1">
      <alignment horizontal="center"/>
    </xf>
    <xf numFmtId="0" fontId="2" fillId="6" borderId="0" xfId="0" applyFont="1" applyFill="1" applyBorder="1"/>
    <xf numFmtId="164" fontId="1" fillId="6" borderId="0" xfId="1" applyNumberFormat="1" applyFont="1" applyFill="1" applyBorder="1" applyAlignment="1">
      <alignment horizontal="right"/>
    </xf>
    <xf numFmtId="164" fontId="9" fillId="6" borderId="0" xfId="1" applyNumberFormat="1" applyFont="1" applyFill="1" applyBorder="1" applyAlignment="1">
      <alignment horizontal="right"/>
    </xf>
    <xf numFmtId="165" fontId="2" fillId="6" borderId="0" xfId="2" applyNumberFormat="1" applyFont="1" applyFill="1" applyBorder="1"/>
    <xf numFmtId="165" fontId="1" fillId="7" borderId="4" xfId="2" applyNumberFormat="1" applyFont="1" applyFill="1" applyBorder="1" applyAlignment="1">
      <alignment horizontal="center"/>
    </xf>
    <xf numFmtId="0" fontId="2" fillId="0" borderId="0" xfId="0" applyFont="1" applyFill="1"/>
    <xf numFmtId="166" fontId="1" fillId="6" borderId="0" xfId="1" applyNumberFormat="1" applyFont="1" applyFill="1" applyBorder="1" applyAlignment="1">
      <alignment horizontal="center"/>
    </xf>
    <xf numFmtId="166" fontId="9" fillId="6" borderId="0" xfId="1" applyNumberFormat="1" applyFont="1" applyFill="1" applyBorder="1" applyAlignment="1">
      <alignment horizontal="center"/>
    </xf>
    <xf numFmtId="166" fontId="4" fillId="6" borderId="0" xfId="1" applyNumberFormat="1" applyFont="1" applyFill="1" applyBorder="1" applyAlignment="1">
      <alignment horizontal="center"/>
    </xf>
    <xf numFmtId="165" fontId="2" fillId="7" borderId="4" xfId="2" applyNumberFormat="1" applyFont="1" applyFill="1" applyBorder="1" applyAlignment="1">
      <alignment horizontal="center"/>
    </xf>
    <xf numFmtId="0" fontId="2" fillId="6" borderId="8" xfId="0" applyFont="1" applyFill="1" applyBorder="1"/>
    <xf numFmtId="0" fontId="11" fillId="6" borderId="8" xfId="0" applyFont="1" applyFill="1" applyBorder="1"/>
    <xf numFmtId="0" fontId="3" fillId="6" borderId="8" xfId="2" applyFont="1" applyFill="1" applyBorder="1" applyAlignment="1">
      <alignment horizontal="right"/>
    </xf>
    <xf numFmtId="0" fontId="3" fillId="6" borderId="8" xfId="2" applyFont="1" applyFill="1" applyBorder="1"/>
    <xf numFmtId="0" fontId="3" fillId="7" borderId="7" xfId="2" applyFont="1" applyFill="1" applyBorder="1" applyAlignment="1">
      <alignment horizontal="center"/>
    </xf>
    <xf numFmtId="0" fontId="11" fillId="0" borderId="0" xfId="0" applyFont="1" applyFill="1"/>
    <xf numFmtId="0" fontId="11" fillId="0" borderId="0" xfId="0" applyFont="1" applyFill="1" applyBorder="1"/>
    <xf numFmtId="0" fontId="2" fillId="0" borderId="0" xfId="0" applyFont="1" applyFill="1" applyAlignment="1">
      <alignment horizontal="center"/>
    </xf>
    <xf numFmtId="0" fontId="1" fillId="0" borderId="0" xfId="0" applyFont="1"/>
    <xf numFmtId="0" fontId="11" fillId="0" borderId="0" xfId="0" applyFont="1"/>
    <xf numFmtId="0" fontId="11" fillId="0" borderId="0" xfId="0" applyFont="1" applyBorder="1"/>
    <xf numFmtId="0" fontId="2" fillId="0" borderId="0" xfId="0" applyFont="1" applyAlignment="1">
      <alignment horizontal="center"/>
    </xf>
    <xf numFmtId="0" fontId="1" fillId="0" borderId="0" xfId="0" applyFont="1" applyBorder="1" applyAlignment="1"/>
    <xf numFmtId="0" fontId="3" fillId="0" borderId="0" xfId="0" applyFont="1" applyBorder="1" applyAlignment="1">
      <alignment vertical="center"/>
    </xf>
    <xf numFmtId="164" fontId="1" fillId="0" borderId="0" xfId="5" applyNumberFormat="1" applyFont="1" applyBorder="1" applyAlignment="1">
      <alignment horizontal="right"/>
    </xf>
    <xf numFmtId="164" fontId="9" fillId="0" borderId="0" xfId="5" applyNumberFormat="1" applyFont="1" applyBorder="1" applyAlignment="1">
      <alignment horizontal="right"/>
    </xf>
    <xf numFmtId="168" fontId="1" fillId="0" borderId="0" xfId="3" applyNumberFormat="1" applyFont="1" applyBorder="1" applyAlignment="1">
      <alignment horizontal="right"/>
    </xf>
    <xf numFmtId="166" fontId="1" fillId="0" borderId="0" xfId="5" applyNumberFormat="1" applyFont="1" applyBorder="1" applyAlignment="1">
      <alignment horizontal="center"/>
    </xf>
    <xf numFmtId="166" fontId="9" fillId="0" borderId="0" xfId="5" applyNumberFormat="1" applyFont="1" applyBorder="1" applyAlignment="1">
      <alignment horizontal="center"/>
    </xf>
    <xf numFmtId="168" fontId="10" fillId="0" borderId="0" xfId="2" quotePrefix="1" applyNumberFormat="1" applyFont="1" applyFill="1" applyBorder="1" applyAlignment="1">
      <alignment horizontal="center"/>
    </xf>
    <xf numFmtId="168" fontId="1" fillId="0" borderId="0" xfId="2" quotePrefix="1" applyNumberFormat="1" applyFont="1" applyFill="1" applyBorder="1" applyAlignment="1">
      <alignment horizontal="center"/>
    </xf>
    <xf numFmtId="166" fontId="2" fillId="0" borderId="0" xfId="0" applyNumberFormat="1" applyFont="1" applyFill="1" applyBorder="1"/>
    <xf numFmtId="166" fontId="10" fillId="0" borderId="0" xfId="0" applyNumberFormat="1" applyFont="1" applyFill="1" applyBorder="1"/>
    <xf numFmtId="0" fontId="1" fillId="0" borderId="0" xfId="2" applyFont="1" applyBorder="1"/>
    <xf numFmtId="164" fontId="2" fillId="0" borderId="0" xfId="5" applyNumberFormat="1" applyFont="1" applyBorder="1" applyAlignment="1">
      <alignment horizontal="right"/>
    </xf>
    <xf numFmtId="164" fontId="10" fillId="0" borderId="0" xfId="5" applyNumberFormat="1" applyFont="1" applyBorder="1" applyAlignment="1">
      <alignment horizontal="right"/>
    </xf>
    <xf numFmtId="166" fontId="2" fillId="0" borderId="0" xfId="5" applyNumberFormat="1" applyFont="1" applyBorder="1" applyAlignment="1">
      <alignment horizontal="center"/>
    </xf>
    <xf numFmtId="166" fontId="10" fillId="0" borderId="0" xfId="5" applyNumberFormat="1" applyFont="1" applyBorder="1" applyAlignment="1">
      <alignment horizontal="center"/>
    </xf>
    <xf numFmtId="164" fontId="2" fillId="0" borderId="0" xfId="0" applyNumberFormat="1" applyFont="1" applyBorder="1"/>
    <xf numFmtId="164" fontId="10" fillId="0" borderId="0" xfId="0" applyNumberFormat="1" applyFont="1" applyBorder="1"/>
    <xf numFmtId="164" fontId="2" fillId="0" borderId="0" xfId="5" quotePrefix="1" applyNumberFormat="1" applyFont="1" applyBorder="1" applyAlignment="1">
      <alignment horizontal="center"/>
    </xf>
    <xf numFmtId="164" fontId="10" fillId="0" borderId="0" xfId="5" quotePrefix="1" applyNumberFormat="1" applyFont="1" applyBorder="1" applyAlignment="1">
      <alignment horizontal="center"/>
    </xf>
    <xf numFmtId="164" fontId="2" fillId="0" borderId="0" xfId="0" quotePrefix="1" applyNumberFormat="1" applyFont="1" applyBorder="1" applyAlignment="1">
      <alignment horizontal="center"/>
    </xf>
    <xf numFmtId="164" fontId="10" fillId="0" borderId="0" xfId="0" quotePrefix="1" applyNumberFormat="1" applyFont="1" applyBorder="1" applyAlignment="1">
      <alignment horizontal="center"/>
    </xf>
    <xf numFmtId="164" fontId="2" fillId="0" borderId="0" xfId="2" quotePrefix="1" applyNumberFormat="1" applyFont="1" applyFill="1" applyBorder="1" applyAlignment="1">
      <alignment horizontal="center"/>
    </xf>
    <xf numFmtId="164" fontId="10" fillId="0" borderId="0" xfId="2" quotePrefix="1" applyNumberFormat="1" applyFont="1" applyFill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64" fontId="10" fillId="0" borderId="0" xfId="0" applyNumberFormat="1" applyFont="1" applyBorder="1" applyAlignment="1">
      <alignment horizontal="center"/>
    </xf>
    <xf numFmtId="164" fontId="2" fillId="0" borderId="0" xfId="2" quotePrefix="1" applyNumberFormat="1" applyFont="1" applyFill="1" applyBorder="1" applyAlignment="1">
      <alignment horizontal="right" wrapText="1" indent="1"/>
    </xf>
    <xf numFmtId="164" fontId="10" fillId="0" borderId="0" xfId="2" quotePrefix="1" applyNumberFormat="1" applyFont="1" applyFill="1" applyBorder="1" applyAlignment="1">
      <alignment horizontal="right" wrapText="1" indent="1"/>
    </xf>
    <xf numFmtId="168" fontId="2" fillId="0" borderId="0" xfId="2" quotePrefix="1" applyNumberFormat="1" applyFont="1" applyFill="1" applyBorder="1" applyAlignment="1">
      <alignment horizontal="right" wrapText="1" indent="1"/>
    </xf>
    <xf numFmtId="164" fontId="2" fillId="0" borderId="0" xfId="5" quotePrefix="1" applyNumberFormat="1" applyFont="1" applyBorder="1" applyAlignment="1">
      <alignment horizontal="right" wrapText="1" indent="1"/>
    </xf>
    <xf numFmtId="164" fontId="10" fillId="0" borderId="0" xfId="5" quotePrefix="1" applyNumberFormat="1" applyFont="1" applyBorder="1" applyAlignment="1">
      <alignment horizontal="right" wrapText="1" indent="1"/>
    </xf>
    <xf numFmtId="168" fontId="1" fillId="0" borderId="0" xfId="3" applyNumberFormat="1" applyFont="1" applyBorder="1" applyAlignment="1">
      <alignment horizontal="right" wrapText="1" indent="1"/>
    </xf>
    <xf numFmtId="164" fontId="2" fillId="0" borderId="0" xfId="0" quotePrefix="1" applyNumberFormat="1" applyFont="1" applyBorder="1" applyAlignment="1">
      <alignment horizontal="right" wrapText="1" indent="1"/>
    </xf>
    <xf numFmtId="164" fontId="10" fillId="0" borderId="0" xfId="0" quotePrefix="1" applyNumberFormat="1" applyFont="1" applyBorder="1" applyAlignment="1">
      <alignment horizontal="right" wrapText="1" indent="1"/>
    </xf>
    <xf numFmtId="164" fontId="2" fillId="0" borderId="0" xfId="0" applyNumberFormat="1" applyFont="1" applyFill="1" applyBorder="1"/>
    <xf numFmtId="164" fontId="10" fillId="0" borderId="0" xfId="0" applyNumberFormat="1" applyFont="1" applyFill="1" applyBorder="1"/>
    <xf numFmtId="164" fontId="2" fillId="0" borderId="0" xfId="0" applyNumberFormat="1" applyFont="1" applyBorder="1" applyAlignment="1">
      <alignment horizontal="right"/>
    </xf>
    <xf numFmtId="164" fontId="10" fillId="0" borderId="0" xfId="0" applyNumberFormat="1" applyFont="1" applyBorder="1" applyAlignment="1">
      <alignment horizontal="right"/>
    </xf>
    <xf numFmtId="166" fontId="2" fillId="0" borderId="0" xfId="0" applyNumberFormat="1" applyFont="1" applyBorder="1" applyAlignment="1">
      <alignment horizontal="center"/>
    </xf>
    <xf numFmtId="166" fontId="10" fillId="0" borderId="0" xfId="0" applyNumberFormat="1" applyFont="1" applyBorder="1" applyAlignment="1">
      <alignment horizontal="center"/>
    </xf>
    <xf numFmtId="168" fontId="1" fillId="4" borderId="0" xfId="3" applyNumberFormat="1" applyFont="1" applyFill="1" applyBorder="1" applyAlignment="1">
      <alignment horizontal="right"/>
    </xf>
    <xf numFmtId="166" fontId="1" fillId="4" borderId="0" xfId="3" applyNumberFormat="1" applyFont="1" applyFill="1" applyBorder="1" applyAlignment="1">
      <alignment horizontal="center"/>
    </xf>
    <xf numFmtId="166" fontId="9" fillId="4" borderId="0" xfId="3" applyNumberFormat="1" applyFont="1" applyFill="1" applyBorder="1" applyAlignment="1">
      <alignment horizontal="center"/>
    </xf>
    <xf numFmtId="169" fontId="1" fillId="4" borderId="0" xfId="0" applyNumberFormat="1" applyFont="1" applyFill="1" applyBorder="1" applyAlignment="1">
      <alignment horizontal="right"/>
    </xf>
    <xf numFmtId="169" fontId="9" fillId="4" borderId="0" xfId="0" applyNumberFormat="1" applyFont="1" applyFill="1" applyBorder="1" applyAlignment="1">
      <alignment horizontal="right"/>
    </xf>
    <xf numFmtId="169" fontId="1" fillId="4" borderId="0" xfId="2" applyNumberFormat="1" applyFont="1" applyFill="1" applyBorder="1" applyAlignment="1">
      <alignment horizontal="right"/>
    </xf>
    <xf numFmtId="165" fontId="1" fillId="5" borderId="4" xfId="2" applyNumberFormat="1" applyFont="1" applyFill="1" applyBorder="1" applyAlignment="1">
      <alignment horizontal="center"/>
    </xf>
    <xf numFmtId="166" fontId="4" fillId="4" borderId="0" xfId="1" applyNumberFormat="1" applyFont="1" applyFill="1" applyBorder="1" applyAlignment="1">
      <alignment horizontal="center"/>
    </xf>
    <xf numFmtId="169" fontId="4" fillId="4" borderId="0" xfId="0" applyNumberFormat="1" applyFont="1" applyFill="1" applyBorder="1" applyAlignment="1">
      <alignment horizontal="right"/>
    </xf>
    <xf numFmtId="169" fontId="2" fillId="4" borderId="0" xfId="2" applyNumberFormat="1" applyFont="1" applyFill="1" applyBorder="1" applyAlignment="1">
      <alignment horizontal="right"/>
    </xf>
    <xf numFmtId="0" fontId="2" fillId="5" borderId="7" xfId="2" applyFont="1" applyFill="1" applyBorder="1" applyAlignment="1">
      <alignment horizontal="center"/>
    </xf>
    <xf numFmtId="169" fontId="1" fillId="6" borderId="0" xfId="0" applyNumberFormat="1" applyFont="1" applyFill="1" applyBorder="1" applyAlignment="1">
      <alignment horizontal="right"/>
    </xf>
    <xf numFmtId="169" fontId="9" fillId="6" borderId="0" xfId="0" applyNumberFormat="1" applyFont="1" applyFill="1" applyBorder="1" applyAlignment="1">
      <alignment horizontal="right"/>
    </xf>
    <xf numFmtId="168" fontId="1" fillId="6" borderId="0" xfId="3" applyNumberFormat="1" applyFont="1" applyFill="1" applyBorder="1" applyAlignment="1">
      <alignment horizontal="right"/>
    </xf>
    <xf numFmtId="169" fontId="1" fillId="6" borderId="0" xfId="2" applyNumberFormat="1" applyFont="1" applyFill="1" applyBorder="1" applyAlignment="1">
      <alignment horizontal="right"/>
    </xf>
    <xf numFmtId="169" fontId="9" fillId="6" borderId="0" xfId="2" applyNumberFormat="1" applyFont="1" applyFill="1" applyBorder="1" applyAlignment="1">
      <alignment horizontal="right"/>
    </xf>
    <xf numFmtId="169" fontId="4" fillId="6" borderId="0" xfId="2" applyNumberFormat="1" applyFont="1" applyFill="1" applyBorder="1" applyAlignment="1">
      <alignment horizontal="right"/>
    </xf>
    <xf numFmtId="166" fontId="1" fillId="6" borderId="0" xfId="0" applyNumberFormat="1" applyFont="1" applyFill="1" applyBorder="1" applyAlignment="1">
      <alignment horizontal="center"/>
    </xf>
    <xf numFmtId="166" fontId="9" fillId="6" borderId="0" xfId="0" applyNumberFormat="1" applyFont="1" applyFill="1" applyBorder="1" applyAlignment="1">
      <alignment horizontal="center"/>
    </xf>
    <xf numFmtId="166" fontId="4" fillId="6" borderId="0" xfId="0" applyNumberFormat="1" applyFont="1" applyFill="1" applyBorder="1" applyAlignment="1">
      <alignment horizontal="center"/>
    </xf>
    <xf numFmtId="168" fontId="1" fillId="6" borderId="0" xfId="2" applyNumberFormat="1" applyFont="1" applyFill="1" applyBorder="1" applyAlignment="1">
      <alignment horizontal="right"/>
    </xf>
    <xf numFmtId="0" fontId="2" fillId="6" borderId="6" xfId="0" applyFont="1" applyFill="1" applyBorder="1"/>
    <xf numFmtId="0" fontId="11" fillId="6" borderId="6" xfId="0" applyFont="1" applyFill="1" applyBorder="1"/>
    <xf numFmtId="0" fontId="3" fillId="6" borderId="6" xfId="2" applyFont="1" applyFill="1" applyBorder="1" applyAlignment="1">
      <alignment horizontal="right"/>
    </xf>
    <xf numFmtId="0" fontId="3" fillId="6" borderId="6" xfId="2" applyFont="1" applyFill="1" applyBorder="1"/>
    <xf numFmtId="0" fontId="2" fillId="0" borderId="0" xfId="0" applyFont="1" applyFill="1" applyBorder="1"/>
    <xf numFmtId="0" fontId="1" fillId="0" borderId="0" xfId="0" applyFont="1" applyBorder="1"/>
    <xf numFmtId="0" fontId="4" fillId="0" borderId="0" xfId="0" applyFont="1" applyBorder="1" applyAlignment="1">
      <alignment horizontal="left"/>
    </xf>
    <xf numFmtId="0" fontId="2" fillId="0" borderId="0" xfId="2" applyFont="1"/>
    <xf numFmtId="0" fontId="2" fillId="0" borderId="0" xfId="2" applyFont="1" applyAlignment="1">
      <alignment horizontal="center"/>
    </xf>
    <xf numFmtId="0" fontId="2" fillId="0" borderId="0" xfId="2" applyFont="1" applyAlignment="1">
      <alignment vertical="center"/>
    </xf>
    <xf numFmtId="0" fontId="2" fillId="0" borderId="0" xfId="2" applyFont="1" applyAlignment="1">
      <alignment horizontal="center" vertical="center"/>
    </xf>
    <xf numFmtId="0" fontId="11" fillId="0" borderId="0" xfId="2" applyFont="1" applyBorder="1"/>
    <xf numFmtId="0" fontId="2" fillId="0" borderId="0" xfId="2" applyFont="1" applyBorder="1" applyAlignment="1">
      <alignment horizontal="center"/>
    </xf>
    <xf numFmtId="0" fontId="11" fillId="0" borderId="0" xfId="2" applyFont="1" applyBorder="1" applyAlignment="1">
      <alignment horizontal="center"/>
    </xf>
    <xf numFmtId="0" fontId="1" fillId="0" borderId="4" xfId="0" applyFont="1" applyFill="1" applyBorder="1" applyAlignment="1">
      <alignment horizontal="center" vertical="center"/>
    </xf>
    <xf numFmtId="164" fontId="1" fillId="0" borderId="0" xfId="3" applyNumberFormat="1" applyFont="1" applyBorder="1" applyAlignment="1">
      <alignment horizontal="right"/>
    </xf>
    <xf numFmtId="164" fontId="9" fillId="0" borderId="0" xfId="3" applyNumberFormat="1" applyFont="1" applyBorder="1" applyAlignment="1">
      <alignment horizontal="right"/>
    </xf>
    <xf numFmtId="164" fontId="4" fillId="0" borderId="0" xfId="3" applyNumberFormat="1" applyFont="1" applyBorder="1" applyAlignment="1">
      <alignment horizontal="right"/>
    </xf>
    <xf numFmtId="164" fontId="2" fillId="0" borderId="0" xfId="2" quotePrefix="1" applyNumberFormat="1" applyFont="1" applyBorder="1" applyAlignment="1">
      <alignment horizontal="center"/>
    </xf>
    <xf numFmtId="164" fontId="10" fillId="0" borderId="0" xfId="2" quotePrefix="1" applyNumberFormat="1" applyFont="1" applyBorder="1" applyAlignment="1">
      <alignment horizontal="center"/>
    </xf>
    <xf numFmtId="164" fontId="11" fillId="0" borderId="0" xfId="2" quotePrefix="1" applyNumberFormat="1" applyFont="1" applyBorder="1" applyAlignment="1">
      <alignment horizontal="center"/>
    </xf>
    <xf numFmtId="0" fontId="3" fillId="0" borderId="0" xfId="2" applyFont="1" applyBorder="1"/>
    <xf numFmtId="164" fontId="1" fillId="0" borderId="0" xfId="2" applyNumberFormat="1" applyFont="1" applyBorder="1" applyAlignment="1">
      <alignment horizontal="right"/>
    </xf>
    <xf numFmtId="164" fontId="9" fillId="0" borderId="0" xfId="2" applyNumberFormat="1" applyFont="1" applyBorder="1" applyAlignment="1">
      <alignment horizontal="right"/>
    </xf>
    <xf numFmtId="164" fontId="4" fillId="0" borderId="0" xfId="2" applyNumberFormat="1" applyFont="1" applyBorder="1" applyAlignment="1">
      <alignment horizontal="right"/>
    </xf>
    <xf numFmtId="164" fontId="2" fillId="0" borderId="0" xfId="3" applyNumberFormat="1" applyFont="1" applyBorder="1" applyAlignment="1">
      <alignment horizontal="right"/>
    </xf>
    <xf numFmtId="164" fontId="10" fillId="0" borderId="0" xfId="3" applyNumberFormat="1" applyFont="1" applyBorder="1" applyAlignment="1">
      <alignment horizontal="right"/>
    </xf>
    <xf numFmtId="164" fontId="2" fillId="0" borderId="0" xfId="3" quotePrefix="1" applyNumberFormat="1" applyFont="1" applyBorder="1" applyAlignment="1">
      <alignment horizontal="right"/>
    </xf>
    <xf numFmtId="164" fontId="10" fillId="0" borderId="0" xfId="3" quotePrefix="1" applyNumberFormat="1" applyFont="1" applyBorder="1" applyAlignment="1">
      <alignment horizontal="right"/>
    </xf>
    <xf numFmtId="164" fontId="2" fillId="0" borderId="0" xfId="2" quotePrefix="1" applyNumberFormat="1" applyFont="1" applyBorder="1" applyAlignment="1">
      <alignment horizontal="right"/>
    </xf>
    <xf numFmtId="164" fontId="1" fillId="0" borderId="0" xfId="2" quotePrefix="1" applyNumberFormat="1" applyFont="1" applyBorder="1" applyAlignment="1">
      <alignment horizontal="right"/>
    </xf>
    <xf numFmtId="164" fontId="9" fillId="0" borderId="0" xfId="2" quotePrefix="1" applyNumberFormat="1" applyFont="1" applyBorder="1" applyAlignment="1">
      <alignment horizontal="right"/>
    </xf>
    <xf numFmtId="164" fontId="10" fillId="0" borderId="0" xfId="2" quotePrefix="1" applyNumberFormat="1" applyFont="1" applyBorder="1" applyAlignment="1">
      <alignment horizontal="right"/>
    </xf>
    <xf numFmtId="164" fontId="11" fillId="0" borderId="0" xfId="3" quotePrefix="1" applyNumberFormat="1" applyFont="1" applyBorder="1" applyAlignment="1">
      <alignment horizontal="right"/>
    </xf>
    <xf numFmtId="164" fontId="2" fillId="0" borderId="0" xfId="2" applyNumberFormat="1" applyFont="1" applyBorder="1" applyAlignment="1">
      <alignment horizontal="right"/>
    </xf>
    <xf numFmtId="164" fontId="10" fillId="0" borderId="0" xfId="2" applyNumberFormat="1" applyFont="1" applyBorder="1" applyAlignment="1">
      <alignment horizontal="right"/>
    </xf>
    <xf numFmtId="164" fontId="11" fillId="0" borderId="0" xfId="2" applyNumberFormat="1" applyFont="1" applyBorder="1" applyAlignment="1">
      <alignment horizontal="right"/>
    </xf>
    <xf numFmtId="168" fontId="2" fillId="0" borderId="0" xfId="3" applyNumberFormat="1" applyFont="1" applyBorder="1" applyAlignment="1">
      <alignment horizontal="right"/>
    </xf>
    <xf numFmtId="164" fontId="2" fillId="0" borderId="0" xfId="2" quotePrefix="1" applyNumberFormat="1" applyFont="1" applyBorder="1" applyAlignment="1">
      <alignment horizontal="right" indent="1"/>
    </xf>
    <xf numFmtId="164" fontId="10" fillId="0" borderId="0" xfId="2" quotePrefix="1" applyNumberFormat="1" applyFont="1" applyBorder="1" applyAlignment="1">
      <alignment horizontal="right" indent="1"/>
    </xf>
    <xf numFmtId="164" fontId="2" fillId="0" borderId="0" xfId="2" quotePrefix="1" applyNumberFormat="1" applyFont="1" applyBorder="1" applyAlignment="1">
      <alignment horizontal="right" vertical="center" indent="1"/>
    </xf>
    <xf numFmtId="164" fontId="10" fillId="0" borderId="0" xfId="2" quotePrefix="1" applyNumberFormat="1" applyFont="1" applyBorder="1" applyAlignment="1">
      <alignment horizontal="right" vertical="center" indent="1"/>
    </xf>
    <xf numFmtId="168" fontId="2" fillId="0" borderId="0" xfId="3" applyNumberFormat="1" applyFont="1" applyBorder="1" applyAlignment="1">
      <alignment horizontal="right" indent="1"/>
    </xf>
    <xf numFmtId="168" fontId="1" fillId="0" borderId="0" xfId="3" applyNumberFormat="1" applyFont="1" applyBorder="1" applyAlignment="1">
      <alignment horizontal="right" indent="1"/>
    </xf>
    <xf numFmtId="2" fontId="1" fillId="0" borderId="0" xfId="2" applyNumberFormat="1" applyFont="1" applyBorder="1"/>
    <xf numFmtId="164" fontId="11" fillId="0" borderId="0" xfId="2" quotePrefix="1" applyNumberFormat="1" applyFont="1" applyBorder="1" applyAlignment="1">
      <alignment horizontal="right"/>
    </xf>
    <xf numFmtId="168" fontId="2" fillId="0" borderId="0" xfId="2" applyNumberFormat="1" applyFont="1" applyBorder="1" applyAlignment="1">
      <alignment horizontal="right"/>
    </xf>
    <xf numFmtId="164" fontId="9" fillId="4" borderId="0" xfId="3" applyNumberFormat="1" applyFont="1" applyFill="1" applyBorder="1" applyAlignment="1">
      <alignment horizontal="right"/>
    </xf>
    <xf numFmtId="164" fontId="4" fillId="4" borderId="0" xfId="3" applyNumberFormat="1" applyFont="1" applyFill="1" applyBorder="1" applyAlignment="1">
      <alignment horizontal="right"/>
    </xf>
    <xf numFmtId="164" fontId="1" fillId="4" borderId="0" xfId="2" applyNumberFormat="1" applyFont="1" applyFill="1" applyBorder="1" applyAlignment="1">
      <alignment horizontal="right"/>
    </xf>
    <xf numFmtId="164" fontId="9" fillId="4" borderId="0" xfId="2" applyNumberFormat="1" applyFont="1" applyFill="1" applyBorder="1" applyAlignment="1">
      <alignment horizontal="right"/>
    </xf>
    <xf numFmtId="164" fontId="4" fillId="4" borderId="0" xfId="2" applyNumberFormat="1" applyFont="1" applyFill="1" applyBorder="1" applyAlignment="1">
      <alignment horizontal="right"/>
    </xf>
    <xf numFmtId="0" fontId="2" fillId="5" borderId="4" xfId="2" applyFont="1" applyFill="1" applyBorder="1" applyAlignment="1">
      <alignment horizontal="center"/>
    </xf>
    <xf numFmtId="0" fontId="2" fillId="6" borderId="0" xfId="2" applyFont="1" applyFill="1" applyBorder="1"/>
    <xf numFmtId="164" fontId="1" fillId="6" borderId="0" xfId="2" applyNumberFormat="1" applyFont="1" applyFill="1" applyBorder="1" applyAlignment="1">
      <alignment horizontal="right"/>
    </xf>
    <xf numFmtId="164" fontId="9" fillId="6" borderId="0" xfId="2" applyNumberFormat="1" applyFont="1" applyFill="1" applyBorder="1" applyAlignment="1">
      <alignment horizontal="right"/>
    </xf>
    <xf numFmtId="164" fontId="1" fillId="6" borderId="0" xfId="3" applyNumberFormat="1" applyFont="1" applyFill="1" applyBorder="1" applyAlignment="1">
      <alignment horizontal="right"/>
    </xf>
    <xf numFmtId="168" fontId="9" fillId="6" borderId="0" xfId="2" applyNumberFormat="1" applyFont="1" applyFill="1" applyBorder="1" applyAlignment="1">
      <alignment horizontal="right"/>
    </xf>
    <xf numFmtId="168" fontId="4" fillId="6" borderId="0" xfId="2" applyNumberFormat="1" applyFont="1" applyFill="1" applyBorder="1" applyAlignment="1">
      <alignment horizontal="right"/>
    </xf>
    <xf numFmtId="164" fontId="4" fillId="6" borderId="0" xfId="2" applyNumberFormat="1" applyFont="1" applyFill="1" applyBorder="1" applyAlignment="1">
      <alignment horizontal="right"/>
    </xf>
    <xf numFmtId="0" fontId="2" fillId="6" borderId="8" xfId="2" applyFont="1" applyFill="1" applyBorder="1"/>
    <xf numFmtId="0" fontId="11" fillId="6" borderId="8" xfId="2" applyFont="1" applyFill="1" applyBorder="1"/>
    <xf numFmtId="0" fontId="2" fillId="6" borderId="8" xfId="2" applyFont="1" applyFill="1" applyBorder="1" applyAlignment="1">
      <alignment horizontal="right"/>
    </xf>
    <xf numFmtId="0" fontId="11" fillId="0" borderId="0" xfId="2" applyFont="1"/>
    <xf numFmtId="0" fontId="1" fillId="0" borderId="5" xfId="0" applyFont="1" applyFill="1" applyBorder="1" applyAlignment="1">
      <alignment horizontal="center" vertical="center"/>
    </xf>
    <xf numFmtId="165" fontId="1" fillId="0" borderId="0" xfId="0" applyNumberFormat="1" applyFont="1" applyBorder="1" applyAlignment="1">
      <alignment horizontal="center"/>
    </xf>
    <xf numFmtId="166" fontId="2" fillId="0" borderId="0" xfId="0" quotePrefix="1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167" fontId="1" fillId="0" borderId="0" xfId="1" applyNumberFormat="1" applyFont="1" applyBorder="1" applyAlignment="1">
      <alignment horizontal="center"/>
    </xf>
    <xf numFmtId="168" fontId="1" fillId="0" borderId="0" xfId="3" applyNumberFormat="1" applyFont="1" applyBorder="1" applyAlignment="1">
      <alignment horizontal="center"/>
    </xf>
    <xf numFmtId="168" fontId="1" fillId="0" borderId="0" xfId="0" quotePrefix="1" applyNumberFormat="1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165" fontId="1" fillId="5" borderId="0" xfId="0" applyNumberFormat="1" applyFont="1" applyFill="1" applyBorder="1" applyAlignment="1">
      <alignment horizontal="center"/>
    </xf>
    <xf numFmtId="165" fontId="1" fillId="5" borderId="0" xfId="2" applyNumberFormat="1" applyFont="1" applyFill="1" applyBorder="1" applyAlignment="1">
      <alignment horizontal="center"/>
    </xf>
    <xf numFmtId="0" fontId="2" fillId="5" borderId="3" xfId="2" applyFont="1" applyFill="1" applyBorder="1" applyAlignment="1">
      <alignment horizontal="center"/>
    </xf>
    <xf numFmtId="165" fontId="1" fillId="7" borderId="0" xfId="2" applyNumberFormat="1" applyFont="1" applyFill="1" applyBorder="1" applyAlignment="1">
      <alignment horizontal="center"/>
    </xf>
    <xf numFmtId="165" fontId="2" fillId="7" borderId="0" xfId="2" applyNumberFormat="1" applyFont="1" applyFill="1" applyBorder="1" applyAlignment="1">
      <alignment horizontal="center"/>
    </xf>
    <xf numFmtId="0" fontId="3" fillId="7" borderId="3" xfId="2" applyFont="1" applyFill="1" applyBorder="1" applyAlignment="1">
      <alignment horizontal="center"/>
    </xf>
    <xf numFmtId="0" fontId="4" fillId="0" borderId="0" xfId="2" applyFont="1" applyAlignment="1">
      <alignment horizontal="center"/>
    </xf>
    <xf numFmtId="164" fontId="4" fillId="0" borderId="0" xfId="1" applyNumberFormat="1" applyFont="1" applyBorder="1" applyAlignment="1">
      <alignment horizontal="right"/>
    </xf>
    <xf numFmtId="164" fontId="11" fillId="0" borderId="0" xfId="2" quotePrefix="1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right"/>
    </xf>
    <xf numFmtId="164" fontId="10" fillId="0" borderId="0" xfId="0" applyNumberFormat="1" applyFont="1" applyFill="1" applyBorder="1" applyAlignment="1">
      <alignment horizontal="right"/>
    </xf>
    <xf numFmtId="164" fontId="11" fillId="0" borderId="0" xfId="0" applyNumberFormat="1" applyFont="1" applyFill="1" applyBorder="1" applyAlignment="1">
      <alignment horizontal="right"/>
    </xf>
    <xf numFmtId="165" fontId="10" fillId="0" borderId="0" xfId="0" applyNumberFormat="1" applyFont="1"/>
    <xf numFmtId="165" fontId="10" fillId="0" borderId="0" xfId="2" applyNumberFormat="1" applyFont="1"/>
    <xf numFmtId="165" fontId="2" fillId="0" borderId="0" xfId="2" applyNumberFormat="1" applyFont="1"/>
    <xf numFmtId="164" fontId="10" fillId="0" borderId="0" xfId="1" quotePrefix="1" applyNumberFormat="1" applyFont="1" applyBorder="1" applyAlignment="1">
      <alignment horizontal="right"/>
    </xf>
    <xf numFmtId="164" fontId="2" fillId="0" borderId="0" xfId="0" quotePrefix="1" applyNumberFormat="1" applyFont="1" applyBorder="1" applyAlignment="1">
      <alignment horizontal="right"/>
    </xf>
    <xf numFmtId="164" fontId="11" fillId="0" borderId="0" xfId="1" quotePrefix="1" applyNumberFormat="1" applyFont="1" applyBorder="1" applyAlignment="1">
      <alignment horizontal="right"/>
    </xf>
    <xf numFmtId="164" fontId="2" fillId="0" borderId="0" xfId="2" quotePrefix="1" applyNumberFormat="1" applyFont="1" applyFill="1" applyBorder="1" applyAlignment="1">
      <alignment horizontal="right" indent="1"/>
    </xf>
    <xf numFmtId="164" fontId="10" fillId="0" borderId="0" xfId="2" quotePrefix="1" applyNumberFormat="1" applyFont="1" applyFill="1" applyBorder="1" applyAlignment="1">
      <alignment horizontal="right" indent="1"/>
    </xf>
    <xf numFmtId="164" fontId="2" fillId="0" borderId="0" xfId="0" applyNumberFormat="1" applyFont="1" applyBorder="1" applyAlignment="1">
      <alignment horizontal="right" indent="1"/>
    </xf>
    <xf numFmtId="164" fontId="10" fillId="0" borderId="0" xfId="0" applyNumberFormat="1" applyFont="1" applyBorder="1" applyAlignment="1">
      <alignment horizontal="right" indent="1"/>
    </xf>
    <xf numFmtId="164" fontId="2" fillId="0" borderId="0" xfId="1" quotePrefix="1" applyNumberFormat="1" applyFont="1" applyBorder="1" applyAlignment="1">
      <alignment horizontal="right" indent="1"/>
    </xf>
    <xf numFmtId="164" fontId="10" fillId="0" borderId="0" xfId="1" quotePrefix="1" applyNumberFormat="1" applyFont="1" applyBorder="1" applyAlignment="1">
      <alignment horizontal="right" indent="1"/>
    </xf>
    <xf numFmtId="166" fontId="11" fillId="0" borderId="0" xfId="0" applyNumberFormat="1" applyFont="1" applyBorder="1" applyAlignment="1">
      <alignment horizontal="center"/>
    </xf>
    <xf numFmtId="0" fontId="2" fillId="9" borderId="0" xfId="0" applyFont="1" applyFill="1" applyBorder="1" applyAlignment="1">
      <alignment horizontal="center"/>
    </xf>
    <xf numFmtId="166" fontId="4" fillId="4" borderId="0" xfId="3" applyNumberFormat="1" applyFont="1" applyFill="1" applyBorder="1" applyAlignment="1">
      <alignment horizontal="center"/>
    </xf>
    <xf numFmtId="164" fontId="1" fillId="4" borderId="0" xfId="0" applyNumberFormat="1" applyFont="1" applyFill="1" applyBorder="1" applyAlignment="1"/>
    <xf numFmtId="164" fontId="9" fillId="4" borderId="0" xfId="0" applyNumberFormat="1" applyFont="1" applyFill="1" applyBorder="1" applyAlignment="1"/>
    <xf numFmtId="165" fontId="1" fillId="9" borderId="0" xfId="0" applyNumberFormat="1" applyFont="1" applyFill="1" applyBorder="1" applyAlignment="1">
      <alignment horizontal="center"/>
    </xf>
    <xf numFmtId="166" fontId="1" fillId="4" borderId="0" xfId="0" applyNumberFormat="1" applyFont="1" applyFill="1" applyBorder="1" applyAlignment="1">
      <alignment horizontal="center"/>
    </xf>
    <xf numFmtId="166" fontId="9" fillId="4" borderId="0" xfId="0" applyNumberFormat="1" applyFont="1" applyFill="1" applyBorder="1" applyAlignment="1">
      <alignment horizontal="center"/>
    </xf>
    <xf numFmtId="166" fontId="4" fillId="4" borderId="0" xfId="0" applyNumberFormat="1" applyFont="1" applyFill="1" applyBorder="1" applyAlignment="1">
      <alignment horizontal="center"/>
    </xf>
    <xf numFmtId="168" fontId="1" fillId="4" borderId="0" xfId="2" applyNumberFormat="1" applyFont="1" applyFill="1" applyBorder="1" applyAlignment="1">
      <alignment horizontal="right"/>
    </xf>
    <xf numFmtId="165" fontId="1" fillId="9" borderId="0" xfId="2" applyNumberFormat="1" applyFont="1" applyFill="1" applyBorder="1" applyAlignment="1">
      <alignment horizontal="center"/>
    </xf>
    <xf numFmtId="168" fontId="2" fillId="4" borderId="0" xfId="2" applyNumberFormat="1" applyFont="1" applyFill="1" applyBorder="1" applyAlignment="1">
      <alignment horizontal="right"/>
    </xf>
    <xf numFmtId="0" fontId="2" fillId="9" borderId="0" xfId="2" applyFont="1" applyFill="1" applyBorder="1" applyAlignment="1">
      <alignment horizontal="center"/>
    </xf>
    <xf numFmtId="170" fontId="9" fillId="6" borderId="0" xfId="0" applyNumberFormat="1" applyFont="1" applyFill="1" applyBorder="1" applyAlignment="1">
      <alignment horizontal="right"/>
    </xf>
    <xf numFmtId="165" fontId="2" fillId="9" borderId="0" xfId="2" applyNumberFormat="1" applyFont="1" applyFill="1" applyBorder="1" applyAlignment="1">
      <alignment horizontal="center"/>
    </xf>
    <xf numFmtId="164" fontId="1" fillId="6" borderId="0" xfId="0" applyNumberFormat="1" applyFont="1" applyFill="1" applyBorder="1" applyAlignment="1">
      <alignment horizontal="right"/>
    </xf>
    <xf numFmtId="171" fontId="1" fillId="6" borderId="0" xfId="0" applyNumberFormat="1" applyFont="1" applyFill="1" applyBorder="1" applyAlignment="1">
      <alignment horizontal="right"/>
    </xf>
    <xf numFmtId="170" fontId="1" fillId="6" borderId="0" xfId="0" applyNumberFormat="1" applyFont="1" applyFill="1" applyBorder="1" applyAlignment="1">
      <alignment horizontal="right"/>
    </xf>
    <xf numFmtId="172" fontId="9" fillId="6" borderId="0" xfId="0" applyNumberFormat="1" applyFont="1" applyFill="1"/>
    <xf numFmtId="173" fontId="1" fillId="6" borderId="0" xfId="3" applyNumberFormat="1" applyFont="1" applyFill="1" applyBorder="1" applyAlignment="1">
      <alignment horizontal="right"/>
    </xf>
    <xf numFmtId="174" fontId="1" fillId="6" borderId="0" xfId="0" applyNumberFormat="1" applyFont="1" applyFill="1" applyBorder="1" applyAlignment="1">
      <alignment horizontal="center"/>
    </xf>
    <xf numFmtId="174" fontId="4" fillId="6" borderId="0" xfId="0" applyNumberFormat="1" applyFont="1" applyFill="1" applyBorder="1" applyAlignment="1">
      <alignment horizontal="center"/>
    </xf>
    <xf numFmtId="174" fontId="1" fillId="6" borderId="0" xfId="2" applyNumberFormat="1" applyFont="1" applyFill="1" applyBorder="1" applyAlignment="1">
      <alignment horizontal="right"/>
    </xf>
    <xf numFmtId="0" fontId="3" fillId="9" borderId="12" xfId="2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10" fillId="0" borderId="0" xfId="0" applyFont="1"/>
    <xf numFmtId="0" fontId="9" fillId="0" borderId="0" xfId="0" applyFont="1" applyAlignment="1"/>
    <xf numFmtId="0" fontId="13" fillId="0" borderId="0" xfId="0" applyFont="1" applyAlignment="1"/>
    <xf numFmtId="0" fontId="10" fillId="0" borderId="0" xfId="0" applyFont="1" applyBorder="1"/>
    <xf numFmtId="0" fontId="9" fillId="2" borderId="13" xfId="0" applyFont="1" applyFill="1" applyBorder="1" applyAlignment="1">
      <alignment horizontal="center" vertical="center"/>
    </xf>
    <xf numFmtId="0" fontId="9" fillId="10" borderId="2" xfId="0" applyFont="1" applyFill="1" applyBorder="1" applyAlignment="1">
      <alignment vertical="center"/>
    </xf>
    <xf numFmtId="0" fontId="13" fillId="2" borderId="0" xfId="0" applyFont="1" applyFill="1" applyBorder="1" applyAlignment="1">
      <alignment horizontal="center" vertical="center"/>
    </xf>
    <xf numFmtId="0" fontId="13" fillId="10" borderId="7" xfId="0" applyFont="1" applyFill="1" applyBorder="1" applyAlignment="1">
      <alignment vertical="center"/>
    </xf>
    <xf numFmtId="16" fontId="9" fillId="2" borderId="0" xfId="0" applyNumberFormat="1" applyFont="1" applyFill="1" applyBorder="1" applyAlignment="1">
      <alignment horizontal="center" vertical="center"/>
    </xf>
    <xf numFmtId="0" fontId="9" fillId="10" borderId="2" xfId="0" applyFont="1" applyFill="1" applyBorder="1" applyAlignment="1">
      <alignment horizontal="center" vertical="center"/>
    </xf>
    <xf numFmtId="16" fontId="9" fillId="2" borderId="8" xfId="0" applyNumberFormat="1" applyFont="1" applyFill="1" applyBorder="1" applyAlignment="1">
      <alignment horizontal="center" vertical="center"/>
    </xf>
    <xf numFmtId="0" fontId="13" fillId="10" borderId="7" xfId="0" applyFont="1" applyFill="1" applyBorder="1" applyAlignment="1">
      <alignment horizontal="center" vertical="center"/>
    </xf>
    <xf numFmtId="0" fontId="9" fillId="0" borderId="0" xfId="0" applyFont="1" applyBorder="1"/>
    <xf numFmtId="0" fontId="10" fillId="0" borderId="0" xfId="0" applyFont="1" applyBorder="1" applyAlignment="1">
      <alignment horizontal="center"/>
    </xf>
    <xf numFmtId="0" fontId="10" fillId="0" borderId="4" xfId="0" applyFont="1" applyBorder="1"/>
    <xf numFmtId="164" fontId="14" fillId="0" borderId="0" xfId="5" applyNumberFormat="1" applyFont="1" applyBorder="1" applyAlignment="1">
      <alignment horizontal="right"/>
    </xf>
    <xf numFmtId="168" fontId="14" fillId="0" borderId="0" xfId="5" applyNumberFormat="1" applyFont="1" applyBorder="1" applyAlignment="1">
      <alignment horizontal="right"/>
    </xf>
    <xf numFmtId="165" fontId="15" fillId="0" borderId="0" xfId="0" applyNumberFormat="1" applyFont="1" applyBorder="1"/>
    <xf numFmtId="165" fontId="14" fillId="0" borderId="4" xfId="0" applyNumberFormat="1" applyFont="1" applyBorder="1"/>
    <xf numFmtId="164" fontId="15" fillId="0" borderId="0" xfId="5" applyNumberFormat="1" applyFont="1" applyBorder="1" applyAlignment="1">
      <alignment horizontal="right"/>
    </xf>
    <xf numFmtId="0" fontId="13" fillId="0" borderId="0" xfId="0" applyFont="1" applyBorder="1"/>
    <xf numFmtId="164" fontId="15" fillId="0" borderId="0" xfId="5" quotePrefix="1" applyNumberFormat="1" applyFont="1" applyBorder="1" applyAlignment="1">
      <alignment horizontal="right"/>
    </xf>
    <xf numFmtId="164" fontId="2" fillId="0" borderId="0" xfId="5" quotePrefix="1" applyNumberFormat="1" applyFont="1" applyBorder="1" applyAlignment="1">
      <alignment horizontal="right"/>
    </xf>
    <xf numFmtId="164" fontId="10" fillId="0" borderId="0" xfId="5" quotePrefix="1" applyNumberFormat="1" applyFont="1" applyBorder="1" applyAlignment="1">
      <alignment horizontal="right"/>
    </xf>
    <xf numFmtId="168" fontId="9" fillId="0" borderId="0" xfId="5" applyNumberFormat="1" applyFont="1" applyBorder="1" applyAlignment="1">
      <alignment horizontal="right"/>
    </xf>
    <xf numFmtId="165" fontId="10" fillId="0" borderId="0" xfId="0" applyNumberFormat="1" applyFont="1" applyBorder="1"/>
    <xf numFmtId="168" fontId="15" fillId="0" borderId="0" xfId="3" quotePrefix="1" applyNumberFormat="1" applyFont="1" applyBorder="1" applyAlignment="1">
      <alignment horizontal="center"/>
    </xf>
    <xf numFmtId="168" fontId="15" fillId="0" borderId="0" xfId="3" quotePrefix="1" applyNumberFormat="1" applyFont="1" applyBorder="1" applyAlignment="1">
      <alignment horizontal="right" indent="1"/>
    </xf>
    <xf numFmtId="168" fontId="2" fillId="0" borderId="0" xfId="3" quotePrefix="1" applyNumberFormat="1" applyFont="1" applyBorder="1" applyAlignment="1">
      <alignment horizontal="right" indent="1"/>
    </xf>
    <xf numFmtId="165" fontId="15" fillId="0" borderId="0" xfId="3" quotePrefix="1" applyNumberFormat="1" applyFont="1" applyBorder="1" applyAlignment="1">
      <alignment horizontal="right" indent="1"/>
    </xf>
    <xf numFmtId="168" fontId="15" fillId="0" borderId="4" xfId="3" quotePrefix="1" applyNumberFormat="1" applyFont="1" applyBorder="1" applyAlignment="1">
      <alignment horizontal="center"/>
    </xf>
    <xf numFmtId="168" fontId="16" fillId="0" borderId="0" xfId="5" applyNumberFormat="1" applyFont="1" applyBorder="1" applyAlignment="1">
      <alignment horizontal="right" indent="1"/>
    </xf>
    <xf numFmtId="165" fontId="10" fillId="0" borderId="0" xfId="0" applyNumberFormat="1" applyFont="1" applyBorder="1" applyAlignment="1">
      <alignment horizontal="right" indent="1"/>
    </xf>
    <xf numFmtId="165" fontId="16" fillId="0" borderId="4" xfId="0" applyNumberFormat="1" applyFont="1" applyBorder="1"/>
    <xf numFmtId="164" fontId="15" fillId="0" borderId="0" xfId="0" quotePrefix="1" applyNumberFormat="1" applyFont="1" applyBorder="1" applyAlignment="1">
      <alignment horizontal="right" vertical="center" indent="1"/>
    </xf>
    <xf numFmtId="164" fontId="2" fillId="0" borderId="0" xfId="0" quotePrefix="1" applyNumberFormat="1" applyFont="1" applyBorder="1" applyAlignment="1">
      <alignment horizontal="right" vertical="center" indent="1"/>
    </xf>
    <xf numFmtId="168" fontId="15" fillId="0" borderId="0" xfId="5" applyNumberFormat="1" applyFont="1" applyBorder="1" applyAlignment="1">
      <alignment horizontal="right" vertical="center" indent="1"/>
    </xf>
    <xf numFmtId="165" fontId="15" fillId="0" borderId="0" xfId="0" applyNumberFormat="1" applyFont="1" applyBorder="1" applyAlignment="1">
      <alignment horizontal="right" vertical="center" indent="1"/>
    </xf>
    <xf numFmtId="165" fontId="15" fillId="0" borderId="0" xfId="0" applyNumberFormat="1" applyFont="1" applyBorder="1" applyAlignment="1">
      <alignment vertical="center"/>
    </xf>
    <xf numFmtId="165" fontId="15" fillId="0" borderId="4" xfId="0" applyNumberFormat="1" applyFont="1" applyBorder="1" applyAlignment="1">
      <alignment vertical="center"/>
    </xf>
    <xf numFmtId="168" fontId="14" fillId="0" borderId="0" xfId="5" applyNumberFormat="1" applyFont="1" applyBorder="1" applyAlignment="1">
      <alignment horizontal="right" vertical="center" indent="1"/>
    </xf>
    <xf numFmtId="165" fontId="14" fillId="0" borderId="4" xfId="0" applyNumberFormat="1" applyFont="1" applyBorder="1" applyAlignment="1">
      <alignment vertical="center"/>
    </xf>
    <xf numFmtId="168" fontId="17" fillId="0" borderId="0" xfId="5" applyNumberFormat="1" applyFont="1" applyBorder="1" applyAlignment="1">
      <alignment horizontal="right"/>
    </xf>
    <xf numFmtId="165" fontId="17" fillId="0" borderId="4" xfId="0" applyNumberFormat="1" applyFont="1" applyBorder="1"/>
    <xf numFmtId="164" fontId="15" fillId="0" borderId="0" xfId="0" applyNumberFormat="1" applyFont="1" applyBorder="1" applyAlignment="1">
      <alignment horizontal="right"/>
    </xf>
    <xf numFmtId="165" fontId="9" fillId="0" borderId="4" xfId="0" applyNumberFormat="1" applyFont="1" applyBorder="1"/>
    <xf numFmtId="168" fontId="10" fillId="0" borderId="0" xfId="0" applyNumberFormat="1" applyFont="1" applyBorder="1" applyAlignment="1">
      <alignment horizontal="right"/>
    </xf>
    <xf numFmtId="0" fontId="9" fillId="0" borderId="4" xfId="0" applyFont="1" applyBorder="1"/>
    <xf numFmtId="0" fontId="10" fillId="4" borderId="0" xfId="0" applyFont="1" applyFill="1" applyBorder="1"/>
    <xf numFmtId="164" fontId="14" fillId="4" borderId="0" xfId="3" applyNumberFormat="1" applyFont="1" applyFill="1" applyBorder="1" applyAlignment="1">
      <alignment horizontal="right"/>
    </xf>
    <xf numFmtId="168" fontId="14" fillId="4" borderId="0" xfId="5" applyNumberFormat="1" applyFont="1" applyFill="1" applyBorder="1" applyAlignment="1">
      <alignment horizontal="right"/>
    </xf>
    <xf numFmtId="0" fontId="15" fillId="4" borderId="0" xfId="0" applyFont="1" applyFill="1" applyBorder="1"/>
    <xf numFmtId="165" fontId="15" fillId="4" borderId="0" xfId="0" applyNumberFormat="1" applyFont="1" applyFill="1" applyBorder="1"/>
    <xf numFmtId="0" fontId="14" fillId="11" borderId="2" xfId="0" applyFont="1" applyFill="1" applyBorder="1"/>
    <xf numFmtId="0" fontId="14" fillId="11" borderId="4" xfId="0" applyFont="1" applyFill="1" applyBorder="1"/>
    <xf numFmtId="164" fontId="14" fillId="4" borderId="0" xfId="0" applyNumberFormat="1" applyFont="1" applyFill="1" applyBorder="1" applyAlignment="1">
      <alignment horizontal="right"/>
    </xf>
    <xf numFmtId="165" fontId="14" fillId="12" borderId="4" xfId="0" applyNumberFormat="1" applyFont="1" applyFill="1" applyBorder="1"/>
    <xf numFmtId="165" fontId="14" fillId="11" borderId="4" xfId="0" applyNumberFormat="1" applyFont="1" applyFill="1" applyBorder="1"/>
    <xf numFmtId="0" fontId="13" fillId="4" borderId="0" xfId="0" applyFont="1" applyFill="1" applyBorder="1" applyAlignment="1">
      <alignment horizontal="left" wrapText="1"/>
    </xf>
    <xf numFmtId="171" fontId="14" fillId="4" borderId="0" xfId="0" applyNumberFormat="1" applyFont="1" applyFill="1" applyBorder="1" applyAlignment="1">
      <alignment horizontal="right"/>
    </xf>
    <xf numFmtId="171" fontId="1" fillId="4" borderId="0" xfId="0" applyNumberFormat="1" applyFont="1" applyFill="1" applyBorder="1" applyAlignment="1">
      <alignment horizontal="right"/>
    </xf>
    <xf numFmtId="0" fontId="14" fillId="11" borderId="7" xfId="0" applyFont="1" applyFill="1" applyBorder="1"/>
    <xf numFmtId="0" fontId="10" fillId="6" borderId="0" xfId="0" applyFont="1" applyFill="1" applyBorder="1"/>
    <xf numFmtId="164" fontId="14" fillId="6" borderId="0" xfId="0" applyNumberFormat="1" applyFont="1" applyFill="1" applyBorder="1" applyAlignment="1">
      <alignment horizontal="right"/>
    </xf>
    <xf numFmtId="168" fontId="14" fillId="6" borderId="0" xfId="5" applyNumberFormat="1" applyFont="1" applyFill="1" applyBorder="1" applyAlignment="1">
      <alignment horizontal="right"/>
    </xf>
    <xf numFmtId="165" fontId="15" fillId="6" borderId="0" xfId="0" applyNumberFormat="1" applyFont="1" applyFill="1" applyBorder="1"/>
    <xf numFmtId="165" fontId="14" fillId="13" borderId="4" xfId="0" applyNumberFormat="1" applyFont="1" applyFill="1" applyBorder="1"/>
    <xf numFmtId="164" fontId="9" fillId="6" borderId="0" xfId="0" applyNumberFormat="1" applyFont="1" applyFill="1" applyBorder="1" applyAlignment="1">
      <alignment horizontal="right"/>
    </xf>
    <xf numFmtId="165" fontId="10" fillId="6" borderId="0" xfId="0" applyNumberFormat="1" applyFont="1" applyFill="1" applyBorder="1"/>
    <xf numFmtId="165" fontId="9" fillId="13" borderId="4" xfId="0" applyNumberFormat="1" applyFont="1" applyFill="1" applyBorder="1"/>
    <xf numFmtId="0" fontId="10" fillId="6" borderId="8" xfId="0" applyFont="1" applyFill="1" applyBorder="1"/>
    <xf numFmtId="0" fontId="10" fillId="6" borderId="8" xfId="0" applyFont="1" applyFill="1" applyBorder="1" applyAlignment="1">
      <alignment horizontal="right"/>
    </xf>
    <xf numFmtId="0" fontId="10" fillId="13" borderId="7" xfId="0" applyFont="1" applyFill="1" applyBorder="1"/>
    <xf numFmtId="0" fontId="18" fillId="0" borderId="0" xfId="2" applyFont="1"/>
    <xf numFmtId="0" fontId="10" fillId="0" borderId="0" xfId="2" applyFont="1"/>
    <xf numFmtId="0" fontId="3" fillId="6" borderId="0" xfId="0" applyFont="1" applyFill="1" applyBorder="1" applyAlignment="1">
      <alignment horizontal="left"/>
    </xf>
    <xf numFmtId="0" fontId="1" fillId="6" borderId="0" xfId="0" applyFont="1" applyFill="1" applyBorder="1" applyAlignment="1">
      <alignment horizontal="left"/>
    </xf>
    <xf numFmtId="0" fontId="3" fillId="6" borderId="0" xfId="0" applyFont="1" applyFill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1" fillId="4" borderId="0" xfId="0" applyFont="1" applyFill="1" applyBorder="1" applyAlignment="1">
      <alignment horizontal="left"/>
    </xf>
    <xf numFmtId="0" fontId="3" fillId="4" borderId="0" xfId="0" applyFont="1" applyFill="1" applyBorder="1" applyAlignment="1">
      <alignment horizontal="left"/>
    </xf>
    <xf numFmtId="0" fontId="3" fillId="4" borderId="0" xfId="0" applyFont="1" applyFill="1" applyBorder="1" applyAlignment="1">
      <alignment horizontal="left" wrapText="1"/>
    </xf>
    <xf numFmtId="0" fontId="1" fillId="0" borderId="0" xfId="0" applyFont="1" applyBorder="1" applyAlignment="1">
      <alignment horizontal="left"/>
    </xf>
    <xf numFmtId="16" fontId="1" fillId="2" borderId="0" xfId="0" applyNumberFormat="1" applyFont="1" applyFill="1" applyBorder="1" applyAlignment="1">
      <alignment horizontal="center" vertical="center"/>
    </xf>
    <xf numFmtId="16" fontId="1" fillId="2" borderId="6" xfId="0" quotePrefix="1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16" fontId="1" fillId="2" borderId="6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top"/>
    </xf>
    <xf numFmtId="0" fontId="3" fillId="2" borderId="6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top"/>
    </xf>
    <xf numFmtId="0" fontId="3" fillId="0" borderId="0" xfId="0" applyFont="1" applyBorder="1" applyAlignment="1">
      <alignment horizontal="left" vertical="center"/>
    </xf>
    <xf numFmtId="0" fontId="1" fillId="6" borderId="0" xfId="2" applyFont="1" applyFill="1" applyBorder="1" applyAlignment="1">
      <alignment horizontal="left"/>
    </xf>
    <xf numFmtId="0" fontId="3" fillId="6" borderId="0" xfId="2" applyFont="1" applyFill="1" applyBorder="1" applyAlignment="1">
      <alignment horizontal="left"/>
    </xf>
    <xf numFmtId="0" fontId="3" fillId="6" borderId="0" xfId="2" applyFont="1" applyFill="1" applyBorder="1" applyAlignment="1">
      <alignment horizontal="left" wrapText="1"/>
    </xf>
    <xf numFmtId="0" fontId="1" fillId="4" borderId="0" xfId="2" applyFont="1" applyFill="1" applyBorder="1" applyAlignment="1">
      <alignment horizontal="left"/>
    </xf>
    <xf numFmtId="0" fontId="3" fillId="4" borderId="0" xfId="2" applyFont="1" applyFill="1" applyBorder="1" applyAlignment="1">
      <alignment horizontal="left"/>
    </xf>
    <xf numFmtId="0" fontId="3" fillId="4" borderId="0" xfId="2" applyFont="1" applyFill="1" applyBorder="1" applyAlignment="1">
      <alignment horizontal="left" wrapText="1"/>
    </xf>
    <xf numFmtId="0" fontId="3" fillId="0" borderId="0" xfId="2" applyFont="1" applyBorder="1" applyAlignment="1">
      <alignment horizontal="left" wrapText="1"/>
    </xf>
    <xf numFmtId="0" fontId="1" fillId="0" borderId="0" xfId="2" applyFont="1" applyBorder="1" applyAlignment="1">
      <alignment horizontal="left" wrapText="1"/>
    </xf>
    <xf numFmtId="0" fontId="1" fillId="0" borderId="0" xfId="2" applyFont="1" applyAlignment="1">
      <alignment horizontal="left"/>
    </xf>
    <xf numFmtId="0" fontId="3" fillId="0" borderId="0" xfId="2" applyFont="1" applyAlignment="1">
      <alignment horizontal="left" vertical="center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1" fillId="8" borderId="11" xfId="0" applyFont="1" applyFill="1" applyBorder="1" applyAlignment="1">
      <alignment horizontal="center" vertical="center" wrapText="1"/>
    </xf>
    <xf numFmtId="0" fontId="1" fillId="8" borderId="0" xfId="0" applyFont="1" applyFill="1" applyBorder="1" applyAlignment="1">
      <alignment horizontal="center" vertical="center" wrapText="1"/>
    </xf>
    <xf numFmtId="0" fontId="1" fillId="8" borderId="12" xfId="0" applyFont="1" applyFill="1" applyBorder="1" applyAlignment="1">
      <alignment horizontal="center" vertical="center" wrapText="1"/>
    </xf>
    <xf numFmtId="0" fontId="9" fillId="6" borderId="0" xfId="0" applyFont="1" applyFill="1" applyBorder="1" applyAlignment="1">
      <alignment horizontal="left"/>
    </xf>
    <xf numFmtId="0" fontId="13" fillId="6" borderId="0" xfId="0" applyFont="1" applyFill="1" applyBorder="1" applyAlignment="1">
      <alignment horizontal="left" wrapText="1"/>
    </xf>
    <xf numFmtId="0" fontId="9" fillId="4" borderId="0" xfId="0" applyFont="1" applyFill="1" applyBorder="1" applyAlignment="1">
      <alignment horizontal="left"/>
    </xf>
    <xf numFmtId="0" fontId="13" fillId="4" borderId="0" xfId="0" applyFont="1" applyFill="1" applyBorder="1" applyAlignment="1">
      <alignment horizontal="left"/>
    </xf>
    <xf numFmtId="0" fontId="13" fillId="4" borderId="0" xfId="0" applyFont="1" applyFill="1" applyBorder="1" applyAlignment="1">
      <alignment horizontal="left" wrapText="1"/>
    </xf>
    <xf numFmtId="0" fontId="13" fillId="6" borderId="0" xfId="0" applyFont="1" applyFill="1" applyBorder="1" applyAlignment="1">
      <alignment horizontal="left"/>
    </xf>
    <xf numFmtId="0" fontId="13" fillId="0" borderId="0" xfId="0" applyFont="1" applyBorder="1" applyAlignment="1">
      <alignment horizontal="left" wrapText="1"/>
    </xf>
    <xf numFmtId="0" fontId="13" fillId="2" borderId="0" xfId="0" applyFont="1" applyFill="1" applyBorder="1" applyAlignment="1">
      <alignment horizontal="left" vertical="top"/>
    </xf>
    <xf numFmtId="0" fontId="13" fillId="2" borderId="8" xfId="0" applyFont="1" applyFill="1" applyBorder="1" applyAlignment="1">
      <alignment horizontal="left" vertical="top"/>
    </xf>
    <xf numFmtId="0" fontId="13" fillId="2" borderId="0" xfId="0" applyFont="1" applyFill="1" applyBorder="1" applyAlignment="1">
      <alignment horizontal="center" vertical="top"/>
    </xf>
    <xf numFmtId="0" fontId="13" fillId="2" borderId="8" xfId="0" applyFont="1" applyFill="1" applyBorder="1" applyAlignment="1">
      <alignment horizontal="center" vertical="top"/>
    </xf>
    <xf numFmtId="0" fontId="9" fillId="2" borderId="13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9" fillId="0" borderId="0" xfId="0" applyFont="1" applyBorder="1" applyAlignment="1">
      <alignment horizontal="left" wrapText="1"/>
    </xf>
    <xf numFmtId="0" fontId="13" fillId="2" borderId="3" xfId="0" applyFont="1" applyFill="1" applyBorder="1" applyAlignment="1">
      <alignment horizontal="center" vertical="center"/>
    </xf>
    <xf numFmtId="16" fontId="9" fillId="2" borderId="0" xfId="0" applyNumberFormat="1" applyFont="1" applyFill="1" applyBorder="1" applyAlignment="1">
      <alignment horizontal="center" vertical="center"/>
    </xf>
    <xf numFmtId="16" fontId="9" fillId="2" borderId="8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9" fillId="2" borderId="13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left"/>
    </xf>
  </cellXfs>
  <cellStyles count="47">
    <cellStyle name="Comma" xfId="1" builtinId="3"/>
    <cellStyle name="Comma [0] 2" xfId="6"/>
    <cellStyle name="Comma [0] 2 2" xfId="7"/>
    <cellStyle name="Comma [0] 3" xfId="8"/>
    <cellStyle name="Comma [0] 3 2" xfId="9"/>
    <cellStyle name="Comma 10" xfId="10"/>
    <cellStyle name="Comma 10 2" xfId="11"/>
    <cellStyle name="Comma 11" xfId="12"/>
    <cellStyle name="Comma 11 2" xfId="13"/>
    <cellStyle name="Comma 12" xfId="14"/>
    <cellStyle name="Comma 12 2" xfId="15"/>
    <cellStyle name="Comma 13" xfId="16"/>
    <cellStyle name="Comma 13 2" xfId="17"/>
    <cellStyle name="Comma 14" xfId="18"/>
    <cellStyle name="Comma 14 2" xfId="19"/>
    <cellStyle name="Comma 2" xfId="3"/>
    <cellStyle name="Comma 2 2" xfId="20"/>
    <cellStyle name="Comma 3" xfId="21"/>
    <cellStyle name="Comma 3 2" xfId="22"/>
    <cellStyle name="Comma 3 2 2" xfId="23"/>
    <cellStyle name="Comma 3 3" xfId="24"/>
    <cellStyle name="Comma 4" xfId="25"/>
    <cellStyle name="Comma 4 2" xfId="26"/>
    <cellStyle name="Comma 4 2 2" xfId="27"/>
    <cellStyle name="Comma 4 2 2 2" xfId="28"/>
    <cellStyle name="Comma 4 2 3" xfId="29"/>
    <cellStyle name="Comma 4 3" xfId="30"/>
    <cellStyle name="Comma 5" xfId="31"/>
    <cellStyle name="Comma 5 2" xfId="32"/>
    <cellStyle name="Comma 5 2 2" xfId="33"/>
    <cellStyle name="Comma 5 3" xfId="34"/>
    <cellStyle name="Comma 6" xfId="5"/>
    <cellStyle name="Comma 6 2" xfId="35"/>
    <cellStyle name="Comma 6 2 2" xfId="36"/>
    <cellStyle name="Comma 6 3" xfId="37"/>
    <cellStyle name="Comma 7" xfId="38"/>
    <cellStyle name="Comma 7 2" xfId="39"/>
    <cellStyle name="Comma 8" xfId="40"/>
    <cellStyle name="Comma 8 2" xfId="41"/>
    <cellStyle name="Comma 9" xfId="42"/>
    <cellStyle name="Comma 9 2" xfId="43"/>
    <cellStyle name="Normal" xfId="0" builtinId="0"/>
    <cellStyle name="Normal 2" xfId="2"/>
    <cellStyle name="Normal 2 2" xfId="4"/>
    <cellStyle name="Normal 3" xfId="44"/>
    <cellStyle name="Normal 3 2" xfId="45"/>
    <cellStyle name="Normal 4" xfId="4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673098</xdr:colOff>
      <xdr:row>25</xdr:row>
      <xdr:rowOff>137582</xdr:rowOff>
    </xdr:from>
    <xdr:ext cx="184731" cy="23320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500-000007000000}"/>
            </a:ext>
          </a:extLst>
        </xdr:cNvPr>
        <xdr:cNvSpPr txBox="1"/>
      </xdr:nvSpPr>
      <xdr:spPr>
        <a:xfrm>
          <a:off x="3644898" y="4766732"/>
          <a:ext cx="18473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MY" sz="900" b="0"/>
        </a:p>
      </xdr:txBody>
    </xdr:sp>
    <xdr:clientData/>
  </xdr:oneCellAnchor>
  <xdr:oneCellAnchor>
    <xdr:from>
      <xdr:col>8</xdr:col>
      <xdr:colOff>709952</xdr:colOff>
      <xdr:row>9</xdr:row>
      <xdr:rowOff>140000</xdr:rowOff>
    </xdr:from>
    <xdr:ext cx="242118" cy="23320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500-000009000000}"/>
            </a:ext>
          </a:extLst>
        </xdr:cNvPr>
        <xdr:cNvSpPr txBox="1"/>
      </xdr:nvSpPr>
      <xdr:spPr>
        <a:xfrm>
          <a:off x="6672602" y="2197400"/>
          <a:ext cx="242118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MY" sz="900" b="0"/>
            <a:t>e</a:t>
          </a:r>
        </a:p>
      </xdr:txBody>
    </xdr:sp>
    <xdr:clientData/>
  </xdr:oneCellAnchor>
  <xdr:oneCellAnchor>
    <xdr:from>
      <xdr:col>5</xdr:col>
      <xdr:colOff>672040</xdr:colOff>
      <xdr:row>25</xdr:row>
      <xdr:rowOff>137582</xdr:rowOff>
    </xdr:from>
    <xdr:ext cx="184731" cy="23320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500-000008000000}"/>
            </a:ext>
          </a:extLst>
        </xdr:cNvPr>
        <xdr:cNvSpPr txBox="1"/>
      </xdr:nvSpPr>
      <xdr:spPr>
        <a:xfrm>
          <a:off x="4396315" y="4766732"/>
          <a:ext cx="18473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MY" sz="900" b="0"/>
        </a:p>
      </xdr:txBody>
    </xdr:sp>
    <xdr:clientData/>
  </xdr:oneCellAnchor>
  <xdr:twoCellAnchor>
    <xdr:from>
      <xdr:col>0</xdr:col>
      <xdr:colOff>342900</xdr:colOff>
      <xdr:row>0</xdr:row>
      <xdr:rowOff>400051</xdr:rowOff>
    </xdr:from>
    <xdr:to>
      <xdr:col>3</xdr:col>
      <xdr:colOff>523876</xdr:colOff>
      <xdr:row>3</xdr:row>
      <xdr:rowOff>76200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500-000005000000}"/>
            </a:ext>
          </a:extLst>
        </xdr:cNvPr>
        <xdr:cNvSpPr txBox="1"/>
      </xdr:nvSpPr>
      <xdr:spPr>
        <a:xfrm>
          <a:off x="342900" y="400051"/>
          <a:ext cx="895351" cy="590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>
            <a:lnSpc>
              <a:spcPct val="114000"/>
            </a:lnSpc>
          </a:pPr>
          <a:r>
            <a:rPr lang="en-MY" sz="1100" b="1">
              <a:latin typeface="Arial" pitchFamily="34" charset="0"/>
              <a:cs typeface="Arial" pitchFamily="34" charset="0"/>
            </a:rPr>
            <a:t>Jadual</a:t>
          </a:r>
        </a:p>
        <a:p>
          <a:pPr>
            <a:lnSpc>
              <a:spcPct val="114000"/>
            </a:lnSpc>
          </a:pPr>
          <a:r>
            <a:rPr lang="en-MY" sz="1100" b="0" i="1">
              <a:latin typeface="Arial" pitchFamily="34" charset="0"/>
              <a:cs typeface="Arial" pitchFamily="34" charset="0"/>
            </a:rPr>
            <a:t>Table</a:t>
          </a:r>
        </a:p>
      </xdr:txBody>
    </xdr:sp>
    <xdr:clientData/>
  </xdr:twoCellAnchor>
  <xdr:twoCellAnchor>
    <xdr:from>
      <xdr:col>3</xdr:col>
      <xdr:colOff>142874</xdr:colOff>
      <xdr:row>0</xdr:row>
      <xdr:rowOff>285750</xdr:rowOff>
    </xdr:from>
    <xdr:to>
      <xdr:col>3</xdr:col>
      <xdr:colOff>952499</xdr:colOff>
      <xdr:row>1</xdr:row>
      <xdr:rowOff>190500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500-000006000000}"/>
            </a:ext>
          </a:extLst>
        </xdr:cNvPr>
        <xdr:cNvSpPr txBox="1"/>
      </xdr:nvSpPr>
      <xdr:spPr>
        <a:xfrm>
          <a:off x="857249" y="285750"/>
          <a:ext cx="809625" cy="514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MY" sz="3200" b="1">
              <a:latin typeface="Arial Black" pitchFamily="34" charset="0"/>
              <a:cs typeface="Arial" pitchFamily="34" charset="0"/>
            </a:rPr>
            <a:t>30</a:t>
          </a:r>
          <a:endParaRPr lang="en-MY" sz="3200" b="1" i="1">
            <a:latin typeface="Arial Black" pitchFamily="34" charset="0"/>
            <a:cs typeface="Arial" pitchFamily="34" charset="0"/>
          </a:endParaRPr>
        </a:p>
      </xdr:txBody>
    </xdr:sp>
    <xdr:clientData/>
  </xdr:twoCellAnchor>
  <xdr:oneCellAnchor>
    <xdr:from>
      <xdr:col>8</xdr:col>
      <xdr:colOff>695325</xdr:colOff>
      <xdr:row>17</xdr:row>
      <xdr:rowOff>133350</xdr:rowOff>
    </xdr:from>
    <xdr:ext cx="245324" cy="23320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500-00000A000000}"/>
            </a:ext>
          </a:extLst>
        </xdr:cNvPr>
        <xdr:cNvSpPr txBox="1"/>
      </xdr:nvSpPr>
      <xdr:spPr>
        <a:xfrm>
          <a:off x="6657975" y="3505200"/>
          <a:ext cx="245324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MY" sz="900" b="0"/>
            <a:t>p</a:t>
          </a:r>
        </a:p>
      </xdr:txBody>
    </xdr:sp>
    <xdr:clientData/>
  </xdr:oneCellAnchor>
  <xdr:oneCellAnchor>
    <xdr:from>
      <xdr:col>8</xdr:col>
      <xdr:colOff>685800</xdr:colOff>
      <xdr:row>13</xdr:row>
      <xdr:rowOff>152400</xdr:rowOff>
    </xdr:from>
    <xdr:ext cx="245324" cy="23320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500-00000B000000}"/>
            </a:ext>
          </a:extLst>
        </xdr:cNvPr>
        <xdr:cNvSpPr txBox="1"/>
      </xdr:nvSpPr>
      <xdr:spPr>
        <a:xfrm>
          <a:off x="6648450" y="2628900"/>
          <a:ext cx="245324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MY" sz="900" b="0"/>
            <a:t>p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546371</xdr:colOff>
      <xdr:row>9</xdr:row>
      <xdr:rowOff>147034</xdr:rowOff>
    </xdr:from>
    <xdr:ext cx="246606" cy="23320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700-000005000000}"/>
            </a:ext>
          </a:extLst>
        </xdr:cNvPr>
        <xdr:cNvSpPr txBox="1"/>
      </xdr:nvSpPr>
      <xdr:spPr>
        <a:xfrm>
          <a:off x="6251846" y="2233009"/>
          <a:ext cx="246606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MY" sz="900" b="0"/>
            <a:t>e</a:t>
          </a:r>
        </a:p>
      </xdr:txBody>
    </xdr:sp>
    <xdr:clientData/>
  </xdr:oneCellAnchor>
  <xdr:twoCellAnchor>
    <xdr:from>
      <xdr:col>0</xdr:col>
      <xdr:colOff>371475</xdr:colOff>
      <xdr:row>0</xdr:row>
      <xdr:rowOff>400051</xdr:rowOff>
    </xdr:from>
    <xdr:to>
      <xdr:col>3</xdr:col>
      <xdr:colOff>409576</xdr:colOff>
      <xdr:row>2</xdr:row>
      <xdr:rowOff>85725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700-000003000000}"/>
            </a:ext>
          </a:extLst>
        </xdr:cNvPr>
        <xdr:cNvSpPr txBox="1"/>
      </xdr:nvSpPr>
      <xdr:spPr>
        <a:xfrm>
          <a:off x="371475" y="400051"/>
          <a:ext cx="781051" cy="4952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>
            <a:lnSpc>
              <a:spcPct val="114000"/>
            </a:lnSpc>
          </a:pPr>
          <a:r>
            <a:rPr lang="en-MY" sz="1100" b="1">
              <a:latin typeface="Arial" pitchFamily="34" charset="0"/>
              <a:cs typeface="Arial" pitchFamily="34" charset="0"/>
            </a:rPr>
            <a:t>Jadual</a:t>
          </a:r>
        </a:p>
        <a:p>
          <a:pPr>
            <a:lnSpc>
              <a:spcPct val="114000"/>
            </a:lnSpc>
          </a:pPr>
          <a:r>
            <a:rPr lang="en-MY" sz="1100" b="0" i="1">
              <a:latin typeface="Arial" pitchFamily="34" charset="0"/>
              <a:cs typeface="Arial" pitchFamily="34" charset="0"/>
            </a:rPr>
            <a:t>Table</a:t>
          </a:r>
        </a:p>
      </xdr:txBody>
    </xdr:sp>
    <xdr:clientData/>
  </xdr:twoCellAnchor>
  <xdr:twoCellAnchor>
    <xdr:from>
      <xdr:col>3</xdr:col>
      <xdr:colOff>142874</xdr:colOff>
      <xdr:row>0</xdr:row>
      <xdr:rowOff>276225</xdr:rowOff>
    </xdr:from>
    <xdr:to>
      <xdr:col>3</xdr:col>
      <xdr:colOff>952499</xdr:colOff>
      <xdr:row>1</xdr:row>
      <xdr:rowOff>180975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700-000004000000}"/>
            </a:ext>
          </a:extLst>
        </xdr:cNvPr>
        <xdr:cNvSpPr txBox="1"/>
      </xdr:nvSpPr>
      <xdr:spPr>
        <a:xfrm>
          <a:off x="885824" y="276225"/>
          <a:ext cx="809625" cy="514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MY" sz="3200" b="1">
              <a:latin typeface="Arial Black" pitchFamily="34" charset="0"/>
              <a:cs typeface="Arial" pitchFamily="34" charset="0"/>
            </a:rPr>
            <a:t>31</a:t>
          </a:r>
          <a:endParaRPr lang="en-MY" sz="3200" b="1" i="1">
            <a:latin typeface="Arial Black" pitchFamily="34" charset="0"/>
            <a:cs typeface="Arial" pitchFamily="34" charset="0"/>
          </a:endParaRPr>
        </a:p>
      </xdr:txBody>
    </xdr:sp>
    <xdr:clientData/>
  </xdr:twoCellAnchor>
  <xdr:oneCellAnchor>
    <xdr:from>
      <xdr:col>8</xdr:col>
      <xdr:colOff>542925</xdr:colOff>
      <xdr:row>17</xdr:row>
      <xdr:rowOff>104775</xdr:rowOff>
    </xdr:from>
    <xdr:ext cx="245324" cy="23320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700-000006000000}"/>
            </a:ext>
          </a:extLst>
        </xdr:cNvPr>
        <xdr:cNvSpPr txBox="1"/>
      </xdr:nvSpPr>
      <xdr:spPr>
        <a:xfrm>
          <a:off x="6248400" y="3505200"/>
          <a:ext cx="245324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MY" sz="900" b="0"/>
            <a:t>p</a:t>
          </a:r>
        </a:p>
      </xdr:txBody>
    </xdr:sp>
    <xdr:clientData/>
  </xdr:oneCellAnchor>
  <xdr:oneCellAnchor>
    <xdr:from>
      <xdr:col>8</xdr:col>
      <xdr:colOff>533400</xdr:colOff>
      <xdr:row>13</xdr:row>
      <xdr:rowOff>123825</xdr:rowOff>
    </xdr:from>
    <xdr:ext cx="245324" cy="23320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700-000007000000}"/>
            </a:ext>
          </a:extLst>
        </xdr:cNvPr>
        <xdr:cNvSpPr txBox="1"/>
      </xdr:nvSpPr>
      <xdr:spPr>
        <a:xfrm>
          <a:off x="6238875" y="2628900"/>
          <a:ext cx="245324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MY" sz="900" b="0"/>
            <a:t>p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642217</xdr:colOff>
      <xdr:row>9</xdr:row>
      <xdr:rowOff>148467</xdr:rowOff>
    </xdr:from>
    <xdr:ext cx="242118" cy="23320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A00-000006000000}"/>
            </a:ext>
          </a:extLst>
        </xdr:cNvPr>
        <xdr:cNvSpPr txBox="1"/>
      </xdr:nvSpPr>
      <xdr:spPr>
        <a:xfrm>
          <a:off x="6576292" y="2196342"/>
          <a:ext cx="242118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MY" sz="900" b="0"/>
            <a:t>e</a:t>
          </a:r>
        </a:p>
      </xdr:txBody>
    </xdr:sp>
    <xdr:clientData/>
  </xdr:oneCellAnchor>
  <xdr:twoCellAnchor>
    <xdr:from>
      <xdr:col>0</xdr:col>
      <xdr:colOff>341539</xdr:colOff>
      <xdr:row>47</xdr:row>
      <xdr:rowOff>31297</xdr:rowOff>
    </xdr:from>
    <xdr:to>
      <xdr:col>10</xdr:col>
      <xdr:colOff>0</xdr:colOff>
      <xdr:row>50</xdr:row>
      <xdr:rowOff>9525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A00-000005000000}"/>
            </a:ext>
          </a:extLst>
        </xdr:cNvPr>
        <xdr:cNvSpPr txBox="1"/>
      </xdr:nvSpPr>
      <xdr:spPr>
        <a:xfrm>
          <a:off x="341539" y="8651422"/>
          <a:ext cx="7107011" cy="34970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800" b="1" baseline="0">
              <a:latin typeface="Arial" pitchFamily="34" charset="0"/>
              <a:cs typeface="Arial" pitchFamily="34" charset="0"/>
            </a:rPr>
            <a:t>* Berdasarkan 40 peratus penduduk bukan Islam yang diperoleh daripada Banci Penduduk dan Perumahan Malaysia 2010</a:t>
          </a:r>
        </a:p>
        <a:p>
          <a:r>
            <a:rPr lang="en-US" sz="800" b="0" i="1" baseline="0">
              <a:latin typeface="Arial" pitchFamily="34" charset="0"/>
              <a:cs typeface="Arial" pitchFamily="34" charset="0"/>
            </a:rPr>
            <a:t>  Based on 40 per cent of non-Muslims population that obtained from Population and Housing Census of Malaysia 2010</a:t>
          </a:r>
          <a:endParaRPr lang="en-US" sz="800" b="0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352425</xdr:colOff>
      <xdr:row>0</xdr:row>
      <xdr:rowOff>381001</xdr:rowOff>
    </xdr:from>
    <xdr:to>
      <xdr:col>3</xdr:col>
      <xdr:colOff>438151</xdr:colOff>
      <xdr:row>2</xdr:row>
      <xdr:rowOff>47625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A00-000004000000}"/>
            </a:ext>
          </a:extLst>
        </xdr:cNvPr>
        <xdr:cNvSpPr txBox="1"/>
      </xdr:nvSpPr>
      <xdr:spPr>
        <a:xfrm>
          <a:off x="352425" y="381001"/>
          <a:ext cx="752476" cy="4952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>
            <a:lnSpc>
              <a:spcPct val="114000"/>
            </a:lnSpc>
          </a:pPr>
          <a:r>
            <a:rPr lang="en-MY" sz="1100" b="1">
              <a:latin typeface="Arial" pitchFamily="34" charset="0"/>
              <a:cs typeface="Arial" pitchFamily="34" charset="0"/>
            </a:rPr>
            <a:t>Jadual</a:t>
          </a:r>
        </a:p>
        <a:p>
          <a:pPr>
            <a:lnSpc>
              <a:spcPct val="114000"/>
            </a:lnSpc>
          </a:pPr>
          <a:r>
            <a:rPr lang="en-MY" sz="1100" b="0" i="1">
              <a:latin typeface="Arial" pitchFamily="34" charset="0"/>
              <a:cs typeface="Arial" pitchFamily="34" charset="0"/>
            </a:rPr>
            <a:t>Table</a:t>
          </a:r>
        </a:p>
      </xdr:txBody>
    </xdr:sp>
    <xdr:clientData/>
  </xdr:twoCellAnchor>
  <xdr:twoCellAnchor>
    <xdr:from>
      <xdr:col>3</xdr:col>
      <xdr:colOff>190499</xdr:colOff>
      <xdr:row>0</xdr:row>
      <xdr:rowOff>266700</xdr:rowOff>
    </xdr:from>
    <xdr:to>
      <xdr:col>3</xdr:col>
      <xdr:colOff>1000124</xdr:colOff>
      <xdr:row>1</xdr:row>
      <xdr:rowOff>171450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A00-000007000000}"/>
            </a:ext>
          </a:extLst>
        </xdr:cNvPr>
        <xdr:cNvSpPr txBox="1"/>
      </xdr:nvSpPr>
      <xdr:spPr>
        <a:xfrm>
          <a:off x="857249" y="266700"/>
          <a:ext cx="809625" cy="514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MY" sz="3200" b="1">
              <a:latin typeface="Arial Black" pitchFamily="34" charset="0"/>
              <a:cs typeface="Arial" pitchFamily="34" charset="0"/>
            </a:rPr>
            <a:t>32</a:t>
          </a:r>
          <a:endParaRPr lang="en-MY" sz="3200" b="1" i="1">
            <a:latin typeface="Arial Black" pitchFamily="34" charset="0"/>
            <a:cs typeface="Arial" pitchFamily="34" charset="0"/>
          </a:endParaRPr>
        </a:p>
      </xdr:txBody>
    </xdr:sp>
    <xdr:clientData/>
  </xdr:twoCellAnchor>
  <xdr:oneCellAnchor>
    <xdr:from>
      <xdr:col>8</xdr:col>
      <xdr:colOff>638175</xdr:colOff>
      <xdr:row>17</xdr:row>
      <xdr:rowOff>123825</xdr:rowOff>
    </xdr:from>
    <xdr:ext cx="245324" cy="23320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A00-000008000000}"/>
            </a:ext>
          </a:extLst>
        </xdr:cNvPr>
        <xdr:cNvSpPr txBox="1"/>
      </xdr:nvSpPr>
      <xdr:spPr>
        <a:xfrm>
          <a:off x="6572250" y="3486150"/>
          <a:ext cx="245324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MY" sz="900" b="0"/>
            <a:t>p</a:t>
          </a:r>
        </a:p>
      </xdr:txBody>
    </xdr:sp>
    <xdr:clientData/>
  </xdr:oneCellAnchor>
  <xdr:oneCellAnchor>
    <xdr:from>
      <xdr:col>8</xdr:col>
      <xdr:colOff>628650</xdr:colOff>
      <xdr:row>13</xdr:row>
      <xdr:rowOff>142875</xdr:rowOff>
    </xdr:from>
    <xdr:ext cx="245324" cy="23320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A00-000009000000}"/>
            </a:ext>
          </a:extLst>
        </xdr:cNvPr>
        <xdr:cNvSpPr txBox="1"/>
      </xdr:nvSpPr>
      <xdr:spPr>
        <a:xfrm>
          <a:off x="6562725" y="2609850"/>
          <a:ext cx="245324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MY" sz="900" b="0"/>
            <a:t>p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683070</xdr:colOff>
      <xdr:row>25</xdr:row>
      <xdr:rowOff>95250</xdr:rowOff>
    </xdr:from>
    <xdr:ext cx="184731" cy="23320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D00-000008000000}"/>
            </a:ext>
          </a:extLst>
        </xdr:cNvPr>
        <xdr:cNvSpPr txBox="1"/>
      </xdr:nvSpPr>
      <xdr:spPr>
        <a:xfrm>
          <a:off x="3454845" y="4676775"/>
          <a:ext cx="18473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MY" sz="900" b="0"/>
        </a:p>
      </xdr:txBody>
    </xdr:sp>
    <xdr:clientData/>
  </xdr:oneCellAnchor>
  <xdr:oneCellAnchor>
    <xdr:from>
      <xdr:col>8</xdr:col>
      <xdr:colOff>699367</xdr:colOff>
      <xdr:row>9</xdr:row>
      <xdr:rowOff>143025</xdr:rowOff>
    </xdr:from>
    <xdr:ext cx="242759" cy="23320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D00-000007000000}"/>
            </a:ext>
          </a:extLst>
        </xdr:cNvPr>
        <xdr:cNvSpPr txBox="1"/>
      </xdr:nvSpPr>
      <xdr:spPr>
        <a:xfrm>
          <a:off x="6709642" y="2152800"/>
          <a:ext cx="242759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MY" sz="900" b="0"/>
            <a:t>e</a:t>
          </a:r>
        </a:p>
      </xdr:txBody>
    </xdr:sp>
    <xdr:clientData/>
  </xdr:oneCellAnchor>
  <xdr:oneCellAnchor>
    <xdr:from>
      <xdr:col>5</xdr:col>
      <xdr:colOff>683070</xdr:colOff>
      <xdr:row>25</xdr:row>
      <xdr:rowOff>95250</xdr:rowOff>
    </xdr:from>
    <xdr:ext cx="184731" cy="23320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D00-000006000000}"/>
            </a:ext>
          </a:extLst>
        </xdr:cNvPr>
        <xdr:cNvSpPr txBox="1"/>
      </xdr:nvSpPr>
      <xdr:spPr>
        <a:xfrm>
          <a:off x="4273995" y="4676775"/>
          <a:ext cx="18473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MY" sz="900" b="0"/>
        </a:p>
      </xdr:txBody>
    </xdr:sp>
    <xdr:clientData/>
  </xdr:oneCellAnchor>
  <xdr:twoCellAnchor>
    <xdr:from>
      <xdr:col>0</xdr:col>
      <xdr:colOff>352425</xdr:colOff>
      <xdr:row>0</xdr:row>
      <xdr:rowOff>390526</xdr:rowOff>
    </xdr:from>
    <xdr:to>
      <xdr:col>3</xdr:col>
      <xdr:colOff>561976</xdr:colOff>
      <xdr:row>3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D00-000005000000}"/>
            </a:ext>
          </a:extLst>
        </xdr:cNvPr>
        <xdr:cNvSpPr txBox="1"/>
      </xdr:nvSpPr>
      <xdr:spPr>
        <a:xfrm>
          <a:off x="352425" y="390526"/>
          <a:ext cx="819151" cy="4952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>
            <a:lnSpc>
              <a:spcPct val="114000"/>
            </a:lnSpc>
          </a:pPr>
          <a:r>
            <a:rPr lang="en-MY" sz="1100" b="1">
              <a:latin typeface="Arial" pitchFamily="34" charset="0"/>
              <a:cs typeface="Arial" pitchFamily="34" charset="0"/>
            </a:rPr>
            <a:t>Jadual</a:t>
          </a:r>
        </a:p>
        <a:p>
          <a:pPr>
            <a:lnSpc>
              <a:spcPct val="114000"/>
            </a:lnSpc>
          </a:pPr>
          <a:r>
            <a:rPr lang="en-MY" sz="1100" b="0" i="1">
              <a:latin typeface="Arial" pitchFamily="34" charset="0"/>
              <a:cs typeface="Arial" pitchFamily="34" charset="0"/>
            </a:rPr>
            <a:t>Table</a:t>
          </a:r>
        </a:p>
      </xdr:txBody>
    </xdr:sp>
    <xdr:clientData/>
  </xdr:twoCellAnchor>
  <xdr:twoCellAnchor>
    <xdr:from>
      <xdr:col>3</xdr:col>
      <xdr:colOff>219074</xdr:colOff>
      <xdr:row>0</xdr:row>
      <xdr:rowOff>266700</xdr:rowOff>
    </xdr:from>
    <xdr:to>
      <xdr:col>3</xdr:col>
      <xdr:colOff>1028699</xdr:colOff>
      <xdr:row>1</xdr:row>
      <xdr:rowOff>171450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D00-000009000000}"/>
            </a:ext>
          </a:extLst>
        </xdr:cNvPr>
        <xdr:cNvSpPr txBox="1"/>
      </xdr:nvSpPr>
      <xdr:spPr>
        <a:xfrm>
          <a:off x="828674" y="266700"/>
          <a:ext cx="809625" cy="514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MY" sz="3200" b="1">
              <a:latin typeface="Arial Black" pitchFamily="34" charset="0"/>
              <a:cs typeface="Arial" pitchFamily="34" charset="0"/>
            </a:rPr>
            <a:t>33</a:t>
          </a:r>
          <a:endParaRPr lang="en-MY" sz="3200" b="1" i="1">
            <a:latin typeface="Arial Black" pitchFamily="34" charset="0"/>
            <a:cs typeface="Arial" pitchFamily="34" charset="0"/>
          </a:endParaRPr>
        </a:p>
      </xdr:txBody>
    </xdr:sp>
    <xdr:clientData/>
  </xdr:twoCellAnchor>
  <xdr:oneCellAnchor>
    <xdr:from>
      <xdr:col>8</xdr:col>
      <xdr:colOff>695325</xdr:colOff>
      <xdr:row>17</xdr:row>
      <xdr:rowOff>133350</xdr:rowOff>
    </xdr:from>
    <xdr:ext cx="245324" cy="23320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D00-00000A000000}"/>
            </a:ext>
          </a:extLst>
        </xdr:cNvPr>
        <xdr:cNvSpPr txBox="1"/>
      </xdr:nvSpPr>
      <xdr:spPr>
        <a:xfrm>
          <a:off x="6705600" y="3457575"/>
          <a:ext cx="245324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MY" sz="900" b="0"/>
            <a:t>p</a:t>
          </a:r>
        </a:p>
      </xdr:txBody>
    </xdr:sp>
    <xdr:clientData/>
  </xdr:oneCellAnchor>
  <xdr:oneCellAnchor>
    <xdr:from>
      <xdr:col>8</xdr:col>
      <xdr:colOff>685800</xdr:colOff>
      <xdr:row>13</xdr:row>
      <xdr:rowOff>152400</xdr:rowOff>
    </xdr:from>
    <xdr:ext cx="245324" cy="23320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D00-00000B000000}"/>
            </a:ext>
          </a:extLst>
        </xdr:cNvPr>
        <xdr:cNvSpPr txBox="1"/>
      </xdr:nvSpPr>
      <xdr:spPr>
        <a:xfrm>
          <a:off x="6696075" y="2581275"/>
          <a:ext cx="245324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MY" sz="900" b="0"/>
            <a:t>p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632692</xdr:colOff>
      <xdr:row>9</xdr:row>
      <xdr:rowOff>140000</xdr:rowOff>
    </xdr:from>
    <xdr:ext cx="242118" cy="23320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1000-000009000000}"/>
            </a:ext>
          </a:extLst>
        </xdr:cNvPr>
        <xdr:cNvSpPr txBox="1"/>
      </xdr:nvSpPr>
      <xdr:spPr>
        <a:xfrm>
          <a:off x="6490567" y="2035475"/>
          <a:ext cx="242118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MY" sz="900" b="0"/>
            <a:t>e</a:t>
          </a:r>
        </a:p>
      </xdr:txBody>
    </xdr:sp>
    <xdr:clientData/>
  </xdr:oneCellAnchor>
  <xdr:twoCellAnchor>
    <xdr:from>
      <xdr:col>0</xdr:col>
      <xdr:colOff>342900</xdr:colOff>
      <xdr:row>0</xdr:row>
      <xdr:rowOff>390526</xdr:rowOff>
    </xdr:from>
    <xdr:to>
      <xdr:col>3</xdr:col>
      <xdr:colOff>381001</xdr:colOff>
      <xdr:row>2</xdr:row>
      <xdr:rowOff>57150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1000-000005000000}"/>
            </a:ext>
          </a:extLst>
        </xdr:cNvPr>
        <xdr:cNvSpPr txBox="1"/>
      </xdr:nvSpPr>
      <xdr:spPr>
        <a:xfrm>
          <a:off x="342900" y="390526"/>
          <a:ext cx="714376" cy="4952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>
            <a:lnSpc>
              <a:spcPct val="114000"/>
            </a:lnSpc>
          </a:pPr>
          <a:r>
            <a:rPr lang="en-MY" sz="1100" b="1">
              <a:latin typeface="Arial" pitchFamily="34" charset="0"/>
              <a:cs typeface="Arial" pitchFamily="34" charset="0"/>
            </a:rPr>
            <a:t>Jadual</a:t>
          </a:r>
        </a:p>
        <a:p>
          <a:pPr>
            <a:lnSpc>
              <a:spcPct val="114000"/>
            </a:lnSpc>
          </a:pPr>
          <a:r>
            <a:rPr lang="en-MY" sz="1100" b="0" i="1">
              <a:latin typeface="Arial" pitchFamily="34" charset="0"/>
              <a:cs typeface="Arial" pitchFamily="34" charset="0"/>
            </a:rPr>
            <a:t>Table</a:t>
          </a:r>
        </a:p>
      </xdr:txBody>
    </xdr:sp>
    <xdr:clientData/>
  </xdr:twoCellAnchor>
  <xdr:twoCellAnchor>
    <xdr:from>
      <xdr:col>3</xdr:col>
      <xdr:colOff>152399</xdr:colOff>
      <xdr:row>0</xdr:row>
      <xdr:rowOff>276225</xdr:rowOff>
    </xdr:from>
    <xdr:to>
      <xdr:col>3</xdr:col>
      <xdr:colOff>962024</xdr:colOff>
      <xdr:row>1</xdr:row>
      <xdr:rowOff>180975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1000-000006000000}"/>
            </a:ext>
          </a:extLst>
        </xdr:cNvPr>
        <xdr:cNvSpPr txBox="1"/>
      </xdr:nvSpPr>
      <xdr:spPr>
        <a:xfrm>
          <a:off x="828674" y="276225"/>
          <a:ext cx="809625" cy="514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MY" sz="3200" b="1">
              <a:latin typeface="Arial Black" pitchFamily="34" charset="0"/>
              <a:cs typeface="Arial" pitchFamily="34" charset="0"/>
            </a:rPr>
            <a:t>34</a:t>
          </a:r>
          <a:endParaRPr lang="en-MY" sz="3200" b="1" i="1">
            <a:latin typeface="Arial Black" pitchFamily="34" charset="0"/>
            <a:cs typeface="Arial" pitchFamily="34" charset="0"/>
          </a:endParaRPr>
        </a:p>
      </xdr:txBody>
    </xdr:sp>
    <xdr:clientData/>
  </xdr:twoCellAnchor>
  <xdr:oneCellAnchor>
    <xdr:from>
      <xdr:col>8</xdr:col>
      <xdr:colOff>647700</xdr:colOff>
      <xdr:row>17</xdr:row>
      <xdr:rowOff>142875</xdr:rowOff>
    </xdr:from>
    <xdr:ext cx="245324" cy="23320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1000-00000A000000}"/>
            </a:ext>
          </a:extLst>
        </xdr:cNvPr>
        <xdr:cNvSpPr txBox="1"/>
      </xdr:nvSpPr>
      <xdr:spPr>
        <a:xfrm>
          <a:off x="6505575" y="3314700"/>
          <a:ext cx="245324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MY" sz="900" b="0"/>
            <a:t>p</a:t>
          </a:r>
        </a:p>
      </xdr:txBody>
    </xdr:sp>
    <xdr:clientData/>
  </xdr:oneCellAnchor>
  <xdr:oneCellAnchor>
    <xdr:from>
      <xdr:col>8</xdr:col>
      <xdr:colOff>638175</xdr:colOff>
      <xdr:row>13</xdr:row>
      <xdr:rowOff>161925</xdr:rowOff>
    </xdr:from>
    <xdr:ext cx="245324" cy="23320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1000-00000B000000}"/>
            </a:ext>
          </a:extLst>
        </xdr:cNvPr>
        <xdr:cNvSpPr txBox="1"/>
      </xdr:nvSpPr>
      <xdr:spPr>
        <a:xfrm>
          <a:off x="6496050" y="2476500"/>
          <a:ext cx="245324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MY" sz="900" b="0"/>
            <a:t>p</a:t>
          </a:r>
        </a:p>
      </xdr:txBody>
    </xdr:sp>
    <xdr:clientData/>
  </xdr:oneCellAnchor>
  <xdr:oneCellAnchor>
    <xdr:from>
      <xdr:col>4</xdr:col>
      <xdr:colOff>657225</xdr:colOff>
      <xdr:row>9</xdr:row>
      <xdr:rowOff>142875</xdr:rowOff>
    </xdr:from>
    <xdr:ext cx="224933" cy="23320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1000-00000C000000}"/>
            </a:ext>
          </a:extLst>
        </xdr:cNvPr>
        <xdr:cNvSpPr txBox="1"/>
      </xdr:nvSpPr>
      <xdr:spPr>
        <a:xfrm>
          <a:off x="3486150" y="2038350"/>
          <a:ext cx="224933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MY" sz="900" b="0"/>
            <a:t>r</a:t>
          </a:r>
        </a:p>
      </xdr:txBody>
    </xdr:sp>
    <xdr:clientData/>
  </xdr:oneCellAnchor>
  <xdr:oneCellAnchor>
    <xdr:from>
      <xdr:col>5</xdr:col>
      <xdr:colOff>666750</xdr:colOff>
      <xdr:row>9</xdr:row>
      <xdr:rowOff>142875</xdr:rowOff>
    </xdr:from>
    <xdr:ext cx="224933" cy="23320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1000-00000D000000}"/>
            </a:ext>
          </a:extLst>
        </xdr:cNvPr>
        <xdr:cNvSpPr txBox="1"/>
      </xdr:nvSpPr>
      <xdr:spPr>
        <a:xfrm>
          <a:off x="4257675" y="2038350"/>
          <a:ext cx="224933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MY" sz="900" b="0"/>
            <a:t>r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371475</xdr:colOff>
      <xdr:row>0</xdr:row>
      <xdr:rowOff>352426</xdr:rowOff>
    </xdr:from>
    <xdr:to>
      <xdr:col>3</xdr:col>
      <xdr:colOff>504826</xdr:colOff>
      <xdr:row>2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1300-000002000000}"/>
            </a:ext>
          </a:extLst>
        </xdr:cNvPr>
        <xdr:cNvSpPr txBox="1"/>
      </xdr:nvSpPr>
      <xdr:spPr>
        <a:xfrm>
          <a:off x="371475" y="352426"/>
          <a:ext cx="762001" cy="4952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>
            <a:lnSpc>
              <a:spcPct val="114000"/>
            </a:lnSpc>
          </a:pPr>
          <a:r>
            <a:rPr lang="en-MY" sz="1100" b="1">
              <a:latin typeface="Arial" pitchFamily="34" charset="0"/>
              <a:cs typeface="Arial" pitchFamily="34" charset="0"/>
            </a:rPr>
            <a:t>Jadual</a:t>
          </a:r>
        </a:p>
        <a:p>
          <a:pPr>
            <a:lnSpc>
              <a:spcPct val="114000"/>
            </a:lnSpc>
          </a:pPr>
          <a:r>
            <a:rPr lang="en-MY" sz="1100" b="0" i="1">
              <a:latin typeface="Arial" pitchFamily="34" charset="0"/>
              <a:cs typeface="Arial" pitchFamily="34" charset="0"/>
            </a:rPr>
            <a:t>Table</a:t>
          </a:r>
        </a:p>
      </xdr:txBody>
    </xdr:sp>
    <xdr:clientData/>
  </xdr:twoCellAnchor>
  <xdr:twoCellAnchor>
    <xdr:from>
      <xdr:col>3</xdr:col>
      <xdr:colOff>247649</xdr:colOff>
      <xdr:row>0</xdr:row>
      <xdr:rowOff>228600</xdr:rowOff>
    </xdr:from>
    <xdr:to>
      <xdr:col>3</xdr:col>
      <xdr:colOff>1057274</xdr:colOff>
      <xdr:row>2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1300-000003000000}"/>
            </a:ext>
          </a:extLst>
        </xdr:cNvPr>
        <xdr:cNvSpPr txBox="1"/>
      </xdr:nvSpPr>
      <xdr:spPr>
        <a:xfrm>
          <a:off x="876299" y="228600"/>
          <a:ext cx="809625" cy="514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MY" sz="3200" b="1">
              <a:latin typeface="Arial Black" pitchFamily="34" charset="0"/>
              <a:cs typeface="Arial" pitchFamily="34" charset="0"/>
            </a:rPr>
            <a:t>35</a:t>
          </a:r>
          <a:endParaRPr lang="en-MY" sz="3200" b="1" i="1">
            <a:latin typeface="Arial Black" pitchFamily="34" charset="0"/>
            <a:cs typeface="Arial" pitchFamily="34" charset="0"/>
          </a:endParaRPr>
        </a:p>
      </xdr:txBody>
    </xdr:sp>
    <xdr:clientData/>
  </xdr:twoCellAnchor>
  <xdr:oneCellAnchor>
    <xdr:from>
      <xdr:col>8</xdr:col>
      <xdr:colOff>561975</xdr:colOff>
      <xdr:row>9</xdr:row>
      <xdr:rowOff>161925</xdr:rowOff>
    </xdr:from>
    <xdr:ext cx="242118" cy="23320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1300-000004000000}"/>
            </a:ext>
          </a:extLst>
        </xdr:cNvPr>
        <xdr:cNvSpPr txBox="1"/>
      </xdr:nvSpPr>
      <xdr:spPr>
        <a:xfrm>
          <a:off x="6515100" y="2057400"/>
          <a:ext cx="242118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MY" sz="900" b="0"/>
            <a:t>e</a:t>
          </a:r>
        </a:p>
      </xdr:txBody>
    </xdr:sp>
    <xdr:clientData/>
  </xdr:oneCellAnchor>
  <xdr:oneCellAnchor>
    <xdr:from>
      <xdr:col>8</xdr:col>
      <xdr:colOff>561975</xdr:colOff>
      <xdr:row>15</xdr:row>
      <xdr:rowOff>152400</xdr:rowOff>
    </xdr:from>
    <xdr:ext cx="245324" cy="23320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1300-000005000000}"/>
            </a:ext>
          </a:extLst>
        </xdr:cNvPr>
        <xdr:cNvSpPr txBox="1"/>
      </xdr:nvSpPr>
      <xdr:spPr>
        <a:xfrm>
          <a:off x="6515100" y="3343275"/>
          <a:ext cx="245324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MY" sz="900" b="0"/>
            <a:t>p</a:t>
          </a:r>
        </a:p>
      </xdr:txBody>
    </xdr:sp>
    <xdr:clientData/>
  </xdr:oneCellAnchor>
  <xdr:oneCellAnchor>
    <xdr:from>
      <xdr:col>8</xdr:col>
      <xdr:colOff>552450</xdr:colOff>
      <xdr:row>11</xdr:row>
      <xdr:rowOff>152400</xdr:rowOff>
    </xdr:from>
    <xdr:ext cx="245324" cy="23320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1300-000006000000}"/>
            </a:ext>
          </a:extLst>
        </xdr:cNvPr>
        <xdr:cNvSpPr txBox="1"/>
      </xdr:nvSpPr>
      <xdr:spPr>
        <a:xfrm>
          <a:off x="6505575" y="2466975"/>
          <a:ext cx="245324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MY" sz="900" b="0"/>
            <a:t>p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9CC00"/>
  </sheetPr>
  <dimension ref="B1:Q47"/>
  <sheetViews>
    <sheetView showGridLines="0" tabSelected="1" zoomScaleNormal="100" zoomScaleSheetLayoutView="100" workbookViewId="0">
      <selection activeCell="W9" sqref="W9"/>
    </sheetView>
  </sheetViews>
  <sheetFormatPr defaultRowHeight="14.25"/>
  <cols>
    <col min="1" max="1" width="6.5703125" style="3" customWidth="1"/>
    <col min="2" max="2" width="2" style="3" customWidth="1"/>
    <col min="3" max="3" width="2.140625" style="3" customWidth="1"/>
    <col min="4" max="4" width="33.85546875" style="3" customWidth="1"/>
    <col min="5" max="5" width="11.28515625" style="101" customWidth="1"/>
    <col min="6" max="6" width="11.140625" style="101" customWidth="1"/>
    <col min="7" max="7" width="11.5703125" style="101" customWidth="1"/>
    <col min="8" max="8" width="10.85546875" style="102" customWidth="1"/>
    <col min="9" max="9" width="11.85546875" style="102" customWidth="1"/>
    <col min="10" max="10" width="11.5703125" style="3" customWidth="1"/>
    <col min="11" max="11" width="10.7109375" style="3" bestFit="1" customWidth="1"/>
    <col min="12" max="14" width="10.7109375" style="3" customWidth="1"/>
    <col min="15" max="15" width="1.28515625" style="3" customWidth="1"/>
    <col min="16" max="16" width="14.7109375" style="103" hidden="1" customWidth="1"/>
    <col min="17" max="16384" width="9.140625" style="3"/>
  </cols>
  <sheetData>
    <row r="1" spans="2:16" ht="48" customHeight="1">
      <c r="B1" s="379" t="s">
        <v>0</v>
      </c>
      <c r="C1" s="379"/>
      <c r="D1" s="379"/>
      <c r="E1" s="379"/>
      <c r="F1" s="379"/>
      <c r="G1" s="379"/>
      <c r="H1" s="379"/>
      <c r="I1" s="379"/>
      <c r="J1" s="379"/>
      <c r="K1" s="1"/>
      <c r="L1" s="1"/>
      <c r="M1" s="1"/>
      <c r="N1" s="1"/>
      <c r="O1" s="1"/>
      <c r="P1" s="2"/>
    </row>
    <row r="2" spans="2:16" s="6" customFormat="1" ht="16.5" customHeight="1">
      <c r="B2" s="380" t="s">
        <v>1</v>
      </c>
      <c r="C2" s="380"/>
      <c r="D2" s="380"/>
      <c r="E2" s="380"/>
      <c r="F2" s="380"/>
      <c r="G2" s="380"/>
      <c r="H2" s="380"/>
      <c r="I2" s="380"/>
      <c r="J2" s="380"/>
      <c r="K2" s="4"/>
      <c r="L2" s="4"/>
      <c r="M2" s="4"/>
      <c r="N2" s="4"/>
      <c r="O2" s="4"/>
      <c r="P2" s="5"/>
    </row>
    <row r="3" spans="2:16" s="7" customFormat="1" ht="7.5" customHeight="1" thickBot="1">
      <c r="E3" s="8"/>
      <c r="F3" s="8"/>
      <c r="G3" s="8"/>
      <c r="H3" s="8"/>
      <c r="I3" s="8"/>
      <c r="P3" s="9"/>
    </row>
    <row r="4" spans="2:16" ht="15.75" customHeight="1">
      <c r="B4" s="381" t="s">
        <v>2</v>
      </c>
      <c r="C4" s="381"/>
      <c r="D4" s="381"/>
      <c r="E4" s="372">
        <v>2015</v>
      </c>
      <c r="F4" s="372">
        <v>2016</v>
      </c>
      <c r="G4" s="372">
        <v>2017</v>
      </c>
      <c r="H4" s="372">
        <v>2018</v>
      </c>
      <c r="I4" s="372">
        <v>2019</v>
      </c>
      <c r="J4" s="375" t="s">
        <v>3</v>
      </c>
      <c r="K4" s="372" t="s">
        <v>4</v>
      </c>
      <c r="L4" s="372"/>
      <c r="M4" s="372"/>
      <c r="N4" s="372"/>
      <c r="O4" s="10"/>
      <c r="P4" s="383" t="s">
        <v>5</v>
      </c>
    </row>
    <row r="5" spans="2:16" ht="15.75" customHeight="1">
      <c r="B5" s="382"/>
      <c r="C5" s="382"/>
      <c r="D5" s="382"/>
      <c r="E5" s="373"/>
      <c r="F5" s="373"/>
      <c r="G5" s="373"/>
      <c r="H5" s="373"/>
      <c r="I5" s="373"/>
      <c r="J5" s="376"/>
      <c r="K5" s="386" t="s">
        <v>6</v>
      </c>
      <c r="L5" s="386"/>
      <c r="M5" s="386"/>
      <c r="N5" s="386"/>
      <c r="O5" s="11"/>
      <c r="P5" s="384"/>
    </row>
    <row r="6" spans="2:16" ht="15.75" customHeight="1">
      <c r="B6" s="387" t="s">
        <v>7</v>
      </c>
      <c r="C6" s="387"/>
      <c r="D6" s="387"/>
      <c r="E6" s="373"/>
      <c r="F6" s="373"/>
      <c r="G6" s="373"/>
      <c r="H6" s="373"/>
      <c r="I6" s="373"/>
      <c r="J6" s="389" t="s">
        <v>8</v>
      </c>
      <c r="K6" s="370" t="s">
        <v>9</v>
      </c>
      <c r="L6" s="370" t="s">
        <v>10</v>
      </c>
      <c r="M6" s="370" t="s">
        <v>11</v>
      </c>
      <c r="N6" s="370" t="s">
        <v>12</v>
      </c>
      <c r="O6" s="12"/>
      <c r="P6" s="384"/>
    </row>
    <row r="7" spans="2:16" ht="12.75" customHeight="1" thickBot="1">
      <c r="B7" s="388"/>
      <c r="C7" s="388"/>
      <c r="D7" s="388"/>
      <c r="E7" s="374"/>
      <c r="F7" s="374"/>
      <c r="G7" s="374"/>
      <c r="H7" s="374"/>
      <c r="I7" s="374"/>
      <c r="J7" s="390"/>
      <c r="K7" s="371"/>
      <c r="L7" s="377"/>
      <c r="M7" s="377"/>
      <c r="N7" s="377"/>
      <c r="O7" s="13"/>
      <c r="P7" s="385"/>
    </row>
    <row r="8" spans="2:16" ht="6" customHeight="1">
      <c r="B8" s="14"/>
      <c r="C8" s="14"/>
      <c r="D8" s="14"/>
      <c r="E8" s="16"/>
      <c r="F8" s="16"/>
      <c r="G8" s="16"/>
      <c r="H8" s="16"/>
      <c r="I8" s="16"/>
      <c r="J8" s="15"/>
      <c r="K8" s="17"/>
      <c r="L8" s="17"/>
      <c r="M8" s="17"/>
      <c r="N8" s="17"/>
      <c r="O8" s="17"/>
      <c r="P8" s="18"/>
    </row>
    <row r="9" spans="2:16" ht="24" customHeight="1">
      <c r="B9" s="7"/>
      <c r="C9" s="369" t="s">
        <v>13</v>
      </c>
      <c r="D9" s="369"/>
      <c r="E9" s="20">
        <v>219259.83260000002</v>
      </c>
      <c r="F9" s="20">
        <v>202941.31450000004</v>
      </c>
      <c r="G9" s="20">
        <v>194985.78807000001</v>
      </c>
      <c r="H9" s="20">
        <v>199078.90781</v>
      </c>
      <c r="I9" s="20">
        <v>191767.69168000002</v>
      </c>
      <c r="J9" s="19">
        <v>201606.70693200003</v>
      </c>
      <c r="K9" s="22">
        <v>-7.4425479151806968</v>
      </c>
      <c r="L9" s="22">
        <v>-3.9201118065094742</v>
      </c>
      <c r="M9" s="22">
        <v>2.0991887565316114</v>
      </c>
      <c r="N9" s="22">
        <v>-3.6725217203711913</v>
      </c>
      <c r="O9" s="22"/>
      <c r="P9" s="23" t="e">
        <f>(EXP((1/4)*LN(G9/#REF!))-1)*100</f>
        <v>#REF!</v>
      </c>
    </row>
    <row r="10" spans="2:16" ht="13.5" customHeight="1">
      <c r="B10" s="7"/>
      <c r="C10" s="378" t="s">
        <v>14</v>
      </c>
      <c r="D10" s="378"/>
      <c r="E10" s="25"/>
      <c r="F10" s="25"/>
      <c r="G10" s="25"/>
      <c r="H10" s="25"/>
      <c r="I10" s="25"/>
      <c r="J10" s="24"/>
      <c r="K10" s="21"/>
      <c r="L10" s="21"/>
      <c r="M10" s="21"/>
      <c r="N10" s="21"/>
      <c r="O10" s="21"/>
      <c r="P10" s="23"/>
    </row>
    <row r="11" spans="2:16" ht="19.5" hidden="1" customHeight="1">
      <c r="B11" s="7"/>
      <c r="C11" s="7"/>
      <c r="D11" s="7" t="s">
        <v>15</v>
      </c>
      <c r="E11" s="27"/>
      <c r="F11" s="27"/>
      <c r="G11" s="27"/>
      <c r="H11" s="27"/>
      <c r="I11" s="27"/>
      <c r="J11" s="26" t="s">
        <v>16</v>
      </c>
      <c r="K11" s="26"/>
      <c r="L11" s="26"/>
      <c r="M11" s="26"/>
      <c r="N11" s="26"/>
      <c r="O11" s="26"/>
      <c r="P11" s="28" t="s">
        <v>16</v>
      </c>
    </row>
    <row r="12" spans="2:16" ht="13.5" hidden="1" customHeight="1">
      <c r="B12" s="7"/>
      <c r="C12" s="7"/>
      <c r="D12" s="29" t="s">
        <v>17</v>
      </c>
      <c r="E12" s="31"/>
      <c r="F12" s="31"/>
      <c r="G12" s="31"/>
      <c r="H12" s="31"/>
      <c r="I12" s="31"/>
      <c r="J12" s="24"/>
      <c r="K12" s="32"/>
      <c r="L12" s="32"/>
      <c r="M12" s="32"/>
      <c r="N12" s="32"/>
      <c r="O12" s="32"/>
      <c r="P12" s="33"/>
    </row>
    <row r="13" spans="2:16" ht="19.5" customHeight="1">
      <c r="B13" s="7"/>
      <c r="C13" s="7"/>
      <c r="D13" s="7" t="s">
        <v>18</v>
      </c>
      <c r="E13" s="35">
        <v>50493.1</v>
      </c>
      <c r="F13" s="35">
        <v>47956</v>
      </c>
      <c r="G13" s="35">
        <v>46333.1</v>
      </c>
      <c r="H13" s="35">
        <v>46923.571000000004</v>
      </c>
      <c r="I13" s="34">
        <v>45352.661</v>
      </c>
      <c r="J13" s="19">
        <v>47411.686399999999</v>
      </c>
      <c r="K13" s="21">
        <v>-5.024646931957033</v>
      </c>
      <c r="L13" s="21">
        <v>-3.3841437984819422</v>
      </c>
      <c r="M13" s="21">
        <v>1.2744042595898009</v>
      </c>
      <c r="N13" s="21">
        <v>-3.3478057328586552</v>
      </c>
      <c r="O13" s="21"/>
      <c r="P13" s="23" t="e">
        <f>(EXP((1/4)*LN(G13/#REF!))-1)*100</f>
        <v>#REF!</v>
      </c>
    </row>
    <row r="14" spans="2:16" ht="13.5" customHeight="1">
      <c r="B14" s="7"/>
      <c r="C14" s="7"/>
      <c r="D14" s="29" t="s">
        <v>19</v>
      </c>
      <c r="E14" s="37"/>
      <c r="F14" s="37"/>
      <c r="G14" s="37"/>
      <c r="H14" s="37"/>
      <c r="I14" s="36"/>
      <c r="J14" s="24"/>
      <c r="K14" s="21"/>
      <c r="L14" s="21"/>
      <c r="M14" s="21"/>
      <c r="N14" s="21"/>
      <c r="O14" s="21"/>
      <c r="P14" s="23"/>
    </row>
    <row r="15" spans="2:16" ht="19.5" customHeight="1">
      <c r="B15" s="7"/>
      <c r="C15" s="7"/>
      <c r="D15" s="7" t="s">
        <v>20</v>
      </c>
      <c r="E15" s="35">
        <v>168766.73260000002</v>
      </c>
      <c r="F15" s="35">
        <v>154985.31450000004</v>
      </c>
      <c r="G15" s="35">
        <v>148652.68807</v>
      </c>
      <c r="H15" s="35">
        <v>152155.33681000001</v>
      </c>
      <c r="I15" s="34">
        <v>146415.03068000003</v>
      </c>
      <c r="J15" s="19">
        <v>154195.02053200002</v>
      </c>
      <c r="K15" s="21">
        <v>-8.1659565766813778</v>
      </c>
      <c r="L15" s="21">
        <v>-4.0859525629442945</v>
      </c>
      <c r="M15" s="21">
        <v>2.3562633044016179</v>
      </c>
      <c r="N15" s="21">
        <v>-3.7726617089797077</v>
      </c>
      <c r="O15" s="21"/>
      <c r="P15" s="23" t="e">
        <f>(EXP((1/4)*LN(G15/#REF!))-1)*100</f>
        <v>#REF!</v>
      </c>
    </row>
    <row r="16" spans="2:16" ht="13.5" customHeight="1">
      <c r="B16" s="7"/>
      <c r="C16" s="7"/>
      <c r="D16" s="29" t="s">
        <v>21</v>
      </c>
      <c r="E16" s="39"/>
      <c r="F16" s="39"/>
      <c r="G16" s="39"/>
      <c r="H16" s="39"/>
      <c r="I16" s="38"/>
      <c r="J16" s="24"/>
      <c r="K16" s="21"/>
      <c r="L16" s="21"/>
      <c r="M16" s="21"/>
      <c r="N16" s="21"/>
      <c r="O16" s="21"/>
      <c r="P16" s="40"/>
    </row>
    <row r="17" spans="2:16" ht="24" customHeight="1">
      <c r="B17" s="7"/>
      <c r="C17" s="369" t="s">
        <v>22</v>
      </c>
      <c r="D17" s="369"/>
      <c r="E17" s="42">
        <v>219259.83260000005</v>
      </c>
      <c r="F17" s="42">
        <v>202941.31450000004</v>
      </c>
      <c r="G17" s="42">
        <v>194985.78807000004</v>
      </c>
      <c r="H17" s="42">
        <v>199078.90781</v>
      </c>
      <c r="I17" s="41">
        <v>191767.69168000005</v>
      </c>
      <c r="J17" s="19">
        <v>201606.70693200003</v>
      </c>
      <c r="K17" s="22">
        <v>-7.4425479151807084</v>
      </c>
      <c r="L17" s="22">
        <v>-3.9201118065094631</v>
      </c>
      <c r="M17" s="22">
        <v>2.0991887565315892</v>
      </c>
      <c r="N17" s="22">
        <v>-3.6725217203711802</v>
      </c>
      <c r="O17" s="22"/>
      <c r="P17" s="23" t="e">
        <f>(EXP((1/4)*LN(G17/#REF!))-1)*100</f>
        <v>#REF!</v>
      </c>
    </row>
    <row r="18" spans="2:16" ht="13.5" customHeight="1">
      <c r="B18" s="7"/>
      <c r="C18" s="365" t="s">
        <v>23</v>
      </c>
      <c r="D18" s="365"/>
      <c r="E18" s="39"/>
      <c r="F18" s="39"/>
      <c r="G18" s="39"/>
      <c r="H18" s="39"/>
      <c r="I18" s="38"/>
      <c r="J18" s="24"/>
      <c r="K18" s="32"/>
      <c r="L18" s="32"/>
      <c r="M18" s="32"/>
      <c r="N18" s="32"/>
      <c r="O18" s="32"/>
      <c r="P18" s="23"/>
    </row>
    <row r="19" spans="2:16" ht="19.5" customHeight="1">
      <c r="B19" s="7"/>
      <c r="C19" s="7"/>
      <c r="D19" s="7" t="s">
        <v>24</v>
      </c>
      <c r="E19" s="44">
        <v>8807.4</v>
      </c>
      <c r="F19" s="44">
        <v>4642.8617300000005</v>
      </c>
      <c r="G19" s="44">
        <v>3565.7875400000003</v>
      </c>
      <c r="H19" s="44">
        <v>697.69326000000001</v>
      </c>
      <c r="I19" s="43">
        <v>654.18062999999995</v>
      </c>
      <c r="J19" s="19">
        <v>3673.5846319999996</v>
      </c>
      <c r="K19" s="21">
        <v>-47.284536526103039</v>
      </c>
      <c r="L19" s="21">
        <v>-23.198498095268505</v>
      </c>
      <c r="M19" s="21">
        <v>-80.4336839429306</v>
      </c>
      <c r="N19" s="21">
        <v>-6.2366418732495816</v>
      </c>
      <c r="O19" s="21"/>
      <c r="P19" s="23" t="e">
        <f>(EXP((1/4)*LN(G19/#REF!))-1)*100</f>
        <v>#REF!</v>
      </c>
    </row>
    <row r="20" spans="2:16" ht="13.5" customHeight="1">
      <c r="B20" s="7"/>
      <c r="C20" s="7"/>
      <c r="D20" s="29" t="s">
        <v>25</v>
      </c>
      <c r="E20" s="39"/>
      <c r="F20" s="39"/>
      <c r="G20" s="39"/>
      <c r="H20" s="39"/>
      <c r="I20" s="38"/>
      <c r="J20" s="24"/>
      <c r="K20" s="21"/>
      <c r="L20" s="21"/>
      <c r="M20" s="21"/>
      <c r="N20" s="21"/>
      <c r="O20" s="21"/>
      <c r="P20" s="23"/>
    </row>
    <row r="21" spans="2:16" ht="19.5" hidden="1" customHeight="1">
      <c r="B21" s="7"/>
      <c r="C21" s="7"/>
      <c r="D21" s="7" t="s">
        <v>26</v>
      </c>
      <c r="E21" s="27"/>
      <c r="F21" s="27"/>
      <c r="G21" s="27"/>
      <c r="H21" s="27"/>
      <c r="I21" s="26"/>
      <c r="J21" s="26" t="s">
        <v>16</v>
      </c>
      <c r="K21" s="45"/>
      <c r="L21" s="45"/>
      <c r="M21" s="45"/>
      <c r="N21" s="45"/>
      <c r="O21" s="45"/>
      <c r="P21" s="28" t="s">
        <v>16</v>
      </c>
    </row>
    <row r="22" spans="2:16" ht="13.5" hidden="1" customHeight="1">
      <c r="B22" s="7"/>
      <c r="C22" s="7"/>
      <c r="D22" s="29" t="s">
        <v>27</v>
      </c>
      <c r="E22" s="37"/>
      <c r="F22" s="37"/>
      <c r="G22" s="37"/>
      <c r="H22" s="37"/>
      <c r="I22" s="36"/>
      <c r="J22" s="24"/>
      <c r="K22" s="21"/>
      <c r="L22" s="21"/>
      <c r="M22" s="21"/>
      <c r="N22" s="21"/>
      <c r="O22" s="21"/>
      <c r="P22" s="23"/>
    </row>
    <row r="23" spans="2:16" ht="19.5" customHeight="1">
      <c r="B23" s="7"/>
      <c r="C23" s="7"/>
      <c r="D23" s="7" t="s">
        <v>28</v>
      </c>
      <c r="E23" s="47" t="s">
        <v>16</v>
      </c>
      <c r="F23" s="47" t="s">
        <v>16</v>
      </c>
      <c r="G23" s="47" t="s">
        <v>16</v>
      </c>
      <c r="H23" s="47" t="s">
        <v>16</v>
      </c>
      <c r="I23" s="46" t="s">
        <v>16</v>
      </c>
      <c r="J23" s="46" t="s">
        <v>16</v>
      </c>
      <c r="K23" s="48" t="s">
        <v>16</v>
      </c>
      <c r="L23" s="48" t="s">
        <v>16</v>
      </c>
      <c r="M23" s="48" t="s">
        <v>16</v>
      </c>
      <c r="N23" s="48" t="s">
        <v>16</v>
      </c>
      <c r="O23" s="48"/>
      <c r="P23" s="49" t="s">
        <v>16</v>
      </c>
    </row>
    <row r="24" spans="2:16" ht="13.5" customHeight="1">
      <c r="B24" s="7"/>
      <c r="C24" s="7"/>
      <c r="D24" s="29" t="s">
        <v>29</v>
      </c>
      <c r="E24" s="51"/>
      <c r="F24" s="51"/>
      <c r="G24" s="51"/>
      <c r="H24" s="51"/>
      <c r="I24" s="50"/>
      <c r="J24" s="52"/>
      <c r="K24" s="53"/>
      <c r="L24" s="53"/>
      <c r="M24" s="53"/>
      <c r="N24" s="53"/>
      <c r="O24" s="53"/>
      <c r="P24" s="54"/>
    </row>
    <row r="25" spans="2:16" ht="19.5" customHeight="1">
      <c r="B25" s="7"/>
      <c r="C25" s="7"/>
      <c r="D25" s="7" t="s">
        <v>30</v>
      </c>
      <c r="E25" s="47" t="s">
        <v>16</v>
      </c>
      <c r="F25" s="47" t="s">
        <v>16</v>
      </c>
      <c r="G25" s="47" t="s">
        <v>16</v>
      </c>
      <c r="H25" s="47" t="s">
        <v>16</v>
      </c>
      <c r="I25" s="46" t="s">
        <v>16</v>
      </c>
      <c r="J25" s="46" t="s">
        <v>16</v>
      </c>
      <c r="K25" s="48" t="s">
        <v>16</v>
      </c>
      <c r="L25" s="48" t="s">
        <v>16</v>
      </c>
      <c r="M25" s="48" t="s">
        <v>16</v>
      </c>
      <c r="N25" s="48" t="s">
        <v>16</v>
      </c>
      <c r="O25" s="48"/>
      <c r="P25" s="49" t="s">
        <v>16</v>
      </c>
    </row>
    <row r="26" spans="2:16" ht="13.5" customHeight="1">
      <c r="B26" s="7"/>
      <c r="C26" s="7"/>
      <c r="D26" s="29" t="s">
        <v>31</v>
      </c>
      <c r="E26" s="39"/>
      <c r="F26" s="39"/>
      <c r="G26" s="39"/>
      <c r="H26" s="39"/>
      <c r="I26" s="38"/>
      <c r="J26" s="24"/>
      <c r="K26" s="21"/>
      <c r="L26" s="21"/>
      <c r="M26" s="21"/>
      <c r="N26" s="21"/>
      <c r="O26" s="21"/>
      <c r="P26" s="55"/>
    </row>
    <row r="27" spans="2:16" ht="19.5" customHeight="1">
      <c r="B27" s="7"/>
      <c r="C27" s="7"/>
      <c r="D27" s="7" t="s">
        <v>32</v>
      </c>
      <c r="E27" s="57">
        <v>16138.014999999999</v>
      </c>
      <c r="F27" s="57">
        <v>15206.017653221706</v>
      </c>
      <c r="G27" s="58">
        <v>14678.560859044912</v>
      </c>
      <c r="H27" s="57">
        <v>15212.364031976114</v>
      </c>
      <c r="I27" s="59">
        <v>14655.058484829153</v>
      </c>
      <c r="J27" s="19">
        <v>15178.003205814375</v>
      </c>
      <c r="K27" s="21">
        <v>-5.7751671861644205</v>
      </c>
      <c r="L27" s="21">
        <v>-3.4687372210503886</v>
      </c>
      <c r="M27" s="21">
        <v>3.63661790864378</v>
      </c>
      <c r="N27" s="21">
        <v>-3.6635038839164968</v>
      </c>
      <c r="O27" s="21"/>
      <c r="P27" s="23" t="e">
        <f>(EXP((1/4)*LN(G27/#REF!))-1)*100</f>
        <v>#REF!</v>
      </c>
    </row>
    <row r="28" spans="2:16" ht="13.5" customHeight="1">
      <c r="B28" s="7"/>
      <c r="C28" s="7"/>
      <c r="D28" s="29" t="s">
        <v>33</v>
      </c>
      <c r="E28" s="39"/>
      <c r="F28" s="39"/>
      <c r="G28" s="39"/>
      <c r="H28" s="39"/>
      <c r="I28" s="38"/>
      <c r="J28" s="24"/>
      <c r="K28" s="21"/>
      <c r="L28" s="21"/>
      <c r="M28" s="21"/>
      <c r="N28" s="21"/>
      <c r="O28" s="21"/>
      <c r="P28" s="23"/>
    </row>
    <row r="29" spans="2:16" ht="19.5" hidden="1" customHeight="1">
      <c r="B29" s="7"/>
      <c r="C29" s="7"/>
      <c r="D29" s="7" t="s">
        <v>34</v>
      </c>
      <c r="E29" s="27"/>
      <c r="F29" s="27"/>
      <c r="G29" s="27"/>
      <c r="H29" s="27"/>
      <c r="I29" s="26"/>
      <c r="J29" s="26" t="s">
        <v>16</v>
      </c>
      <c r="K29" s="26"/>
      <c r="L29" s="26"/>
      <c r="M29" s="26"/>
      <c r="N29" s="26"/>
      <c r="O29" s="26"/>
      <c r="P29" s="28" t="s">
        <v>16</v>
      </c>
    </row>
    <row r="30" spans="2:16" ht="13.5" hidden="1" customHeight="1">
      <c r="B30" s="7"/>
      <c r="C30" s="7"/>
      <c r="D30" s="29" t="s">
        <v>35</v>
      </c>
      <c r="E30" s="31"/>
      <c r="F30" s="31"/>
      <c r="G30" s="31"/>
      <c r="H30" s="31"/>
      <c r="I30" s="30"/>
      <c r="J30" s="24"/>
      <c r="K30" s="21"/>
      <c r="L30" s="21"/>
      <c r="M30" s="21"/>
      <c r="N30" s="21"/>
      <c r="O30" s="21"/>
      <c r="P30" s="23"/>
    </row>
    <row r="31" spans="2:16" ht="19.5" customHeight="1">
      <c r="B31" s="7"/>
      <c r="C31" s="7"/>
      <c r="D31" s="7" t="s">
        <v>36</v>
      </c>
      <c r="E31" s="35">
        <v>194314.41760000004</v>
      </c>
      <c r="F31" s="35">
        <v>183092.43511677833</v>
      </c>
      <c r="G31" s="35">
        <v>176741.43967095512</v>
      </c>
      <c r="H31" s="35">
        <v>183168.85051802389</v>
      </c>
      <c r="I31" s="34">
        <v>176458.45256517088</v>
      </c>
      <c r="J31" s="19">
        <v>182755.11909418562</v>
      </c>
      <c r="K31" s="21">
        <v>-5.7751671861644205</v>
      </c>
      <c r="L31" s="21">
        <v>-3.4687372210503775</v>
      </c>
      <c r="M31" s="21">
        <v>3.6366179086437578</v>
      </c>
      <c r="N31" s="21">
        <v>-3.6635038839164968</v>
      </c>
      <c r="O31" s="21"/>
      <c r="P31" s="23" t="e">
        <f>(EXP((1/4)*LN(G31/#REF!))-1)*100</f>
        <v>#REF!</v>
      </c>
    </row>
    <row r="32" spans="2:16" ht="13.5" customHeight="1">
      <c r="B32" s="7"/>
      <c r="C32" s="7"/>
      <c r="D32" s="29" t="s">
        <v>37</v>
      </c>
      <c r="E32" s="37"/>
      <c r="F32" s="37"/>
      <c r="G32" s="37"/>
      <c r="H32" s="37"/>
      <c r="I32" s="36"/>
      <c r="J32" s="24"/>
      <c r="K32" s="21"/>
      <c r="L32" s="21"/>
      <c r="M32" s="21"/>
      <c r="N32" s="21"/>
      <c r="O32" s="21"/>
      <c r="P32" s="23"/>
    </row>
    <row r="33" spans="2:17" ht="6" customHeight="1">
      <c r="B33" s="7"/>
      <c r="C33" s="7"/>
      <c r="D33" s="7"/>
      <c r="E33" s="37"/>
      <c r="F33" s="37"/>
      <c r="G33" s="37"/>
      <c r="H33" s="37"/>
      <c r="I33" s="36"/>
      <c r="J33" s="24"/>
      <c r="K33" s="21"/>
      <c r="L33" s="21"/>
      <c r="M33" s="21"/>
      <c r="N33" s="21"/>
      <c r="O33" s="21"/>
      <c r="P33" s="33"/>
    </row>
    <row r="34" spans="2:17" ht="24" customHeight="1">
      <c r="B34" s="61"/>
      <c r="C34" s="366" t="s">
        <v>38</v>
      </c>
      <c r="D34" s="366"/>
      <c r="E34" s="65">
        <v>31186.1</v>
      </c>
      <c r="F34" s="65">
        <v>31633.5</v>
      </c>
      <c r="G34" s="66">
        <v>32022.6</v>
      </c>
      <c r="H34" s="65">
        <v>32382.3</v>
      </c>
      <c r="I34" s="64">
        <v>32581.4</v>
      </c>
      <c r="J34" s="67"/>
      <c r="K34" s="68"/>
      <c r="L34" s="68"/>
      <c r="M34" s="68"/>
      <c r="N34" s="68"/>
      <c r="O34" s="68"/>
      <c r="P34" s="69"/>
    </row>
    <row r="35" spans="2:17" ht="13.5" customHeight="1">
      <c r="B35" s="61"/>
      <c r="C35" s="367" t="s">
        <v>39</v>
      </c>
      <c r="D35" s="367"/>
      <c r="E35" s="70"/>
      <c r="F35" s="70"/>
      <c r="G35" s="70"/>
      <c r="H35" s="70"/>
      <c r="I35" s="70"/>
      <c r="J35" s="67"/>
      <c r="K35" s="68"/>
      <c r="L35" s="68"/>
      <c r="M35" s="68"/>
      <c r="N35" s="68"/>
      <c r="O35" s="68"/>
      <c r="P35" s="71"/>
    </row>
    <row r="36" spans="2:17" ht="24" customHeight="1">
      <c r="B36" s="61"/>
      <c r="C36" s="366" t="s">
        <v>40</v>
      </c>
      <c r="D36" s="366"/>
      <c r="E36" s="74">
        <v>6.2308021073491089</v>
      </c>
      <c r="F36" s="74">
        <v>5.7879284656069778</v>
      </c>
      <c r="G36" s="74">
        <v>5.5192720038646188</v>
      </c>
      <c r="H36" s="74">
        <v>5.6564496814007619</v>
      </c>
      <c r="I36" s="74">
        <v>5.4159260364861819</v>
      </c>
      <c r="J36" s="72">
        <v>5.72207565894153</v>
      </c>
      <c r="K36" s="75">
        <v>-7.1078110668892913</v>
      </c>
      <c r="L36" s="75">
        <v>-4.6416686615732949</v>
      </c>
      <c r="M36" s="75">
        <v>2.4854306408542692</v>
      </c>
      <c r="N36" s="75">
        <v>-4.2522016187195533</v>
      </c>
      <c r="O36" s="75"/>
      <c r="P36" s="76" t="e">
        <f>(EXP((1/4)*LN(G36/#REF!))-1)*100</f>
        <v>#REF!</v>
      </c>
    </row>
    <row r="37" spans="2:17" ht="13.5" customHeight="1">
      <c r="B37" s="61"/>
      <c r="C37" s="368" t="s">
        <v>41</v>
      </c>
      <c r="D37" s="368"/>
      <c r="E37" s="70"/>
      <c r="F37" s="70"/>
      <c r="G37" s="70"/>
      <c r="H37" s="70"/>
      <c r="I37" s="70"/>
      <c r="J37" s="67"/>
      <c r="K37" s="75"/>
      <c r="L37" s="75"/>
      <c r="M37" s="75"/>
      <c r="N37" s="75"/>
      <c r="O37" s="75"/>
      <c r="P37" s="77"/>
    </row>
    <row r="38" spans="2:17" ht="21" customHeight="1">
      <c r="B38" s="61"/>
      <c r="C38" s="61"/>
      <c r="D38" s="78" t="s">
        <v>42</v>
      </c>
      <c r="E38" s="73">
        <v>17.070690705066053</v>
      </c>
      <c r="F38" s="73">
        <v>15.857338261936926</v>
      </c>
      <c r="G38" s="73">
        <v>15.121293161272927</v>
      </c>
      <c r="H38" s="73">
        <v>15.497122414796607</v>
      </c>
      <c r="I38" s="73">
        <v>14.838153524619678</v>
      </c>
      <c r="J38" s="72">
        <v>15.676919613538439</v>
      </c>
      <c r="K38" s="75"/>
      <c r="L38" s="75"/>
      <c r="M38" s="75"/>
      <c r="N38" s="75"/>
      <c r="O38" s="75"/>
      <c r="P38" s="76"/>
    </row>
    <row r="39" spans="2:17" ht="13.5" customHeight="1">
      <c r="B39" s="61"/>
      <c r="C39" s="61"/>
      <c r="D39" s="79" t="s">
        <v>43</v>
      </c>
      <c r="E39" s="70"/>
      <c r="F39" s="70"/>
      <c r="G39" s="70"/>
      <c r="H39" s="70"/>
      <c r="I39" s="70"/>
      <c r="J39" s="67"/>
      <c r="K39" s="75"/>
      <c r="L39" s="75"/>
      <c r="M39" s="75"/>
      <c r="N39" s="75"/>
      <c r="O39" s="75"/>
      <c r="P39" s="77"/>
    </row>
    <row r="40" spans="2:17" ht="6" customHeight="1">
      <c r="B40" s="61"/>
      <c r="C40" s="61"/>
      <c r="D40" s="61"/>
      <c r="E40" s="70"/>
      <c r="F40" s="70"/>
      <c r="G40" s="70"/>
      <c r="H40" s="70"/>
      <c r="I40" s="70"/>
      <c r="J40" s="80"/>
      <c r="K40" s="68"/>
      <c r="L40" s="68"/>
      <c r="M40" s="68"/>
      <c r="N40" s="68"/>
      <c r="O40" s="68"/>
      <c r="P40" s="81"/>
    </row>
    <row r="41" spans="2:17" ht="21.75" customHeight="1">
      <c r="B41" s="82"/>
      <c r="C41" s="363" t="s">
        <v>44</v>
      </c>
      <c r="D41" s="363"/>
      <c r="E41" s="84">
        <v>23.992642601556696</v>
      </c>
      <c r="F41" s="84">
        <v>24.183748955228921</v>
      </c>
      <c r="G41" s="84">
        <v>24.204941945310733</v>
      </c>
      <c r="H41" s="84">
        <v>23.653233047513876</v>
      </c>
      <c r="I41" s="84">
        <v>23.730745540086183</v>
      </c>
      <c r="J41" s="83">
        <v>23.953062417939282</v>
      </c>
      <c r="K41" s="85"/>
      <c r="L41" s="85"/>
      <c r="M41" s="85"/>
      <c r="N41" s="85"/>
      <c r="O41" s="85"/>
      <c r="P41" s="86"/>
      <c r="Q41" s="87"/>
    </row>
    <row r="42" spans="2:17" ht="13.5" customHeight="1">
      <c r="B42" s="82"/>
      <c r="C42" s="362" t="s">
        <v>45</v>
      </c>
      <c r="D42" s="362"/>
      <c r="E42" s="89"/>
      <c r="F42" s="89"/>
      <c r="G42" s="89"/>
      <c r="H42" s="89"/>
      <c r="I42" s="90"/>
      <c r="J42" s="88"/>
      <c r="K42" s="85"/>
      <c r="L42" s="85"/>
      <c r="M42" s="85"/>
      <c r="N42" s="85"/>
      <c r="O42" s="85"/>
      <c r="P42" s="91"/>
      <c r="Q42" s="87"/>
    </row>
    <row r="43" spans="2:17" ht="24" customHeight="1">
      <c r="B43" s="82"/>
      <c r="C43" s="363" t="s">
        <v>46</v>
      </c>
      <c r="D43" s="363"/>
      <c r="E43" s="84">
        <v>80.192341098175547</v>
      </c>
      <c r="F43" s="84">
        <v>78.15760150169325</v>
      </c>
      <c r="G43" s="84">
        <v>77.657866293184256</v>
      </c>
      <c r="H43" s="84">
        <v>76.698460161736108</v>
      </c>
      <c r="I43" s="84">
        <v>76.611553979401393</v>
      </c>
      <c r="J43" s="83">
        <v>77.863564606838096</v>
      </c>
      <c r="K43" s="85"/>
      <c r="L43" s="85"/>
      <c r="M43" s="85"/>
      <c r="N43" s="85"/>
      <c r="O43" s="85"/>
      <c r="P43" s="86"/>
      <c r="Q43" s="87"/>
    </row>
    <row r="44" spans="2:17" ht="13.5" customHeight="1">
      <c r="B44" s="82"/>
      <c r="C44" s="364" t="s">
        <v>47</v>
      </c>
      <c r="D44" s="364"/>
      <c r="E44" s="89"/>
      <c r="F44" s="90"/>
      <c r="G44" s="89"/>
      <c r="H44" s="89"/>
      <c r="I44" s="89"/>
      <c r="J44" s="88"/>
      <c r="K44" s="85"/>
      <c r="L44" s="85"/>
      <c r="M44" s="85"/>
      <c r="N44" s="85"/>
      <c r="O44" s="85"/>
      <c r="P44" s="91"/>
      <c r="Q44" s="87"/>
    </row>
    <row r="45" spans="2:17" ht="6" customHeight="1" thickBot="1">
      <c r="B45" s="92"/>
      <c r="C45" s="92"/>
      <c r="D45" s="92"/>
      <c r="E45" s="93"/>
      <c r="F45" s="93"/>
      <c r="G45" s="93"/>
      <c r="H45" s="93"/>
      <c r="I45" s="93"/>
      <c r="J45" s="94"/>
      <c r="K45" s="95"/>
      <c r="L45" s="95"/>
      <c r="M45" s="95"/>
      <c r="N45" s="95"/>
      <c r="O45" s="95"/>
      <c r="P45" s="96"/>
      <c r="Q45" s="87"/>
    </row>
    <row r="46" spans="2:17" ht="15" customHeight="1">
      <c r="B46" s="87"/>
      <c r="C46" s="87"/>
      <c r="D46" s="87"/>
      <c r="E46" s="97"/>
      <c r="F46" s="97"/>
      <c r="G46" s="97"/>
      <c r="H46" s="98"/>
      <c r="I46" s="98"/>
      <c r="J46" s="87"/>
      <c r="K46" s="87"/>
      <c r="L46" s="87"/>
      <c r="M46" s="87"/>
      <c r="N46" s="87"/>
      <c r="O46" s="87"/>
      <c r="P46" s="99"/>
      <c r="Q46" s="87"/>
    </row>
    <row r="47" spans="2:17" ht="16.5" customHeight="1">
      <c r="D47" s="100"/>
    </row>
  </sheetData>
  <mergeCells count="30">
    <mergeCell ref="B1:J1"/>
    <mergeCell ref="B2:J2"/>
    <mergeCell ref="B4:D5"/>
    <mergeCell ref="P4:P7"/>
    <mergeCell ref="K5:N5"/>
    <mergeCell ref="B6:D7"/>
    <mergeCell ref="J6:J7"/>
    <mergeCell ref="E4:E7"/>
    <mergeCell ref="F4:F7"/>
    <mergeCell ref="G4:G7"/>
    <mergeCell ref="H4:H7"/>
    <mergeCell ref="C17:D17"/>
    <mergeCell ref="K6:K7"/>
    <mergeCell ref="I4:I7"/>
    <mergeCell ref="J4:J5"/>
    <mergeCell ref="K4:N4"/>
    <mergeCell ref="L6:L7"/>
    <mergeCell ref="M6:M7"/>
    <mergeCell ref="N6:N7"/>
    <mergeCell ref="C9:D9"/>
    <mergeCell ref="C10:D10"/>
    <mergeCell ref="C42:D42"/>
    <mergeCell ref="C43:D43"/>
    <mergeCell ref="C44:D44"/>
    <mergeCell ref="C18:D18"/>
    <mergeCell ref="C34:D34"/>
    <mergeCell ref="C35:D35"/>
    <mergeCell ref="C36:D36"/>
    <mergeCell ref="C37:D37"/>
    <mergeCell ref="C41:D41"/>
  </mergeCells>
  <printOptions horizontalCentered="1"/>
  <pageMargins left="3.937007874015748E-2" right="3.937007874015748E-2" top="0" bottom="0" header="0.11811023622047245" footer="0.11811023622047245"/>
  <pageSetup paperSize="9" scale="8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9CC00"/>
  </sheetPr>
  <dimension ref="A1:P47"/>
  <sheetViews>
    <sheetView showGridLines="0" zoomScaleNormal="100" zoomScaleSheetLayoutView="100" workbookViewId="0">
      <selection activeCell="K34" sqref="K34"/>
    </sheetView>
  </sheetViews>
  <sheetFormatPr defaultRowHeight="14.25"/>
  <cols>
    <col min="1" max="1" width="7" style="3" customWidth="1"/>
    <col min="2" max="2" width="2" style="7" customWidth="1"/>
    <col min="3" max="3" width="2.140625" style="7" customWidth="1"/>
    <col min="4" max="4" width="33.5703125" style="7" customWidth="1"/>
    <col min="5" max="6" width="10.140625" style="102" bestFit="1" customWidth="1"/>
    <col min="7" max="7" width="10.7109375" style="102" customWidth="1"/>
    <col min="8" max="8" width="9.85546875" style="102" customWidth="1"/>
    <col min="9" max="9" width="9.5703125" style="102" customWidth="1"/>
    <col min="10" max="10" width="10.140625" style="7" customWidth="1"/>
    <col min="11" max="11" width="10.7109375" style="7" bestFit="1" customWidth="1"/>
    <col min="12" max="14" width="10.7109375" style="7" customWidth="1"/>
    <col min="15" max="15" width="1.28515625" style="7" customWidth="1"/>
    <col min="16" max="16" width="14.7109375" style="103" hidden="1" customWidth="1"/>
    <col min="17" max="16384" width="9.140625" style="3"/>
  </cols>
  <sheetData>
    <row r="1" spans="2:16" ht="48" customHeight="1">
      <c r="B1" s="104" t="s">
        <v>48</v>
      </c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2"/>
    </row>
    <row r="2" spans="2:16" s="6" customFormat="1" ht="15.75" customHeight="1">
      <c r="B2" s="391" t="s">
        <v>49</v>
      </c>
      <c r="C2" s="391"/>
      <c r="D2" s="391"/>
      <c r="E2" s="391"/>
      <c r="F2" s="391"/>
      <c r="G2" s="391"/>
      <c r="H2" s="391"/>
      <c r="I2" s="391"/>
      <c r="J2" s="391"/>
      <c r="K2" s="105"/>
      <c r="L2" s="105"/>
      <c r="M2" s="105"/>
      <c r="N2" s="105"/>
      <c r="O2" s="105"/>
      <c r="P2" s="5"/>
    </row>
    <row r="3" spans="2:16" s="7" customFormat="1" ht="10.5" customHeight="1" thickBot="1">
      <c r="E3" s="8"/>
      <c r="F3" s="8"/>
      <c r="G3" s="8"/>
      <c r="H3" s="8"/>
      <c r="I3" s="8"/>
      <c r="P3" s="9"/>
    </row>
    <row r="4" spans="2:16" ht="15.75" customHeight="1">
      <c r="B4" s="381" t="s">
        <v>2</v>
      </c>
      <c r="C4" s="381"/>
      <c r="D4" s="381"/>
      <c r="E4" s="372">
        <v>2015</v>
      </c>
      <c r="F4" s="372">
        <v>2016</v>
      </c>
      <c r="G4" s="372">
        <v>2017</v>
      </c>
      <c r="H4" s="372">
        <v>2018</v>
      </c>
      <c r="I4" s="372">
        <v>2019</v>
      </c>
      <c r="J4" s="375" t="s">
        <v>3</v>
      </c>
      <c r="K4" s="372" t="s">
        <v>4</v>
      </c>
      <c r="L4" s="372"/>
      <c r="M4" s="372"/>
      <c r="N4" s="372"/>
      <c r="O4" s="10"/>
      <c r="P4" s="383" t="s">
        <v>5</v>
      </c>
    </row>
    <row r="5" spans="2:16" ht="15.75" customHeight="1">
      <c r="B5" s="382"/>
      <c r="C5" s="382"/>
      <c r="D5" s="382"/>
      <c r="E5" s="373"/>
      <c r="F5" s="373"/>
      <c r="G5" s="373"/>
      <c r="H5" s="373"/>
      <c r="I5" s="373"/>
      <c r="J5" s="376"/>
      <c r="K5" s="386" t="s">
        <v>6</v>
      </c>
      <c r="L5" s="386"/>
      <c r="M5" s="386"/>
      <c r="N5" s="386"/>
      <c r="O5" s="11"/>
      <c r="P5" s="384"/>
    </row>
    <row r="6" spans="2:16" ht="15.75" customHeight="1">
      <c r="B6" s="387" t="s">
        <v>7</v>
      </c>
      <c r="C6" s="387"/>
      <c r="D6" s="387"/>
      <c r="E6" s="373"/>
      <c r="F6" s="373"/>
      <c r="G6" s="373"/>
      <c r="H6" s="373"/>
      <c r="I6" s="373"/>
      <c r="J6" s="389" t="s">
        <v>8</v>
      </c>
      <c r="K6" s="370" t="s">
        <v>9</v>
      </c>
      <c r="L6" s="370" t="s">
        <v>10</v>
      </c>
      <c r="M6" s="370" t="s">
        <v>11</v>
      </c>
      <c r="N6" s="370" t="s">
        <v>12</v>
      </c>
      <c r="O6" s="12"/>
      <c r="P6" s="384"/>
    </row>
    <row r="7" spans="2:16" ht="12.75" customHeight="1" thickBot="1">
      <c r="B7" s="388"/>
      <c r="C7" s="388"/>
      <c r="D7" s="388"/>
      <c r="E7" s="374"/>
      <c r="F7" s="374"/>
      <c r="G7" s="374"/>
      <c r="H7" s="374"/>
      <c r="I7" s="374"/>
      <c r="J7" s="390"/>
      <c r="K7" s="371"/>
      <c r="L7" s="377"/>
      <c r="M7" s="377"/>
      <c r="N7" s="377"/>
      <c r="O7" s="13"/>
      <c r="P7" s="385"/>
    </row>
    <row r="8" spans="2:16" ht="6" customHeight="1">
      <c r="B8" s="14"/>
      <c r="C8" s="14"/>
      <c r="D8" s="14"/>
      <c r="E8" s="16"/>
      <c r="F8" s="16"/>
      <c r="G8" s="16"/>
      <c r="H8" s="16"/>
      <c r="I8" s="16"/>
      <c r="J8" s="15"/>
      <c r="K8" s="17"/>
      <c r="L8" s="17"/>
      <c r="M8" s="17"/>
      <c r="N8" s="17"/>
      <c r="O8" s="17"/>
      <c r="P8" s="18"/>
    </row>
    <row r="9" spans="2:16" ht="24" customHeight="1">
      <c r="C9" s="369" t="s">
        <v>13</v>
      </c>
      <c r="D9" s="369"/>
      <c r="E9" s="107">
        <v>38536.214150000007</v>
      </c>
      <c r="F9" s="106">
        <v>38408.556669999998</v>
      </c>
      <c r="G9" s="107">
        <v>43019.713859999996</v>
      </c>
      <c r="H9" s="107">
        <v>40514.682119999998</v>
      </c>
      <c r="I9" s="107">
        <v>35655.684020000001</v>
      </c>
      <c r="J9" s="108">
        <v>39226.970163999998</v>
      </c>
      <c r="K9" s="22">
        <v>-0.33126627203987624</v>
      </c>
      <c r="L9" s="22">
        <v>12.00554665362279</v>
      </c>
      <c r="M9" s="22">
        <v>-5.8229855924941232</v>
      </c>
      <c r="N9" s="22">
        <v>-11.99317838804259</v>
      </c>
      <c r="O9" s="22"/>
      <c r="P9" s="23" t="e">
        <f>(EXP((1/4)*LN(G9/#REF!))-1)*100</f>
        <v>#REF!</v>
      </c>
    </row>
    <row r="10" spans="2:16" ht="13.5" customHeight="1">
      <c r="C10" s="378" t="s">
        <v>14</v>
      </c>
      <c r="D10" s="378"/>
      <c r="E10" s="110"/>
      <c r="F10" s="109"/>
      <c r="G10" s="110"/>
      <c r="H10" s="110"/>
      <c r="I10" s="110"/>
      <c r="J10" s="108"/>
      <c r="K10" s="22"/>
      <c r="L10" s="22"/>
      <c r="M10" s="22"/>
      <c r="N10" s="22"/>
      <c r="O10" s="22"/>
      <c r="P10" s="23"/>
    </row>
    <row r="11" spans="2:16" ht="19.5" hidden="1" customHeight="1">
      <c r="D11" s="7" t="s">
        <v>15</v>
      </c>
      <c r="E11" s="111"/>
      <c r="F11" s="45"/>
      <c r="G11" s="111"/>
      <c r="H11" s="111"/>
      <c r="I11" s="111"/>
      <c r="J11" s="45" t="s">
        <v>16</v>
      </c>
      <c r="K11" s="112"/>
      <c r="L11" s="112"/>
      <c r="M11" s="112"/>
      <c r="N11" s="112"/>
      <c r="O11" s="112"/>
      <c r="P11" s="28" t="s">
        <v>16</v>
      </c>
    </row>
    <row r="12" spans="2:16" ht="13.5" hidden="1" customHeight="1">
      <c r="D12" s="29" t="s">
        <v>17</v>
      </c>
      <c r="E12" s="114"/>
      <c r="F12" s="113"/>
      <c r="G12" s="114"/>
      <c r="H12" s="114"/>
      <c r="I12" s="114"/>
      <c r="J12" s="108"/>
      <c r="K12" s="115"/>
      <c r="L12" s="115"/>
      <c r="M12" s="115"/>
      <c r="N12" s="115"/>
      <c r="O12" s="115"/>
      <c r="P12" s="33"/>
    </row>
    <row r="13" spans="2:16" ht="19.5" customHeight="1">
      <c r="D13" s="7" t="s">
        <v>18</v>
      </c>
      <c r="E13" s="116">
        <v>4406.7</v>
      </c>
      <c r="F13" s="116">
        <v>4991.7</v>
      </c>
      <c r="G13" s="117">
        <v>4400.1000000000004</v>
      </c>
      <c r="H13" s="117">
        <v>4433.7290000000003</v>
      </c>
      <c r="I13" s="116">
        <v>4309.7139999999999</v>
      </c>
      <c r="J13" s="108">
        <v>4508.3886000000002</v>
      </c>
      <c r="K13" s="21">
        <v>13.275239975491871</v>
      </c>
      <c r="L13" s="21">
        <v>-11.85167377847225</v>
      </c>
      <c r="M13" s="21">
        <v>0.76427808458898738</v>
      </c>
      <c r="N13" s="21">
        <v>-2.7970811928288875</v>
      </c>
      <c r="O13" s="21"/>
      <c r="P13" s="23" t="e">
        <f>(EXP((1/4)*LN(G13/#REF!))-1)*100</f>
        <v>#REF!</v>
      </c>
    </row>
    <row r="14" spans="2:16" ht="13.5" customHeight="1">
      <c r="D14" s="29" t="s">
        <v>19</v>
      </c>
      <c r="E14" s="118"/>
      <c r="F14" s="118"/>
      <c r="G14" s="119"/>
      <c r="H14" s="119"/>
      <c r="I14" s="118"/>
      <c r="J14" s="108"/>
      <c r="K14" s="22"/>
      <c r="L14" s="22"/>
      <c r="M14" s="22"/>
      <c r="N14" s="22"/>
      <c r="O14" s="22"/>
      <c r="P14" s="23"/>
    </row>
    <row r="15" spans="2:16" ht="19.5" customHeight="1">
      <c r="D15" s="7" t="s">
        <v>20</v>
      </c>
      <c r="E15" s="120">
        <v>34129.51415000001</v>
      </c>
      <c r="F15" s="120">
        <v>33416.856670000001</v>
      </c>
      <c r="G15" s="121">
        <v>38619.613859999998</v>
      </c>
      <c r="H15" s="121">
        <v>36080.953119999998</v>
      </c>
      <c r="I15" s="120">
        <v>31345.970019999997</v>
      </c>
      <c r="J15" s="108">
        <v>34718.581564000007</v>
      </c>
      <c r="K15" s="21">
        <v>-2.0880973484353249</v>
      </c>
      <c r="L15" s="21">
        <v>15.569259674476733</v>
      </c>
      <c r="M15" s="21">
        <v>-6.5735010950728316</v>
      </c>
      <c r="N15" s="21">
        <v>-13.123220676161562</v>
      </c>
      <c r="O15" s="21"/>
      <c r="P15" s="23" t="e">
        <f>(EXP((1/4)*LN(G15/#REF!))-1)*100</f>
        <v>#REF!</v>
      </c>
    </row>
    <row r="16" spans="2:16" ht="13.5" customHeight="1">
      <c r="D16" s="29" t="s">
        <v>21</v>
      </c>
      <c r="E16" s="122"/>
      <c r="F16" s="122"/>
      <c r="G16" s="123"/>
      <c r="H16" s="123"/>
      <c r="I16" s="122"/>
      <c r="J16" s="108"/>
      <c r="K16" s="22"/>
      <c r="L16" s="22"/>
      <c r="M16" s="22"/>
      <c r="N16" s="22"/>
      <c r="O16" s="22"/>
      <c r="P16" s="40"/>
    </row>
    <row r="17" spans="3:16" ht="24" customHeight="1">
      <c r="C17" s="369" t="s">
        <v>22</v>
      </c>
      <c r="D17" s="369"/>
      <c r="E17" s="41">
        <v>38536.214150000007</v>
      </c>
      <c r="F17" s="41">
        <v>38408.556669999998</v>
      </c>
      <c r="G17" s="42">
        <v>43019.713859999996</v>
      </c>
      <c r="H17" s="42">
        <v>40514.682119999998</v>
      </c>
      <c r="I17" s="41">
        <v>35655.684020000001</v>
      </c>
      <c r="J17" s="108">
        <v>39226.970163999998</v>
      </c>
      <c r="K17" s="22">
        <v>-0.33126627203987624</v>
      </c>
      <c r="L17" s="22">
        <v>12.00554665362279</v>
      </c>
      <c r="M17" s="22">
        <v>-5.8229855924941232</v>
      </c>
      <c r="N17" s="22">
        <v>-11.99317838804259</v>
      </c>
      <c r="O17" s="22"/>
      <c r="P17" s="23" t="e">
        <f>(EXP((1/4)*LN(G17/#REF!))-1)*100</f>
        <v>#REF!</v>
      </c>
    </row>
    <row r="18" spans="3:16" ht="13.5" customHeight="1">
      <c r="C18" s="365" t="s">
        <v>23</v>
      </c>
      <c r="D18" s="365"/>
      <c r="E18" s="124"/>
      <c r="F18" s="124"/>
      <c r="G18" s="125"/>
      <c r="H18" s="125"/>
      <c r="I18" s="124"/>
      <c r="J18" s="108"/>
      <c r="K18" s="32"/>
      <c r="L18" s="32"/>
      <c r="M18" s="32"/>
      <c r="N18" s="32"/>
      <c r="O18" s="32"/>
      <c r="P18" s="23"/>
    </row>
    <row r="19" spans="3:16" ht="19.5" customHeight="1">
      <c r="D19" s="7" t="s">
        <v>24</v>
      </c>
      <c r="E19" s="120">
        <v>57.5</v>
      </c>
      <c r="F19" s="120">
        <v>20.890999999999998</v>
      </c>
      <c r="G19" s="121">
        <v>1.8</v>
      </c>
      <c r="H19" s="121">
        <v>14.578899999999999</v>
      </c>
      <c r="I19" s="120">
        <v>9.2599</v>
      </c>
      <c r="J19" s="108">
        <v>20.805959999999999</v>
      </c>
      <c r="K19" s="21">
        <v>-63.667826086956524</v>
      </c>
      <c r="L19" s="21">
        <v>-91.383849504571344</v>
      </c>
      <c r="M19" s="21">
        <v>709.93888888888887</v>
      </c>
      <c r="N19" s="21">
        <v>-36.484234064298406</v>
      </c>
      <c r="O19" s="21"/>
      <c r="P19" s="23" t="e">
        <f>(EXP((1/4)*LN(G19/#REF!))-1)*100</f>
        <v>#REF!</v>
      </c>
    </row>
    <row r="20" spans="3:16" ht="13.5" customHeight="1">
      <c r="D20" s="29" t="s">
        <v>25</v>
      </c>
      <c r="E20" s="123"/>
      <c r="F20" s="122"/>
      <c r="G20" s="123"/>
      <c r="H20" s="123"/>
      <c r="I20" s="122"/>
      <c r="J20" s="108"/>
      <c r="K20" s="21"/>
      <c r="L20" s="21"/>
      <c r="M20" s="21"/>
      <c r="N20" s="21"/>
      <c r="O20" s="21"/>
      <c r="P20" s="23"/>
    </row>
    <row r="21" spans="3:16" ht="19.5" hidden="1" customHeight="1">
      <c r="D21" s="7" t="s">
        <v>26</v>
      </c>
      <c r="E21" s="127"/>
      <c r="F21" s="126"/>
      <c r="G21" s="127"/>
      <c r="H21" s="127"/>
      <c r="I21" s="126"/>
      <c r="J21" s="45" t="s">
        <v>16</v>
      </c>
      <c r="K21" s="45"/>
      <c r="L21" s="45"/>
      <c r="M21" s="45"/>
      <c r="N21" s="45"/>
      <c r="O21" s="45"/>
      <c r="P21" s="28" t="s">
        <v>16</v>
      </c>
    </row>
    <row r="22" spans="3:16" ht="13.5" hidden="1" customHeight="1">
      <c r="D22" s="29" t="s">
        <v>27</v>
      </c>
      <c r="E22" s="129"/>
      <c r="F22" s="128"/>
      <c r="G22" s="129"/>
      <c r="H22" s="129"/>
      <c r="I22" s="128"/>
      <c r="J22" s="108"/>
      <c r="K22" s="108"/>
      <c r="L22" s="108"/>
      <c r="M22" s="108"/>
      <c r="N22" s="108"/>
      <c r="O22" s="108"/>
      <c r="P22" s="23"/>
    </row>
    <row r="23" spans="3:16" ht="19.5" customHeight="1">
      <c r="D23" s="7" t="s">
        <v>28</v>
      </c>
      <c r="E23" s="131" t="s">
        <v>16</v>
      </c>
      <c r="F23" s="130" t="s">
        <v>16</v>
      </c>
      <c r="G23" s="131" t="s">
        <v>16</v>
      </c>
      <c r="H23" s="131" t="s">
        <v>16</v>
      </c>
      <c r="I23" s="130" t="s">
        <v>16</v>
      </c>
      <c r="J23" s="132" t="s">
        <v>16</v>
      </c>
      <c r="K23" s="132" t="s">
        <v>16</v>
      </c>
      <c r="L23" s="132" t="s">
        <v>16</v>
      </c>
      <c r="M23" s="132" t="s">
        <v>16</v>
      </c>
      <c r="N23" s="132" t="s">
        <v>16</v>
      </c>
      <c r="O23" s="132"/>
      <c r="P23" s="49" t="s">
        <v>16</v>
      </c>
    </row>
    <row r="24" spans="3:16" ht="13.5" customHeight="1">
      <c r="D24" s="29" t="s">
        <v>29</v>
      </c>
      <c r="E24" s="134"/>
      <c r="F24" s="133"/>
      <c r="G24" s="134"/>
      <c r="H24" s="134"/>
      <c r="I24" s="133"/>
      <c r="J24" s="135"/>
      <c r="K24" s="135"/>
      <c r="L24" s="135"/>
      <c r="M24" s="135"/>
      <c r="N24" s="135"/>
      <c r="O24" s="135"/>
      <c r="P24" s="54"/>
    </row>
    <row r="25" spans="3:16" ht="19.5" customHeight="1">
      <c r="D25" s="7" t="s">
        <v>30</v>
      </c>
      <c r="E25" s="131" t="s">
        <v>16</v>
      </c>
      <c r="F25" s="130" t="s">
        <v>16</v>
      </c>
      <c r="G25" s="131" t="s">
        <v>16</v>
      </c>
      <c r="H25" s="131" t="s">
        <v>16</v>
      </c>
      <c r="I25" s="130" t="s">
        <v>16</v>
      </c>
      <c r="J25" s="132" t="s">
        <v>16</v>
      </c>
      <c r="K25" s="132" t="s">
        <v>16</v>
      </c>
      <c r="L25" s="132" t="s">
        <v>16</v>
      </c>
      <c r="M25" s="132" t="s">
        <v>16</v>
      </c>
      <c r="N25" s="132" t="s">
        <v>16</v>
      </c>
      <c r="O25" s="132"/>
      <c r="P25" s="49" t="s">
        <v>16</v>
      </c>
    </row>
    <row r="26" spans="3:16" ht="13.5" customHeight="1">
      <c r="D26" s="29" t="s">
        <v>31</v>
      </c>
      <c r="E26" s="134"/>
      <c r="F26" s="133"/>
      <c r="G26" s="134"/>
      <c r="H26" s="134"/>
      <c r="I26" s="133"/>
      <c r="J26" s="135"/>
      <c r="K26" s="135"/>
      <c r="L26" s="135"/>
      <c r="M26" s="135"/>
      <c r="N26" s="135"/>
      <c r="O26" s="135"/>
      <c r="P26" s="54"/>
    </row>
    <row r="27" spans="3:16" ht="19.5" customHeight="1">
      <c r="D27" s="7" t="s">
        <v>32</v>
      </c>
      <c r="E27" s="131" t="s">
        <v>16</v>
      </c>
      <c r="F27" s="131" t="s">
        <v>16</v>
      </c>
      <c r="G27" s="131" t="s">
        <v>16</v>
      </c>
      <c r="H27" s="131" t="s">
        <v>16</v>
      </c>
      <c r="I27" s="130" t="s">
        <v>16</v>
      </c>
      <c r="J27" s="131" t="s">
        <v>16</v>
      </c>
      <c r="K27" s="132" t="s">
        <v>16</v>
      </c>
      <c r="L27" s="132" t="s">
        <v>16</v>
      </c>
      <c r="M27" s="132" t="s">
        <v>16</v>
      </c>
      <c r="N27" s="132" t="s">
        <v>16</v>
      </c>
      <c r="O27" s="132"/>
      <c r="P27" s="49" t="s">
        <v>16</v>
      </c>
    </row>
    <row r="28" spans="3:16" ht="13.5" customHeight="1">
      <c r="D28" s="29" t="s">
        <v>33</v>
      </c>
      <c r="E28" s="137"/>
      <c r="F28" s="136"/>
      <c r="G28" s="137"/>
      <c r="H28" s="137"/>
      <c r="I28" s="136"/>
      <c r="J28" s="135"/>
      <c r="K28" s="135"/>
      <c r="L28" s="135"/>
      <c r="M28" s="135"/>
      <c r="N28" s="135"/>
      <c r="O28" s="135"/>
      <c r="P28" s="54"/>
    </row>
    <row r="29" spans="3:16" ht="19.5" hidden="1" customHeight="1">
      <c r="D29" s="7" t="s">
        <v>34</v>
      </c>
      <c r="E29" s="127"/>
      <c r="F29" s="126"/>
      <c r="G29" s="127"/>
      <c r="H29" s="127"/>
      <c r="I29" s="127"/>
      <c r="J29" s="45" t="s">
        <v>16</v>
      </c>
      <c r="K29" s="45"/>
      <c r="L29" s="45"/>
      <c r="M29" s="45"/>
      <c r="N29" s="45"/>
      <c r="O29" s="45"/>
      <c r="P29" s="28" t="s">
        <v>16</v>
      </c>
    </row>
    <row r="30" spans="3:16" ht="13.5" hidden="1" customHeight="1">
      <c r="D30" s="29" t="s">
        <v>35</v>
      </c>
      <c r="E30" s="139"/>
      <c r="F30" s="138"/>
      <c r="G30" s="139"/>
      <c r="H30" s="139"/>
      <c r="I30" s="139"/>
      <c r="J30" s="108"/>
      <c r="K30" s="21"/>
      <c r="L30" s="21"/>
      <c r="M30" s="21"/>
      <c r="N30" s="21"/>
      <c r="O30" s="21"/>
      <c r="P30" s="23"/>
    </row>
    <row r="31" spans="3:16" ht="19.5" customHeight="1">
      <c r="D31" s="7" t="s">
        <v>36</v>
      </c>
      <c r="E31" s="141">
        <v>38478.714150000007</v>
      </c>
      <c r="F31" s="140">
        <v>38387.665669999995</v>
      </c>
      <c r="G31" s="141">
        <v>43017.913859999993</v>
      </c>
      <c r="H31" s="141">
        <v>40500.103219999997</v>
      </c>
      <c r="I31" s="141">
        <v>35646.424120000003</v>
      </c>
      <c r="J31" s="108">
        <v>39206.164204000001</v>
      </c>
      <c r="K31" s="21">
        <v>-0.23662038093341664</v>
      </c>
      <c r="L31" s="21">
        <v>12.061812327438659</v>
      </c>
      <c r="M31" s="21">
        <v>-5.8529352404072981</v>
      </c>
      <c r="N31" s="21">
        <v>-11.98436229565737</v>
      </c>
      <c r="O31" s="22"/>
      <c r="P31" s="23" t="e">
        <f>(EXP((1/4)*LN(G31/#REF!))-1)*100</f>
        <v>#REF!</v>
      </c>
    </row>
    <row r="32" spans="3:16" ht="13.5" customHeight="1">
      <c r="D32" s="29" t="s">
        <v>37</v>
      </c>
      <c r="E32" s="143"/>
      <c r="F32" s="142"/>
      <c r="G32" s="143"/>
      <c r="H32" s="143"/>
      <c r="I32" s="143"/>
      <c r="J32" s="108"/>
      <c r="K32" s="21"/>
      <c r="L32" s="21"/>
      <c r="M32" s="21"/>
      <c r="N32" s="21"/>
      <c r="O32" s="21"/>
      <c r="P32" s="23"/>
    </row>
    <row r="33" spans="1:16" ht="4.5" customHeight="1">
      <c r="E33" s="143"/>
      <c r="F33" s="142"/>
      <c r="G33" s="143"/>
      <c r="H33" s="143"/>
      <c r="I33" s="143"/>
      <c r="J33" s="108"/>
      <c r="K33" s="21"/>
      <c r="L33" s="21"/>
      <c r="M33" s="21"/>
      <c r="N33" s="21"/>
      <c r="O33" s="21"/>
      <c r="P33" s="33"/>
    </row>
    <row r="34" spans="1:16" ht="24" customHeight="1">
      <c r="B34" s="61"/>
      <c r="C34" s="366" t="s">
        <v>38</v>
      </c>
      <c r="D34" s="366"/>
      <c r="E34" s="65">
        <v>31186.1</v>
      </c>
      <c r="F34" s="64">
        <v>31633.5</v>
      </c>
      <c r="G34" s="66">
        <v>32022.6</v>
      </c>
      <c r="H34" s="65">
        <v>32382.3</v>
      </c>
      <c r="I34" s="65">
        <v>32581.4</v>
      </c>
      <c r="J34" s="144"/>
      <c r="K34" s="68"/>
      <c r="L34" s="68"/>
      <c r="M34" s="68"/>
      <c r="N34" s="68"/>
      <c r="O34" s="68"/>
      <c r="P34" s="69"/>
    </row>
    <row r="35" spans="1:16" ht="13.5" customHeight="1">
      <c r="B35" s="61"/>
      <c r="C35" s="367" t="s">
        <v>39</v>
      </c>
      <c r="D35" s="367"/>
      <c r="E35" s="146"/>
      <c r="F35" s="145"/>
      <c r="G35" s="146"/>
      <c r="H35" s="146"/>
      <c r="I35" s="146"/>
      <c r="J35" s="144"/>
      <c r="K35" s="68"/>
      <c r="L35" s="68"/>
      <c r="M35" s="68"/>
      <c r="N35" s="68"/>
      <c r="O35" s="68"/>
      <c r="P35" s="71"/>
    </row>
    <row r="36" spans="1:16" ht="24" customHeight="1">
      <c r="B36" s="61"/>
      <c r="C36" s="366" t="s">
        <v>40</v>
      </c>
      <c r="D36" s="366"/>
      <c r="E36" s="148">
        <v>1.2338418125382786</v>
      </c>
      <c r="F36" s="147">
        <v>1.2135130690565381</v>
      </c>
      <c r="G36" s="148">
        <v>1.343361059376815</v>
      </c>
      <c r="H36" s="148">
        <v>1.250686431167644</v>
      </c>
      <c r="I36" s="148">
        <v>1.0940728182337163</v>
      </c>
      <c r="J36" s="144">
        <v>1.2270950380745984</v>
      </c>
      <c r="K36" s="75">
        <v>-1.6475972264159089</v>
      </c>
      <c r="L36" s="75">
        <v>10.700172386378082</v>
      </c>
      <c r="M36" s="75">
        <v>-6.898713310341364</v>
      </c>
      <c r="N36" s="75">
        <v>-12.522212525142118</v>
      </c>
      <c r="O36" s="75"/>
      <c r="P36" s="76" t="e">
        <f>(EXP((1/4)*LN(G36/#REF!))-1)*100</f>
        <v>#REF!</v>
      </c>
    </row>
    <row r="37" spans="1:16" ht="13.5" customHeight="1">
      <c r="B37" s="61"/>
      <c r="C37" s="368" t="s">
        <v>41</v>
      </c>
      <c r="D37" s="368"/>
      <c r="E37" s="148"/>
      <c r="F37" s="147"/>
      <c r="G37" s="148"/>
      <c r="H37" s="148"/>
      <c r="I37" s="148"/>
      <c r="J37" s="149"/>
      <c r="K37" s="75"/>
      <c r="L37" s="75"/>
      <c r="M37" s="75"/>
      <c r="N37" s="75"/>
      <c r="O37" s="75"/>
      <c r="P37" s="150"/>
    </row>
    <row r="38" spans="1:16" ht="20.25" customHeight="1">
      <c r="B38" s="61"/>
      <c r="C38" s="61"/>
      <c r="D38" s="78" t="s">
        <v>42</v>
      </c>
      <c r="E38" s="73">
        <v>3.3803885275021335</v>
      </c>
      <c r="F38" s="72">
        <v>3.3246933398809264</v>
      </c>
      <c r="G38" s="73">
        <v>3.6804412585666166</v>
      </c>
      <c r="H38" s="73">
        <v>3.4265381675825863</v>
      </c>
      <c r="I38" s="73">
        <v>2.9974597759827843</v>
      </c>
      <c r="J38" s="144">
        <v>3.3619042139030091</v>
      </c>
      <c r="K38" s="75"/>
      <c r="L38" s="75"/>
      <c r="M38" s="75"/>
      <c r="N38" s="75"/>
      <c r="O38" s="75"/>
      <c r="P38" s="76"/>
    </row>
    <row r="39" spans="1:16" ht="13.5" customHeight="1">
      <c r="B39" s="61"/>
      <c r="C39" s="61"/>
      <c r="D39" s="79" t="s">
        <v>43</v>
      </c>
      <c r="E39" s="70"/>
      <c r="F39" s="151"/>
      <c r="G39" s="70"/>
      <c r="H39" s="70"/>
      <c r="I39" s="70"/>
      <c r="J39" s="67"/>
      <c r="K39" s="75"/>
      <c r="L39" s="75"/>
      <c r="M39" s="75"/>
      <c r="N39" s="75"/>
      <c r="O39" s="75"/>
      <c r="P39" s="77"/>
    </row>
    <row r="40" spans="1:16" ht="6" customHeight="1">
      <c r="B40" s="61"/>
      <c r="C40" s="61"/>
      <c r="D40" s="61"/>
      <c r="E40" s="148"/>
      <c r="F40" s="152"/>
      <c r="G40" s="148"/>
      <c r="H40" s="148"/>
      <c r="I40" s="148"/>
      <c r="J40" s="153"/>
      <c r="K40" s="68"/>
      <c r="L40" s="68"/>
      <c r="M40" s="68"/>
      <c r="N40" s="68"/>
      <c r="O40" s="68"/>
      <c r="P40" s="154"/>
    </row>
    <row r="41" spans="1:16" ht="24" customHeight="1">
      <c r="B41" s="82"/>
      <c r="C41" s="363" t="s">
        <v>44</v>
      </c>
      <c r="D41" s="363"/>
      <c r="E41" s="155">
        <v>11.452305767863084</v>
      </c>
      <c r="F41" s="155">
        <v>13.003395525300251</v>
      </c>
      <c r="G41" s="156">
        <v>10.22852947802151</v>
      </c>
      <c r="H41" s="156">
        <v>10.947451111212256</v>
      </c>
      <c r="I41" s="156">
        <v>12.090172033783229</v>
      </c>
      <c r="J41" s="157">
        <v>11.544370783236067</v>
      </c>
      <c r="K41" s="85"/>
      <c r="L41" s="85"/>
      <c r="M41" s="85"/>
      <c r="N41" s="85"/>
      <c r="O41" s="85"/>
      <c r="P41" s="86"/>
    </row>
    <row r="42" spans="1:16" ht="13.5" customHeight="1">
      <c r="B42" s="82"/>
      <c r="C42" s="362" t="s">
        <v>45</v>
      </c>
      <c r="D42" s="362"/>
      <c r="E42" s="159"/>
      <c r="F42" s="160"/>
      <c r="G42" s="159"/>
      <c r="H42" s="159"/>
      <c r="I42" s="160"/>
      <c r="J42" s="158"/>
      <c r="K42" s="85"/>
      <c r="L42" s="85"/>
      <c r="M42" s="85"/>
      <c r="N42" s="85"/>
      <c r="O42" s="85"/>
      <c r="P42" s="91"/>
    </row>
    <row r="43" spans="1:16" ht="24" customHeight="1">
      <c r="B43" s="82"/>
      <c r="C43" s="363" t="s">
        <v>46</v>
      </c>
      <c r="D43" s="363"/>
      <c r="E43" s="155">
        <v>88.697127500036288</v>
      </c>
      <c r="F43" s="155">
        <v>87.051025600953153</v>
      </c>
      <c r="G43" s="156">
        <v>89.775654825303519</v>
      </c>
      <c r="H43" s="156">
        <v>89.088546080994419</v>
      </c>
      <c r="I43" s="156">
        <v>87.935805045905951</v>
      </c>
      <c r="J43" s="157">
        <v>88.50963181063868</v>
      </c>
      <c r="K43" s="85"/>
      <c r="L43" s="85"/>
      <c r="M43" s="85"/>
      <c r="N43" s="85"/>
      <c r="O43" s="85"/>
      <c r="P43" s="86"/>
    </row>
    <row r="44" spans="1:16" ht="13.5" customHeight="1">
      <c r="B44" s="82"/>
      <c r="C44" s="364" t="s">
        <v>47</v>
      </c>
      <c r="D44" s="364"/>
      <c r="E44" s="162"/>
      <c r="F44" s="163"/>
      <c r="G44" s="162"/>
      <c r="H44" s="162"/>
      <c r="I44" s="162"/>
      <c r="J44" s="164"/>
      <c r="K44" s="85"/>
      <c r="L44" s="85"/>
      <c r="M44" s="85"/>
      <c r="N44" s="85"/>
      <c r="O44" s="85"/>
      <c r="P44" s="91"/>
    </row>
    <row r="45" spans="1:16" ht="6" customHeight="1" thickBot="1">
      <c r="B45" s="165"/>
      <c r="C45" s="165"/>
      <c r="D45" s="165"/>
      <c r="E45" s="166"/>
      <c r="F45" s="166"/>
      <c r="G45" s="166"/>
      <c r="H45" s="166"/>
      <c r="I45" s="166"/>
      <c r="J45" s="167"/>
      <c r="K45" s="168"/>
      <c r="L45" s="168"/>
      <c r="M45" s="168"/>
      <c r="N45" s="168"/>
      <c r="O45" s="168"/>
      <c r="P45" s="96"/>
    </row>
    <row r="46" spans="1:16" ht="11.25" customHeight="1">
      <c r="A46" s="87"/>
      <c r="B46" s="169"/>
      <c r="C46" s="169"/>
      <c r="D46" s="169"/>
      <c r="E46" s="98"/>
      <c r="F46" s="98"/>
      <c r="G46" s="98"/>
      <c r="H46" s="98"/>
      <c r="I46" s="98"/>
      <c r="J46" s="169"/>
      <c r="K46" s="169"/>
      <c r="L46" s="169"/>
      <c r="M46" s="169"/>
      <c r="N46" s="169"/>
      <c r="O46" s="169"/>
      <c r="P46" s="99"/>
    </row>
    <row r="47" spans="1:16" ht="20.25" customHeight="1">
      <c r="D47" s="170"/>
      <c r="E47" s="171"/>
      <c r="F47" s="171"/>
      <c r="G47" s="171"/>
      <c r="H47" s="171"/>
      <c r="I47" s="171"/>
    </row>
  </sheetData>
  <mergeCells count="29">
    <mergeCell ref="B2:J2"/>
    <mergeCell ref="B4:D5"/>
    <mergeCell ref="P4:P7"/>
    <mergeCell ref="K5:N5"/>
    <mergeCell ref="B6:D7"/>
    <mergeCell ref="J6:J7"/>
    <mergeCell ref="E4:E7"/>
    <mergeCell ref="F4:F7"/>
    <mergeCell ref="G4:G7"/>
    <mergeCell ref="H4:H7"/>
    <mergeCell ref="I4:I7"/>
    <mergeCell ref="C18:D18"/>
    <mergeCell ref="K6:K7"/>
    <mergeCell ref="L6:L7"/>
    <mergeCell ref="J4:J5"/>
    <mergeCell ref="K4:N4"/>
    <mergeCell ref="M6:M7"/>
    <mergeCell ref="N6:N7"/>
    <mergeCell ref="C9:D9"/>
    <mergeCell ref="C10:D10"/>
    <mergeCell ref="C17:D17"/>
    <mergeCell ref="C43:D43"/>
    <mergeCell ref="C44:D44"/>
    <mergeCell ref="C34:D34"/>
    <mergeCell ref="C35:D35"/>
    <mergeCell ref="C36:D36"/>
    <mergeCell ref="C37:D37"/>
    <mergeCell ref="C41:D41"/>
    <mergeCell ref="C42:D42"/>
  </mergeCells>
  <printOptions horizontalCentered="1"/>
  <pageMargins left="0" right="0" top="0" bottom="0" header="0.11811023622047245" footer="0.11811023622047245"/>
  <pageSetup paperSize="9" scale="8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99CC00"/>
  </sheetPr>
  <dimension ref="A1:IN50"/>
  <sheetViews>
    <sheetView showGridLines="0" zoomScaleNormal="100" zoomScaleSheetLayoutView="100" workbookViewId="0">
      <selection activeCell="R25" sqref="R25"/>
    </sheetView>
  </sheetViews>
  <sheetFormatPr defaultColWidth="11.5703125" defaultRowHeight="14.25"/>
  <cols>
    <col min="1" max="1" width="6.5703125" style="172" customWidth="1"/>
    <col min="2" max="2" width="1.28515625" style="172" customWidth="1"/>
    <col min="3" max="3" width="2.140625" style="172" customWidth="1"/>
    <col min="4" max="4" width="33.85546875" style="172" customWidth="1"/>
    <col min="5" max="6" width="11.42578125" style="228" bestFit="1" customWidth="1"/>
    <col min="7" max="7" width="11.5703125" style="228" customWidth="1"/>
    <col min="8" max="8" width="10.7109375" style="228" customWidth="1"/>
    <col min="9" max="9" width="11.140625" style="228" customWidth="1"/>
    <col min="10" max="10" width="11.5703125" style="172" customWidth="1"/>
    <col min="11" max="11" width="10.7109375" style="172" bestFit="1" customWidth="1"/>
    <col min="12" max="14" width="10.7109375" style="172" customWidth="1"/>
    <col min="15" max="15" width="1.140625" style="172" customWidth="1"/>
    <col min="16" max="16" width="14.7109375" style="173" hidden="1" customWidth="1"/>
    <col min="17" max="17" width="3.7109375" style="172" customWidth="1"/>
    <col min="18" max="243" width="9.140625" style="172" customWidth="1"/>
    <col min="244" max="244" width="0.85546875" style="172" customWidth="1"/>
    <col min="245" max="245" width="0.5703125" style="172" customWidth="1"/>
    <col min="246" max="246" width="2.140625" style="172" customWidth="1"/>
    <col min="247" max="247" width="32.7109375" style="172" customWidth="1"/>
    <col min="248" max="16384" width="11.5703125" style="172"/>
  </cols>
  <sheetData>
    <row r="1" spans="1:248" ht="48" customHeight="1">
      <c r="B1" s="400" t="s">
        <v>50</v>
      </c>
      <c r="C1" s="400"/>
      <c r="D1" s="400"/>
      <c r="E1" s="400"/>
      <c r="F1" s="400"/>
      <c r="G1" s="400"/>
      <c r="H1" s="400"/>
      <c r="I1" s="400"/>
      <c r="J1" s="400"/>
    </row>
    <row r="2" spans="1:248" s="174" customFormat="1" ht="17.25" customHeight="1">
      <c r="B2" s="401" t="s">
        <v>51</v>
      </c>
      <c r="C2" s="401"/>
      <c r="D2" s="401"/>
      <c r="E2" s="401"/>
      <c r="F2" s="401"/>
      <c r="G2" s="401"/>
      <c r="H2" s="401"/>
      <c r="I2" s="401"/>
      <c r="J2" s="401"/>
      <c r="P2" s="175"/>
    </row>
    <row r="3" spans="1:248" ht="5.25" customHeight="1" thickBot="1">
      <c r="A3" s="32"/>
      <c r="B3" s="32"/>
      <c r="C3" s="32"/>
      <c r="D3" s="32"/>
      <c r="E3" s="176"/>
      <c r="F3" s="176"/>
      <c r="G3" s="176"/>
      <c r="H3" s="176"/>
      <c r="I3" s="176"/>
      <c r="J3" s="32"/>
      <c r="K3" s="32"/>
      <c r="L3" s="32"/>
      <c r="M3" s="32"/>
      <c r="N3" s="32"/>
      <c r="O3" s="32"/>
      <c r="P3" s="177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  <c r="CJ3" s="32"/>
      <c r="CK3" s="32"/>
      <c r="CL3" s="32"/>
      <c r="CM3" s="32"/>
      <c r="CN3" s="32"/>
      <c r="CO3" s="32"/>
      <c r="CP3" s="32"/>
      <c r="CQ3" s="32"/>
      <c r="CR3" s="32"/>
      <c r="CS3" s="32"/>
      <c r="CT3" s="32"/>
      <c r="CU3" s="32"/>
      <c r="CV3" s="32"/>
      <c r="CW3" s="32"/>
      <c r="CX3" s="32"/>
      <c r="CY3" s="32"/>
      <c r="CZ3" s="32"/>
      <c r="DA3" s="32"/>
      <c r="DB3" s="32"/>
      <c r="DC3" s="32"/>
      <c r="DD3" s="32"/>
      <c r="DE3" s="32"/>
      <c r="DF3" s="32"/>
      <c r="DG3" s="32"/>
      <c r="DH3" s="32"/>
      <c r="DI3" s="32"/>
      <c r="DJ3" s="32"/>
      <c r="DK3" s="32"/>
      <c r="DL3" s="32"/>
      <c r="DM3" s="32"/>
      <c r="DN3" s="32"/>
      <c r="DO3" s="32"/>
      <c r="DP3" s="32"/>
      <c r="DQ3" s="32"/>
      <c r="DR3" s="32"/>
      <c r="DS3" s="32"/>
      <c r="DT3" s="32"/>
      <c r="DU3" s="32"/>
      <c r="DV3" s="32"/>
      <c r="DW3" s="32"/>
      <c r="DX3" s="32"/>
      <c r="DY3" s="32"/>
      <c r="DZ3" s="32"/>
      <c r="EA3" s="32"/>
      <c r="EB3" s="32"/>
      <c r="EC3" s="32"/>
      <c r="ED3" s="32"/>
      <c r="EE3" s="32"/>
      <c r="EF3" s="32"/>
      <c r="EG3" s="32"/>
      <c r="EH3" s="32"/>
      <c r="EI3" s="32"/>
      <c r="EJ3" s="32"/>
      <c r="EK3" s="32"/>
      <c r="EL3" s="32"/>
      <c r="EM3" s="32"/>
      <c r="EN3" s="32"/>
      <c r="EO3" s="32"/>
      <c r="EP3" s="32"/>
      <c r="EQ3" s="32"/>
      <c r="ER3" s="32"/>
      <c r="ES3" s="32"/>
      <c r="ET3" s="32"/>
      <c r="EU3" s="32"/>
      <c r="EV3" s="32"/>
      <c r="EW3" s="32"/>
      <c r="EX3" s="32"/>
      <c r="EY3" s="32"/>
      <c r="EZ3" s="32"/>
      <c r="FA3" s="32"/>
      <c r="FB3" s="32"/>
      <c r="FC3" s="32"/>
      <c r="FD3" s="32"/>
      <c r="FE3" s="32"/>
      <c r="FF3" s="32"/>
      <c r="FG3" s="32"/>
      <c r="FH3" s="32"/>
      <c r="FI3" s="32"/>
      <c r="FJ3" s="32"/>
      <c r="FK3" s="32"/>
      <c r="FL3" s="32"/>
      <c r="FM3" s="32"/>
      <c r="FN3" s="32"/>
      <c r="FO3" s="32"/>
      <c r="FP3" s="32"/>
      <c r="FQ3" s="32"/>
      <c r="FR3" s="32"/>
      <c r="FS3" s="32"/>
      <c r="FT3" s="32"/>
      <c r="FU3" s="32"/>
      <c r="FV3" s="32"/>
      <c r="FW3" s="32"/>
      <c r="FX3" s="32"/>
      <c r="FY3" s="32"/>
      <c r="FZ3" s="32"/>
      <c r="GA3" s="32"/>
      <c r="GB3" s="32"/>
      <c r="GC3" s="32"/>
      <c r="GD3" s="32"/>
      <c r="GE3" s="32"/>
      <c r="GF3" s="32"/>
      <c r="GG3" s="32"/>
      <c r="GH3" s="32"/>
      <c r="GI3" s="32"/>
      <c r="GJ3" s="32"/>
      <c r="GK3" s="32"/>
      <c r="GL3" s="32"/>
      <c r="GM3" s="32"/>
      <c r="GN3" s="32"/>
      <c r="GO3" s="32"/>
      <c r="GP3" s="32"/>
      <c r="GQ3" s="32"/>
      <c r="GR3" s="32"/>
      <c r="GS3" s="32"/>
      <c r="GT3" s="32"/>
      <c r="GU3" s="32"/>
      <c r="GV3" s="32"/>
      <c r="GW3" s="32"/>
      <c r="GX3" s="32"/>
      <c r="GY3" s="32"/>
      <c r="GZ3" s="32"/>
      <c r="HA3" s="32"/>
      <c r="HB3" s="32"/>
      <c r="HC3" s="32"/>
      <c r="HD3" s="32"/>
      <c r="HE3" s="32"/>
      <c r="HF3" s="32"/>
      <c r="HG3" s="32"/>
      <c r="HH3" s="32"/>
      <c r="HI3" s="32"/>
      <c r="HJ3" s="32"/>
      <c r="HK3" s="32"/>
      <c r="HL3" s="32"/>
      <c r="HM3" s="32"/>
      <c r="HN3" s="32"/>
      <c r="HO3" s="32"/>
      <c r="HP3" s="32"/>
      <c r="HQ3" s="32"/>
      <c r="HR3" s="32"/>
      <c r="HS3" s="32"/>
      <c r="HT3" s="32"/>
      <c r="HU3" s="32"/>
      <c r="HV3" s="32"/>
      <c r="HW3" s="32"/>
      <c r="HX3" s="32"/>
      <c r="HY3" s="32"/>
      <c r="HZ3" s="32"/>
      <c r="IA3" s="32"/>
      <c r="IB3" s="32"/>
      <c r="IC3" s="32"/>
      <c r="ID3" s="32"/>
      <c r="IE3" s="32"/>
      <c r="IF3" s="32"/>
      <c r="IG3" s="32"/>
      <c r="IH3" s="32"/>
      <c r="II3" s="32"/>
      <c r="IJ3" s="32"/>
      <c r="IK3" s="32"/>
      <c r="IL3" s="32"/>
      <c r="IM3" s="32"/>
      <c r="IN3" s="32"/>
    </row>
    <row r="4" spans="1:248" ht="15.75" customHeight="1">
      <c r="B4" s="381" t="s">
        <v>2</v>
      </c>
      <c r="C4" s="381"/>
      <c r="D4" s="381"/>
      <c r="E4" s="372">
        <v>2015</v>
      </c>
      <c r="F4" s="372">
        <v>2016</v>
      </c>
      <c r="G4" s="372">
        <v>2017</v>
      </c>
      <c r="H4" s="372">
        <v>2018</v>
      </c>
      <c r="I4" s="372">
        <v>2019</v>
      </c>
      <c r="J4" s="375" t="s">
        <v>3</v>
      </c>
      <c r="K4" s="372" t="s">
        <v>4</v>
      </c>
      <c r="L4" s="372"/>
      <c r="M4" s="372"/>
      <c r="N4" s="372"/>
      <c r="O4" s="10"/>
      <c r="P4" s="402" t="s">
        <v>5</v>
      </c>
    </row>
    <row r="5" spans="1:248" ht="15.75" customHeight="1">
      <c r="B5" s="382"/>
      <c r="C5" s="382"/>
      <c r="D5" s="382"/>
      <c r="E5" s="373"/>
      <c r="F5" s="373"/>
      <c r="G5" s="373"/>
      <c r="H5" s="373"/>
      <c r="I5" s="373"/>
      <c r="J5" s="376"/>
      <c r="K5" s="386" t="s">
        <v>52</v>
      </c>
      <c r="L5" s="386"/>
      <c r="M5" s="386"/>
      <c r="N5" s="386"/>
      <c r="O5" s="11"/>
      <c r="P5" s="384"/>
    </row>
    <row r="6" spans="1:248" ht="15.75" customHeight="1">
      <c r="B6" s="387" t="s">
        <v>7</v>
      </c>
      <c r="C6" s="387"/>
      <c r="D6" s="387"/>
      <c r="E6" s="373"/>
      <c r="F6" s="373"/>
      <c r="G6" s="373"/>
      <c r="H6" s="373"/>
      <c r="I6" s="373"/>
      <c r="J6" s="389" t="s">
        <v>8</v>
      </c>
      <c r="K6" s="370" t="s">
        <v>9</v>
      </c>
      <c r="L6" s="370" t="s">
        <v>10</v>
      </c>
      <c r="M6" s="370" t="s">
        <v>11</v>
      </c>
      <c r="N6" s="370" t="s">
        <v>12</v>
      </c>
      <c r="O6" s="12"/>
      <c r="P6" s="384"/>
    </row>
    <row r="7" spans="1:248" ht="14.25" customHeight="1" thickBot="1">
      <c r="B7" s="388"/>
      <c r="C7" s="388"/>
      <c r="D7" s="388"/>
      <c r="E7" s="374"/>
      <c r="F7" s="374"/>
      <c r="G7" s="374"/>
      <c r="H7" s="374"/>
      <c r="I7" s="374"/>
      <c r="J7" s="390"/>
      <c r="K7" s="371"/>
      <c r="L7" s="377"/>
      <c r="M7" s="377"/>
      <c r="N7" s="377"/>
      <c r="O7" s="13"/>
      <c r="P7" s="403"/>
    </row>
    <row r="8" spans="1:248" ht="5.25" customHeight="1">
      <c r="B8" s="32"/>
      <c r="C8" s="32"/>
      <c r="D8" s="115"/>
      <c r="E8" s="178"/>
      <c r="F8" s="178"/>
      <c r="G8" s="178"/>
      <c r="H8" s="178"/>
      <c r="I8" s="178"/>
      <c r="J8" s="177"/>
      <c r="K8" s="17"/>
      <c r="L8" s="17"/>
      <c r="M8" s="17"/>
      <c r="N8" s="17"/>
      <c r="O8" s="17"/>
      <c r="P8" s="179"/>
    </row>
    <row r="9" spans="1:248" ht="24" customHeight="1">
      <c r="B9" s="32"/>
      <c r="C9" s="399" t="s">
        <v>13</v>
      </c>
      <c r="D9" s="399"/>
      <c r="E9" s="181">
        <v>238686.82801</v>
      </c>
      <c r="F9" s="181">
        <v>214853.13640000002</v>
      </c>
      <c r="G9" s="181">
        <v>236312.54932000002</v>
      </c>
      <c r="H9" s="181">
        <v>244350.69654</v>
      </c>
      <c r="I9" s="181">
        <v>243142.74676999997</v>
      </c>
      <c r="J9" s="108">
        <v>235469.19140800001</v>
      </c>
      <c r="K9" s="22">
        <v>-9.9853401248440221</v>
      </c>
      <c r="L9" s="22">
        <v>9.9879449188250202</v>
      </c>
      <c r="M9" s="22">
        <v>3.4014897825486168</v>
      </c>
      <c r="N9" s="22">
        <v>-0.49435086009762541</v>
      </c>
      <c r="O9" s="22"/>
      <c r="P9" s="23" t="e">
        <f>(EXP((1/4)*LN(G9/#REF!))-1)*100</f>
        <v>#REF!</v>
      </c>
    </row>
    <row r="10" spans="1:248" ht="13.5" customHeight="1">
      <c r="B10" s="32"/>
      <c r="C10" s="398" t="s">
        <v>53</v>
      </c>
      <c r="D10" s="398"/>
      <c r="E10" s="181"/>
      <c r="F10" s="181"/>
      <c r="G10" s="181"/>
      <c r="H10" s="181"/>
      <c r="I10" s="182"/>
      <c r="J10" s="108"/>
      <c r="K10" s="21"/>
      <c r="L10" s="21"/>
      <c r="M10" s="21"/>
      <c r="N10" s="21"/>
      <c r="O10" s="21"/>
      <c r="P10" s="23"/>
    </row>
    <row r="11" spans="1:248" ht="17.25" hidden="1" customHeight="1">
      <c r="B11" s="32"/>
      <c r="C11" s="32"/>
      <c r="D11" s="32" t="s">
        <v>15</v>
      </c>
      <c r="E11" s="184"/>
      <c r="F11" s="184"/>
      <c r="G11" s="184"/>
      <c r="H11" s="184"/>
      <c r="I11" s="185"/>
      <c r="J11" s="183" t="s">
        <v>16</v>
      </c>
      <c r="K11" s="45"/>
      <c r="L11" s="45"/>
      <c r="M11" s="45"/>
      <c r="N11" s="45"/>
      <c r="O11" s="45"/>
      <c r="P11" s="28" t="s">
        <v>16</v>
      </c>
    </row>
    <row r="12" spans="1:248" ht="13.5" hidden="1" customHeight="1">
      <c r="B12" s="32"/>
      <c r="C12" s="32"/>
      <c r="D12" s="186" t="s">
        <v>17</v>
      </c>
      <c r="E12" s="188"/>
      <c r="F12" s="188"/>
      <c r="G12" s="188"/>
      <c r="H12" s="188"/>
      <c r="I12" s="189"/>
      <c r="J12" s="108"/>
      <c r="K12" s="32"/>
      <c r="L12" s="32"/>
      <c r="M12" s="32"/>
      <c r="N12" s="32"/>
      <c r="O12" s="32"/>
      <c r="P12" s="33"/>
    </row>
    <row r="13" spans="1:248" ht="19.5" customHeight="1">
      <c r="B13" s="32"/>
      <c r="C13" s="32"/>
      <c r="D13" s="32" t="s">
        <v>18</v>
      </c>
      <c r="E13" s="191">
        <v>222597.5</v>
      </c>
      <c r="F13" s="191">
        <v>195175.6</v>
      </c>
      <c r="G13" s="191">
        <v>218177.2</v>
      </c>
      <c r="H13" s="191">
        <v>223862</v>
      </c>
      <c r="I13" s="190">
        <v>225378.85099999997</v>
      </c>
      <c r="J13" s="108">
        <v>217038.23020000002</v>
      </c>
      <c r="K13" s="21">
        <v>-12.319051202282139</v>
      </c>
      <c r="L13" s="21">
        <v>11.785079692338595</v>
      </c>
      <c r="M13" s="21">
        <v>2.6055884849562672</v>
      </c>
      <c r="N13" s="21">
        <v>0.67758306456655593</v>
      </c>
      <c r="O13" s="21"/>
      <c r="P13" s="23" t="e">
        <f>(EXP((1/4)*LN(G13/#REF!))-1)*100</f>
        <v>#REF!</v>
      </c>
    </row>
    <row r="14" spans="1:248" ht="13.5" customHeight="1">
      <c r="B14" s="32"/>
      <c r="C14" s="32"/>
      <c r="D14" s="186" t="s">
        <v>19</v>
      </c>
      <c r="E14" s="191"/>
      <c r="F14" s="191"/>
      <c r="G14" s="191"/>
      <c r="H14" s="191"/>
      <c r="I14" s="190"/>
      <c r="J14" s="108"/>
      <c r="K14" s="21"/>
      <c r="L14" s="21"/>
      <c r="M14" s="21"/>
      <c r="N14" s="21"/>
      <c r="O14" s="21"/>
      <c r="P14" s="23"/>
    </row>
    <row r="15" spans="1:248" ht="19.5" customHeight="1">
      <c r="B15" s="32"/>
      <c r="C15" s="32"/>
      <c r="D15" s="32" t="s">
        <v>20</v>
      </c>
      <c r="E15" s="193">
        <v>16089.328009999997</v>
      </c>
      <c r="F15" s="193">
        <v>19677.536400000001</v>
      </c>
      <c r="G15" s="193">
        <v>18135.349320000001</v>
      </c>
      <c r="H15" s="193">
        <v>20488.696540000001</v>
      </c>
      <c r="I15" s="192">
        <v>17763.895769999999</v>
      </c>
      <c r="J15" s="108">
        <v>18430.961208000001</v>
      </c>
      <c r="K15" s="21">
        <v>22.301791521496895</v>
      </c>
      <c r="L15" s="21">
        <v>-7.8372975592615362</v>
      </c>
      <c r="M15" s="21">
        <v>12.976575077077147</v>
      </c>
      <c r="N15" s="21">
        <v>-13.29904401034192</v>
      </c>
      <c r="O15" s="21"/>
      <c r="P15" s="23" t="e">
        <f>(EXP((1/4)*LN(G15/#REF!))-1)*100</f>
        <v>#REF!</v>
      </c>
    </row>
    <row r="16" spans="1:248" ht="13.5" customHeight="1">
      <c r="B16" s="32"/>
      <c r="C16" s="32"/>
      <c r="D16" s="186" t="s">
        <v>54</v>
      </c>
      <c r="E16" s="193"/>
      <c r="F16" s="193"/>
      <c r="G16" s="193"/>
      <c r="H16" s="193"/>
      <c r="I16" s="192"/>
      <c r="J16" s="108"/>
      <c r="K16" s="21"/>
      <c r="L16" s="21"/>
      <c r="M16" s="21"/>
      <c r="N16" s="21"/>
      <c r="O16" s="21"/>
      <c r="P16" s="40"/>
    </row>
    <row r="17" spans="2:16" ht="24" customHeight="1">
      <c r="B17" s="32"/>
      <c r="C17" s="399" t="s">
        <v>22</v>
      </c>
      <c r="D17" s="399"/>
      <c r="E17" s="196">
        <v>238686.82801</v>
      </c>
      <c r="F17" s="196">
        <v>214853.13639999999</v>
      </c>
      <c r="G17" s="196">
        <v>236312.54932000005</v>
      </c>
      <c r="H17" s="196">
        <v>244350.69653999998</v>
      </c>
      <c r="I17" s="195">
        <v>243142.74676999994</v>
      </c>
      <c r="J17" s="108">
        <v>235469.19140799996</v>
      </c>
      <c r="K17" s="22">
        <v>-9.9853401248440328</v>
      </c>
      <c r="L17" s="22">
        <v>9.9879449188250646</v>
      </c>
      <c r="M17" s="22">
        <v>3.4014897825485946</v>
      </c>
      <c r="N17" s="22">
        <v>-0.49435086009762541</v>
      </c>
      <c r="O17" s="22"/>
      <c r="P17" s="23" t="e">
        <f>(EXP((1/4)*LN(G17/#REF!))-1)*100</f>
        <v>#REF!</v>
      </c>
    </row>
    <row r="18" spans="2:16" ht="13.5" customHeight="1">
      <c r="B18" s="32"/>
      <c r="C18" s="398" t="s">
        <v>23</v>
      </c>
      <c r="D18" s="398"/>
      <c r="E18" s="197"/>
      <c r="F18" s="197"/>
      <c r="G18" s="197"/>
      <c r="H18" s="197"/>
      <c r="I18" s="194"/>
      <c r="J18" s="108"/>
      <c r="K18" s="32"/>
      <c r="L18" s="32"/>
      <c r="M18" s="32"/>
      <c r="N18" s="32"/>
      <c r="O18" s="32"/>
      <c r="P18" s="23"/>
    </row>
    <row r="19" spans="2:16" ht="19.5" customHeight="1">
      <c r="B19" s="32"/>
      <c r="C19" s="32"/>
      <c r="D19" s="32" t="s">
        <v>24</v>
      </c>
      <c r="E19" s="193">
        <v>1614.7</v>
      </c>
      <c r="F19" s="193">
        <v>1980.7565099999997</v>
      </c>
      <c r="G19" s="193">
        <v>1375.16804</v>
      </c>
      <c r="H19" s="193">
        <v>1424.6549100000002</v>
      </c>
      <c r="I19" s="192">
        <v>1307.6871500000002</v>
      </c>
      <c r="J19" s="108">
        <v>1540.5933220000002</v>
      </c>
      <c r="K19" s="21">
        <v>22.67024896265557</v>
      </c>
      <c r="L19" s="21">
        <v>-30.573594833218532</v>
      </c>
      <c r="M19" s="21">
        <v>3.5986053020836684</v>
      </c>
      <c r="N19" s="21">
        <v>-8.2102521234422969</v>
      </c>
      <c r="O19" s="21"/>
      <c r="P19" s="23" t="e">
        <f>(EXP((1/4)*LN(G19/#REF!))-1)*100</f>
        <v>#REF!</v>
      </c>
    </row>
    <row r="20" spans="2:16" ht="13.5" customHeight="1">
      <c r="B20" s="32"/>
      <c r="C20" s="32"/>
      <c r="D20" s="186" t="s">
        <v>25</v>
      </c>
      <c r="E20" s="193"/>
      <c r="F20" s="193"/>
      <c r="G20" s="193"/>
      <c r="H20" s="193"/>
      <c r="I20" s="198"/>
      <c r="J20" s="108"/>
      <c r="K20" s="21"/>
      <c r="L20" s="21"/>
      <c r="M20" s="21"/>
      <c r="N20" s="21"/>
      <c r="O20" s="21"/>
      <c r="P20" s="23"/>
    </row>
    <row r="21" spans="2:16" ht="19.5" hidden="1" customHeight="1">
      <c r="B21" s="32"/>
      <c r="C21" s="32"/>
      <c r="D21" s="32" t="s">
        <v>26</v>
      </c>
      <c r="E21" s="184"/>
      <c r="F21" s="184"/>
      <c r="G21" s="184"/>
      <c r="H21" s="184"/>
      <c r="I21" s="185"/>
      <c r="J21" s="183" t="s">
        <v>16</v>
      </c>
      <c r="K21" s="45"/>
      <c r="L21" s="45"/>
      <c r="M21" s="45"/>
      <c r="N21" s="45"/>
      <c r="O21" s="45"/>
      <c r="P21" s="28" t="s">
        <v>16</v>
      </c>
    </row>
    <row r="22" spans="2:16" ht="13.5" hidden="1" customHeight="1">
      <c r="B22" s="32"/>
      <c r="C22" s="32"/>
      <c r="D22" s="186" t="s">
        <v>27</v>
      </c>
      <c r="E22" s="200"/>
      <c r="F22" s="200"/>
      <c r="G22" s="200"/>
      <c r="H22" s="200"/>
      <c r="I22" s="201"/>
      <c r="J22" s="202"/>
      <c r="K22" s="108"/>
      <c r="L22" s="108"/>
      <c r="M22" s="108"/>
      <c r="N22" s="108"/>
      <c r="O22" s="108"/>
      <c r="P22" s="23"/>
    </row>
    <row r="23" spans="2:16" ht="19.5" customHeight="1">
      <c r="B23" s="32"/>
      <c r="C23" s="32"/>
      <c r="D23" s="32" t="s">
        <v>28</v>
      </c>
      <c r="E23" s="204" t="s">
        <v>16</v>
      </c>
      <c r="F23" s="204" t="s">
        <v>16</v>
      </c>
      <c r="G23" s="204" t="s">
        <v>16</v>
      </c>
      <c r="H23" s="204" t="s">
        <v>16</v>
      </c>
      <c r="I23" s="204" t="s">
        <v>16</v>
      </c>
      <c r="J23" s="203" t="s">
        <v>16</v>
      </c>
      <c r="K23" s="48" t="s">
        <v>16</v>
      </c>
      <c r="L23" s="48" t="s">
        <v>16</v>
      </c>
      <c r="M23" s="48" t="s">
        <v>16</v>
      </c>
      <c r="N23" s="48" t="s">
        <v>16</v>
      </c>
      <c r="O23" s="48"/>
      <c r="P23" s="49" t="s">
        <v>16</v>
      </c>
    </row>
    <row r="24" spans="2:16" ht="13.5" customHeight="1">
      <c r="B24" s="32"/>
      <c r="C24" s="32"/>
      <c r="D24" s="186" t="s">
        <v>29</v>
      </c>
      <c r="E24" s="206"/>
      <c r="F24" s="206"/>
      <c r="G24" s="206"/>
      <c r="H24" s="206"/>
      <c r="I24" s="206"/>
      <c r="J24" s="207"/>
      <c r="K24" s="208"/>
      <c r="L24" s="208"/>
      <c r="M24" s="208"/>
      <c r="N24" s="208"/>
      <c r="O24" s="208"/>
      <c r="P24" s="54"/>
    </row>
    <row r="25" spans="2:16" ht="19.5" customHeight="1">
      <c r="B25" s="32"/>
      <c r="C25" s="32"/>
      <c r="D25" s="32" t="s">
        <v>55</v>
      </c>
      <c r="E25" s="204" t="s">
        <v>16</v>
      </c>
      <c r="F25" s="204" t="s">
        <v>16</v>
      </c>
      <c r="G25" s="204" t="s">
        <v>16</v>
      </c>
      <c r="H25" s="204" t="s">
        <v>16</v>
      </c>
      <c r="I25" s="204" t="s">
        <v>16</v>
      </c>
      <c r="J25" s="203" t="s">
        <v>16</v>
      </c>
      <c r="K25" s="48" t="s">
        <v>16</v>
      </c>
      <c r="L25" s="48" t="s">
        <v>16</v>
      </c>
      <c r="M25" s="48" t="s">
        <v>16</v>
      </c>
      <c r="N25" s="48" t="s">
        <v>16</v>
      </c>
      <c r="O25" s="48"/>
      <c r="P25" s="49" t="s">
        <v>16</v>
      </c>
    </row>
    <row r="26" spans="2:16" ht="13.5" customHeight="1">
      <c r="B26" s="32"/>
      <c r="C26" s="32"/>
      <c r="D26" s="186" t="s">
        <v>31</v>
      </c>
      <c r="E26" s="206"/>
      <c r="F26" s="206"/>
      <c r="G26" s="206"/>
      <c r="H26" s="206"/>
      <c r="I26" s="206"/>
      <c r="J26" s="208"/>
      <c r="K26" s="208"/>
      <c r="L26" s="208"/>
      <c r="M26" s="208"/>
      <c r="N26" s="208"/>
      <c r="O26" s="208"/>
      <c r="P26" s="55"/>
    </row>
    <row r="27" spans="2:16" ht="19.5" customHeight="1">
      <c r="B27" s="32"/>
      <c r="C27" s="32"/>
      <c r="D27" s="32" t="s">
        <v>32</v>
      </c>
      <c r="E27" s="197">
        <v>2844.8655361199999</v>
      </c>
      <c r="F27" s="197">
        <v>5110.7613236006746</v>
      </c>
      <c r="G27" s="197">
        <v>2819.2485753600004</v>
      </c>
      <c r="H27" s="197">
        <v>5284.5443806932481</v>
      </c>
      <c r="I27" s="194">
        <v>5260.8114667096406</v>
      </c>
      <c r="J27" s="108">
        <v>4264.0462564967129</v>
      </c>
      <c r="K27" s="21">
        <v>79.648607595388881</v>
      </c>
      <c r="L27" s="21">
        <v>-44.837013570929962</v>
      </c>
      <c r="M27" s="21">
        <v>87.445137930714196</v>
      </c>
      <c r="N27" s="21">
        <v>-0.44910047629298511</v>
      </c>
      <c r="O27" s="21"/>
      <c r="P27" s="23" t="e">
        <f>(EXP((1/4)*LN(G27/#REF!))-1)*100</f>
        <v>#REF!</v>
      </c>
    </row>
    <row r="28" spans="2:16" ht="13.5" customHeight="1">
      <c r="B28" s="32"/>
      <c r="C28" s="32"/>
      <c r="D28" s="186" t="s">
        <v>33</v>
      </c>
      <c r="E28" s="197"/>
      <c r="F28" s="197"/>
      <c r="G28" s="197"/>
      <c r="H28" s="197"/>
      <c r="I28" s="210"/>
      <c r="J28" s="108"/>
      <c r="K28" s="108"/>
      <c r="L28" s="108"/>
      <c r="M28" s="108"/>
      <c r="N28" s="108"/>
      <c r="O28" s="108"/>
      <c r="P28" s="23"/>
    </row>
    <row r="29" spans="2:16" ht="19.5" hidden="1" customHeight="1">
      <c r="B29" s="32"/>
      <c r="C29" s="32"/>
      <c r="D29" s="32" t="s">
        <v>34</v>
      </c>
      <c r="E29" s="184"/>
      <c r="F29" s="184"/>
      <c r="G29" s="184"/>
      <c r="H29" s="184"/>
      <c r="I29" s="185"/>
      <c r="J29" s="183" t="s">
        <v>16</v>
      </c>
      <c r="K29" s="45"/>
      <c r="L29" s="45"/>
      <c r="M29" s="45"/>
      <c r="N29" s="45"/>
      <c r="O29" s="45"/>
      <c r="P29" s="28" t="s">
        <v>16</v>
      </c>
    </row>
    <row r="30" spans="2:16" ht="13.5" hidden="1" customHeight="1">
      <c r="B30" s="32"/>
      <c r="C30" s="32"/>
      <c r="D30" s="186" t="s">
        <v>35</v>
      </c>
      <c r="E30" s="197"/>
      <c r="F30" s="197"/>
      <c r="G30" s="197"/>
      <c r="H30" s="197"/>
      <c r="I30" s="210"/>
      <c r="J30" s="108"/>
      <c r="K30" s="21"/>
      <c r="L30" s="21"/>
      <c r="M30" s="21"/>
      <c r="N30" s="21"/>
      <c r="O30" s="21"/>
      <c r="P30" s="23"/>
    </row>
    <row r="31" spans="2:16" ht="19.5" customHeight="1">
      <c r="B31" s="32"/>
      <c r="C31" s="32"/>
      <c r="D31" s="32" t="s">
        <v>56</v>
      </c>
      <c r="E31" s="200">
        <v>234227.26247387999</v>
      </c>
      <c r="F31" s="200">
        <v>207761.61856639932</v>
      </c>
      <c r="G31" s="200">
        <v>232118.13270464004</v>
      </c>
      <c r="H31" s="200">
        <v>237641.49724930673</v>
      </c>
      <c r="I31" s="200">
        <v>236574.2481532903</v>
      </c>
      <c r="J31" s="108">
        <v>229664.5518295033</v>
      </c>
      <c r="K31" s="21">
        <v>-11.299130437658601</v>
      </c>
      <c r="L31" s="21">
        <v>11.723298223370616</v>
      </c>
      <c r="M31" s="21">
        <v>2.3795489306709827</v>
      </c>
      <c r="N31" s="21">
        <v>-0.44910047629298511</v>
      </c>
      <c r="O31" s="21"/>
      <c r="P31" s="23" t="e">
        <f>(EXP((1/4)*LN(G31/#REF!))-1)*100</f>
        <v>#REF!</v>
      </c>
    </row>
    <row r="32" spans="2:16" ht="13.5" customHeight="1">
      <c r="B32" s="32"/>
      <c r="C32" s="32"/>
      <c r="D32" s="186" t="s">
        <v>37</v>
      </c>
      <c r="E32" s="200"/>
      <c r="F32" s="200"/>
      <c r="G32" s="200"/>
      <c r="H32" s="200"/>
      <c r="I32" s="201"/>
      <c r="J32" s="108"/>
      <c r="K32" s="21"/>
      <c r="L32" s="21"/>
      <c r="M32" s="21"/>
      <c r="N32" s="21"/>
      <c r="O32" s="21"/>
      <c r="P32" s="23"/>
    </row>
    <row r="33" spans="2:16" ht="3.75" customHeight="1">
      <c r="B33" s="32"/>
      <c r="C33" s="32"/>
      <c r="D33" s="32"/>
      <c r="E33" s="200"/>
      <c r="F33" s="200"/>
      <c r="G33" s="200"/>
      <c r="H33" s="200"/>
      <c r="I33" s="201"/>
      <c r="J33" s="211"/>
      <c r="K33" s="21"/>
      <c r="L33" s="21"/>
      <c r="M33" s="21"/>
      <c r="N33" s="21"/>
      <c r="O33" s="21"/>
      <c r="P33" s="33"/>
    </row>
    <row r="34" spans="2:16" ht="24" customHeight="1">
      <c r="B34" s="68"/>
      <c r="C34" s="395" t="s">
        <v>38</v>
      </c>
      <c r="D34" s="395"/>
      <c r="E34" s="65">
        <v>31186.1</v>
      </c>
      <c r="F34" s="65">
        <v>31633.5</v>
      </c>
      <c r="G34" s="66">
        <v>32022.6</v>
      </c>
      <c r="H34" s="65">
        <v>32382.3</v>
      </c>
      <c r="I34" s="65">
        <v>32581.4</v>
      </c>
      <c r="J34" s="144"/>
      <c r="K34" s="68"/>
      <c r="L34" s="68"/>
      <c r="M34" s="68"/>
      <c r="N34" s="68"/>
      <c r="O34" s="68"/>
      <c r="P34" s="71"/>
    </row>
    <row r="35" spans="2:16" ht="13.5" customHeight="1">
      <c r="B35" s="68"/>
      <c r="C35" s="396" t="s">
        <v>39</v>
      </c>
      <c r="D35" s="396"/>
      <c r="E35" s="212"/>
      <c r="F35" s="212"/>
      <c r="G35" s="212"/>
      <c r="H35" s="212"/>
      <c r="I35" s="213"/>
      <c r="J35" s="144"/>
      <c r="K35" s="68"/>
      <c r="L35" s="68"/>
      <c r="M35" s="68"/>
      <c r="N35" s="68"/>
      <c r="O35" s="68"/>
      <c r="P35" s="71"/>
    </row>
    <row r="36" spans="2:16" ht="24" customHeight="1">
      <c r="B36" s="68"/>
      <c r="C36" s="395" t="s">
        <v>57</v>
      </c>
      <c r="D36" s="395"/>
      <c r="E36" s="215">
        <v>12474.44</v>
      </c>
      <c r="F36" s="215">
        <v>12653.4</v>
      </c>
      <c r="G36" s="215">
        <v>12809.04</v>
      </c>
      <c r="H36" s="215">
        <v>12952.92</v>
      </c>
      <c r="I36" s="215">
        <v>13032.56</v>
      </c>
      <c r="J36" s="214"/>
      <c r="K36" s="75"/>
      <c r="L36" s="75"/>
      <c r="M36" s="75"/>
      <c r="N36" s="75"/>
      <c r="O36" s="75"/>
      <c r="P36" s="76"/>
    </row>
    <row r="37" spans="2:16" ht="13.5" customHeight="1">
      <c r="B37" s="68"/>
      <c r="C37" s="397" t="s">
        <v>58</v>
      </c>
      <c r="D37" s="397"/>
      <c r="E37" s="215"/>
      <c r="F37" s="215"/>
      <c r="G37" s="215"/>
      <c r="H37" s="215"/>
      <c r="I37" s="216"/>
      <c r="J37" s="214"/>
      <c r="K37" s="75"/>
      <c r="L37" s="75"/>
      <c r="M37" s="75"/>
      <c r="N37" s="75"/>
      <c r="O37" s="75"/>
      <c r="P37" s="150"/>
    </row>
    <row r="38" spans="2:16" ht="24" customHeight="1">
      <c r="B38" s="68"/>
      <c r="C38" s="395" t="s">
        <v>59</v>
      </c>
      <c r="D38" s="395"/>
      <c r="E38" s="215">
        <v>18.776575339163919</v>
      </c>
      <c r="F38" s="215">
        <v>16.419430237438107</v>
      </c>
      <c r="G38" s="215">
        <v>18.12143085700724</v>
      </c>
      <c r="H38" s="215">
        <v>18.346557938233751</v>
      </c>
      <c r="I38" s="215">
        <v>18.152553922889311</v>
      </c>
      <c r="J38" s="62">
        <v>17.963309658946464</v>
      </c>
      <c r="K38" s="75">
        <v>-12.553647612242214</v>
      </c>
      <c r="L38" s="75">
        <v>10.365771497286103</v>
      </c>
      <c r="M38" s="75">
        <v>1.2423250846080869</v>
      </c>
      <c r="N38" s="75">
        <v>-1.0574409434051968</v>
      </c>
      <c r="O38" s="75"/>
      <c r="P38" s="76" t="e">
        <f>(EXP((1/4)*LN(G38/#REF!))-1)*100</f>
        <v>#REF!</v>
      </c>
    </row>
    <row r="39" spans="2:16" ht="13.5" customHeight="1">
      <c r="B39" s="68"/>
      <c r="C39" s="397" t="s">
        <v>41</v>
      </c>
      <c r="D39" s="397"/>
      <c r="E39" s="215"/>
      <c r="F39" s="215"/>
      <c r="G39" s="215"/>
      <c r="H39" s="215"/>
      <c r="I39" s="216"/>
      <c r="J39" s="214"/>
      <c r="K39" s="75"/>
      <c r="L39" s="75"/>
      <c r="M39" s="75"/>
      <c r="N39" s="75"/>
      <c r="O39" s="75"/>
      <c r="P39" s="150"/>
    </row>
    <row r="40" spans="2:16" s="3" customFormat="1" ht="24" customHeight="1">
      <c r="B40" s="61"/>
      <c r="C40" s="61"/>
      <c r="D40" s="78" t="s">
        <v>42</v>
      </c>
      <c r="E40" s="73">
        <v>51.442672162092926</v>
      </c>
      <c r="F40" s="73">
        <v>44.98474037654276</v>
      </c>
      <c r="G40" s="73">
        <v>49.647755772622574</v>
      </c>
      <c r="H40" s="73">
        <v>50.26454229653082</v>
      </c>
      <c r="I40" s="73">
        <v>49.733024446272083</v>
      </c>
      <c r="J40" s="62">
        <v>49.214547010812232</v>
      </c>
      <c r="K40" s="75"/>
      <c r="L40" s="75"/>
      <c r="M40" s="75"/>
      <c r="N40" s="75"/>
      <c r="O40" s="75"/>
      <c r="P40" s="76"/>
    </row>
    <row r="41" spans="2:16" s="3" customFormat="1" ht="13.5" customHeight="1">
      <c r="B41" s="61"/>
      <c r="C41" s="61"/>
      <c r="D41" s="79" t="s">
        <v>43</v>
      </c>
      <c r="E41" s="70"/>
      <c r="F41" s="70"/>
      <c r="G41" s="70"/>
      <c r="H41" s="70"/>
      <c r="I41" s="70"/>
      <c r="J41" s="67"/>
      <c r="K41" s="75"/>
      <c r="L41" s="75"/>
      <c r="M41" s="75"/>
      <c r="N41" s="75"/>
      <c r="O41" s="75"/>
      <c r="P41" s="77"/>
    </row>
    <row r="42" spans="2:16" ht="4.5" customHeight="1">
      <c r="B42" s="68"/>
      <c r="C42" s="68"/>
      <c r="D42" s="68"/>
      <c r="E42" s="212"/>
      <c r="F42" s="212"/>
      <c r="G42" s="212"/>
      <c r="H42" s="212"/>
      <c r="I42" s="213"/>
      <c r="J42" s="144"/>
      <c r="K42" s="68"/>
      <c r="L42" s="68"/>
      <c r="M42" s="68"/>
      <c r="N42" s="68"/>
      <c r="O42" s="68"/>
      <c r="P42" s="217"/>
    </row>
    <row r="43" spans="2:16" ht="22.5" customHeight="1">
      <c r="B43" s="218"/>
      <c r="C43" s="392" t="s">
        <v>44</v>
      </c>
      <c r="D43" s="392"/>
      <c r="E43" s="220">
        <v>93.894420178575601</v>
      </c>
      <c r="F43" s="220">
        <v>91.686671657852145</v>
      </c>
      <c r="G43" s="220">
        <v>92.866107050020645</v>
      </c>
      <c r="H43" s="220">
        <v>92.152326896662487</v>
      </c>
      <c r="I43" s="220">
        <v>93.195275885201283</v>
      </c>
      <c r="J43" s="221">
        <v>92.758960333662429</v>
      </c>
      <c r="K43" s="85"/>
      <c r="L43" s="85"/>
      <c r="M43" s="85"/>
      <c r="N43" s="85"/>
      <c r="O43" s="85"/>
      <c r="P43" s="86"/>
    </row>
    <row r="44" spans="2:16" ht="13.5" customHeight="1">
      <c r="B44" s="218"/>
      <c r="C44" s="393" t="s">
        <v>45</v>
      </c>
      <c r="D44" s="393"/>
      <c r="E44" s="222"/>
      <c r="F44" s="222"/>
      <c r="G44" s="222"/>
      <c r="H44" s="222"/>
      <c r="I44" s="223"/>
      <c r="J44" s="164"/>
      <c r="K44" s="85"/>
      <c r="L44" s="85"/>
      <c r="M44" s="85"/>
      <c r="N44" s="85"/>
      <c r="O44" s="85"/>
      <c r="P44" s="91"/>
    </row>
    <row r="45" spans="2:16" ht="24" customHeight="1">
      <c r="B45" s="218"/>
      <c r="C45" s="392" t="s">
        <v>46</v>
      </c>
      <c r="D45" s="392"/>
      <c r="E45" s="220">
        <v>6.7866805537432597</v>
      </c>
      <c r="F45" s="220">
        <v>9.2438184841867219</v>
      </c>
      <c r="G45" s="220">
        <v>7.7192268089453853</v>
      </c>
      <c r="H45" s="220">
        <v>8.434129335218115</v>
      </c>
      <c r="I45" s="220">
        <v>7.3454592555408409</v>
      </c>
      <c r="J45" s="221">
        <v>7.9058628875268635</v>
      </c>
      <c r="K45" s="85"/>
      <c r="L45" s="85"/>
      <c r="M45" s="85"/>
      <c r="N45" s="85"/>
      <c r="O45" s="85"/>
      <c r="P45" s="86"/>
    </row>
    <row r="46" spans="2:16" ht="13.5" customHeight="1">
      <c r="B46" s="218"/>
      <c r="C46" s="394" t="s">
        <v>47</v>
      </c>
      <c r="D46" s="394"/>
      <c r="E46" s="224"/>
      <c r="F46" s="224"/>
      <c r="G46" s="224"/>
      <c r="H46" s="224"/>
      <c r="I46" s="224"/>
      <c r="J46" s="219"/>
      <c r="K46" s="85"/>
      <c r="L46" s="85"/>
      <c r="M46" s="85"/>
      <c r="N46" s="85"/>
      <c r="O46" s="85"/>
      <c r="P46" s="91"/>
    </row>
    <row r="47" spans="2:16" ht="3.75" customHeight="1" thickBot="1">
      <c r="B47" s="225"/>
      <c r="C47" s="225"/>
      <c r="D47" s="225"/>
      <c r="E47" s="226"/>
      <c r="F47" s="226"/>
      <c r="G47" s="226"/>
      <c r="H47" s="226"/>
      <c r="I47" s="226"/>
      <c r="J47" s="227"/>
      <c r="K47" s="95"/>
      <c r="L47" s="95"/>
      <c r="M47" s="95"/>
      <c r="N47" s="95"/>
      <c r="O47" s="95"/>
      <c r="P47" s="96"/>
    </row>
    <row r="48" spans="2:16" ht="4.5" customHeight="1"/>
    <row r="49" ht="13.5" customHeight="1"/>
    <row r="50" ht="11.25" customHeight="1"/>
  </sheetData>
  <mergeCells count="32">
    <mergeCell ref="B1:J1"/>
    <mergeCell ref="B2:J2"/>
    <mergeCell ref="B4:D5"/>
    <mergeCell ref="P4:P7"/>
    <mergeCell ref="K5:N5"/>
    <mergeCell ref="B6:D7"/>
    <mergeCell ref="J6:J7"/>
    <mergeCell ref="E4:E7"/>
    <mergeCell ref="F4:F7"/>
    <mergeCell ref="G4:G7"/>
    <mergeCell ref="H4:H7"/>
    <mergeCell ref="I4:I7"/>
    <mergeCell ref="C18:D18"/>
    <mergeCell ref="K6:K7"/>
    <mergeCell ref="L6:L7"/>
    <mergeCell ref="J4:J5"/>
    <mergeCell ref="K4:N4"/>
    <mergeCell ref="M6:M7"/>
    <mergeCell ref="N6:N7"/>
    <mergeCell ref="C9:D9"/>
    <mergeCell ref="C10:D10"/>
    <mergeCell ref="C17:D17"/>
    <mergeCell ref="C43:D43"/>
    <mergeCell ref="C44:D44"/>
    <mergeCell ref="C45:D45"/>
    <mergeCell ref="C46:D46"/>
    <mergeCell ref="C34:D34"/>
    <mergeCell ref="C35:D35"/>
    <mergeCell ref="C36:D36"/>
    <mergeCell ref="C37:D37"/>
    <mergeCell ref="C38:D38"/>
    <mergeCell ref="C39:D39"/>
  </mergeCells>
  <printOptions horizontalCentered="1"/>
  <pageMargins left="0" right="0" top="0" bottom="0" header="0.11811023622047245" footer="0.11811023622047245"/>
  <pageSetup paperSize="9" scale="83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99CC00"/>
  </sheetPr>
  <dimension ref="A1:IV46"/>
  <sheetViews>
    <sheetView showGridLines="0" zoomScaleNormal="100" zoomScaleSheetLayoutView="100" workbookViewId="0">
      <selection activeCell="V20" sqref="V20"/>
    </sheetView>
  </sheetViews>
  <sheetFormatPr defaultColWidth="11.5703125" defaultRowHeight="14.25"/>
  <cols>
    <col min="1" max="1" width="6" style="172" customWidth="1"/>
    <col min="2" max="2" width="1" style="172" customWidth="1"/>
    <col min="3" max="3" width="2.140625" style="172" customWidth="1"/>
    <col min="4" max="4" width="32.42578125" style="172" customWidth="1"/>
    <col min="5" max="6" width="12.28515625" style="228" customWidth="1"/>
    <col min="7" max="7" width="11.85546875" style="228" customWidth="1"/>
    <col min="8" max="8" width="12.140625" style="228" customWidth="1"/>
    <col min="9" max="9" width="11.85546875" style="228" customWidth="1"/>
    <col min="10" max="10" width="13.140625" style="172" customWidth="1"/>
    <col min="11" max="11" width="10.7109375" style="172" bestFit="1" customWidth="1"/>
    <col min="12" max="13" width="10.7109375" style="172" customWidth="1"/>
    <col min="14" max="14" width="10.5703125" style="172" customWidth="1"/>
    <col min="15" max="15" width="1.28515625" style="172" customWidth="1"/>
    <col min="16" max="16" width="14.7109375" style="173" hidden="1" customWidth="1"/>
    <col min="17" max="251" width="9.140625" style="172" customWidth="1"/>
    <col min="252" max="252" width="0.85546875" style="172" customWidth="1"/>
    <col min="253" max="253" width="0.5703125" style="172" customWidth="1"/>
    <col min="254" max="254" width="2.140625" style="172" customWidth="1"/>
    <col min="255" max="255" width="32.7109375" style="172" customWidth="1"/>
    <col min="256" max="16384" width="11.5703125" style="172"/>
  </cols>
  <sheetData>
    <row r="1" spans="1:256" ht="48" customHeight="1">
      <c r="B1" s="400" t="s">
        <v>60</v>
      </c>
      <c r="C1" s="400"/>
      <c r="D1" s="400"/>
      <c r="E1" s="400"/>
      <c r="F1" s="400"/>
      <c r="G1" s="400"/>
      <c r="H1" s="400"/>
      <c r="I1" s="400"/>
      <c r="J1" s="400"/>
    </row>
    <row r="2" spans="1:256" s="174" customFormat="1">
      <c r="B2" s="401" t="s">
        <v>61</v>
      </c>
      <c r="C2" s="401"/>
      <c r="D2" s="401"/>
      <c r="E2" s="401"/>
      <c r="F2" s="401"/>
      <c r="G2" s="401"/>
      <c r="H2" s="401"/>
      <c r="I2" s="401"/>
      <c r="J2" s="401"/>
      <c r="P2" s="175"/>
    </row>
    <row r="3" spans="1:256" ht="7.5" customHeight="1" thickBot="1">
      <c r="A3" s="32"/>
      <c r="B3" s="32"/>
      <c r="C3" s="32"/>
      <c r="D3" s="32"/>
      <c r="E3" s="176"/>
      <c r="F3" s="176"/>
      <c r="G3" s="176"/>
      <c r="H3" s="176"/>
      <c r="I3" s="176"/>
      <c r="J3" s="32"/>
      <c r="K3" s="32"/>
      <c r="L3" s="32"/>
      <c r="M3" s="32"/>
      <c r="N3" s="32"/>
      <c r="O3" s="32"/>
      <c r="P3" s="177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  <c r="CJ3" s="32"/>
      <c r="CK3" s="32"/>
      <c r="CL3" s="32"/>
      <c r="CM3" s="32"/>
      <c r="CN3" s="32"/>
      <c r="CO3" s="32"/>
      <c r="CP3" s="32"/>
      <c r="CQ3" s="32"/>
      <c r="CR3" s="32"/>
      <c r="CS3" s="32"/>
      <c r="CT3" s="32"/>
      <c r="CU3" s="32"/>
      <c r="CV3" s="32"/>
      <c r="CW3" s="32"/>
      <c r="CX3" s="32"/>
      <c r="CY3" s="32"/>
      <c r="CZ3" s="32"/>
      <c r="DA3" s="32"/>
      <c r="DB3" s="32"/>
      <c r="DC3" s="32"/>
      <c r="DD3" s="32"/>
      <c r="DE3" s="32"/>
      <c r="DF3" s="32"/>
      <c r="DG3" s="32"/>
      <c r="DH3" s="32"/>
      <c r="DI3" s="32"/>
      <c r="DJ3" s="32"/>
      <c r="DK3" s="32"/>
      <c r="DL3" s="32"/>
      <c r="DM3" s="32"/>
      <c r="DN3" s="32"/>
      <c r="DO3" s="32"/>
      <c r="DP3" s="32"/>
      <c r="DQ3" s="32"/>
      <c r="DR3" s="32"/>
      <c r="DS3" s="32"/>
      <c r="DT3" s="32"/>
      <c r="DU3" s="32"/>
      <c r="DV3" s="32"/>
      <c r="DW3" s="32"/>
      <c r="DX3" s="32"/>
      <c r="DY3" s="32"/>
      <c r="DZ3" s="32"/>
      <c r="EA3" s="32"/>
      <c r="EB3" s="32"/>
      <c r="EC3" s="32"/>
      <c r="ED3" s="32"/>
      <c r="EE3" s="32"/>
      <c r="EF3" s="32"/>
      <c r="EG3" s="32"/>
      <c r="EH3" s="32"/>
      <c r="EI3" s="32"/>
      <c r="EJ3" s="32"/>
      <c r="EK3" s="32"/>
      <c r="EL3" s="32"/>
      <c r="EM3" s="32"/>
      <c r="EN3" s="32"/>
      <c r="EO3" s="32"/>
      <c r="EP3" s="32"/>
      <c r="EQ3" s="32"/>
      <c r="ER3" s="32"/>
      <c r="ES3" s="32"/>
      <c r="ET3" s="32"/>
      <c r="EU3" s="32"/>
      <c r="EV3" s="32"/>
      <c r="EW3" s="32"/>
      <c r="EX3" s="32"/>
      <c r="EY3" s="32"/>
      <c r="EZ3" s="32"/>
      <c r="FA3" s="32"/>
      <c r="FB3" s="32"/>
      <c r="FC3" s="32"/>
      <c r="FD3" s="32"/>
      <c r="FE3" s="32"/>
      <c r="FF3" s="32"/>
      <c r="FG3" s="32"/>
      <c r="FH3" s="32"/>
      <c r="FI3" s="32"/>
      <c r="FJ3" s="32"/>
      <c r="FK3" s="32"/>
      <c r="FL3" s="32"/>
      <c r="FM3" s="32"/>
      <c r="FN3" s="32"/>
      <c r="FO3" s="32"/>
      <c r="FP3" s="32"/>
      <c r="FQ3" s="32"/>
      <c r="FR3" s="32"/>
      <c r="FS3" s="32"/>
      <c r="FT3" s="32"/>
      <c r="FU3" s="32"/>
      <c r="FV3" s="32"/>
      <c r="FW3" s="32"/>
      <c r="FX3" s="32"/>
      <c r="FY3" s="32"/>
      <c r="FZ3" s="32"/>
      <c r="GA3" s="32"/>
      <c r="GB3" s="32"/>
      <c r="GC3" s="32"/>
      <c r="GD3" s="32"/>
      <c r="GE3" s="32"/>
      <c r="GF3" s="32"/>
      <c r="GG3" s="32"/>
      <c r="GH3" s="32"/>
      <c r="GI3" s="32"/>
      <c r="GJ3" s="32"/>
      <c r="GK3" s="32"/>
      <c r="GL3" s="32"/>
      <c r="GM3" s="32"/>
      <c r="GN3" s="32"/>
      <c r="GO3" s="32"/>
      <c r="GP3" s="32"/>
      <c r="GQ3" s="32"/>
      <c r="GR3" s="32"/>
      <c r="GS3" s="32"/>
      <c r="GT3" s="32"/>
      <c r="GU3" s="32"/>
      <c r="GV3" s="32"/>
      <c r="GW3" s="32"/>
      <c r="GX3" s="32"/>
      <c r="GY3" s="32"/>
      <c r="GZ3" s="32"/>
      <c r="HA3" s="32"/>
      <c r="HB3" s="32"/>
      <c r="HC3" s="32"/>
      <c r="HD3" s="32"/>
      <c r="HE3" s="32"/>
      <c r="HF3" s="32"/>
      <c r="HG3" s="32"/>
      <c r="HH3" s="32"/>
      <c r="HI3" s="32"/>
      <c r="HJ3" s="32"/>
      <c r="HK3" s="32"/>
      <c r="HL3" s="32"/>
      <c r="HM3" s="32"/>
      <c r="HN3" s="32"/>
      <c r="HO3" s="32"/>
      <c r="HP3" s="32"/>
      <c r="HQ3" s="32"/>
      <c r="HR3" s="32"/>
      <c r="HS3" s="32"/>
      <c r="HT3" s="32"/>
      <c r="HU3" s="32"/>
      <c r="HV3" s="32"/>
      <c r="HW3" s="32"/>
      <c r="HX3" s="32"/>
      <c r="HY3" s="32"/>
      <c r="HZ3" s="32"/>
      <c r="IA3" s="32"/>
      <c r="IB3" s="32"/>
      <c r="IC3" s="32"/>
      <c r="ID3" s="32"/>
      <c r="IE3" s="32"/>
      <c r="IF3" s="32"/>
      <c r="IG3" s="32"/>
      <c r="IH3" s="32"/>
      <c r="II3" s="32"/>
      <c r="IJ3" s="32"/>
      <c r="IK3" s="32"/>
      <c r="IL3" s="32"/>
      <c r="IM3" s="32"/>
      <c r="IN3" s="32"/>
      <c r="IO3" s="32"/>
      <c r="IP3" s="32"/>
      <c r="IQ3" s="32"/>
      <c r="IR3" s="32"/>
      <c r="IS3" s="32"/>
      <c r="IT3" s="32"/>
      <c r="IU3" s="32"/>
      <c r="IV3" s="32"/>
    </row>
    <row r="4" spans="1:256" ht="15.75" customHeight="1">
      <c r="B4" s="381" t="s">
        <v>2</v>
      </c>
      <c r="C4" s="381"/>
      <c r="D4" s="381"/>
      <c r="E4" s="372">
        <v>2015</v>
      </c>
      <c r="F4" s="372">
        <v>2016</v>
      </c>
      <c r="G4" s="372">
        <v>2017</v>
      </c>
      <c r="H4" s="372">
        <v>2018</v>
      </c>
      <c r="I4" s="372">
        <v>2019</v>
      </c>
      <c r="J4" s="375" t="s">
        <v>3</v>
      </c>
      <c r="K4" s="372" t="s">
        <v>4</v>
      </c>
      <c r="L4" s="372"/>
      <c r="M4" s="372"/>
      <c r="N4" s="372"/>
      <c r="O4" s="10"/>
      <c r="P4" s="404" t="s">
        <v>5</v>
      </c>
    </row>
    <row r="5" spans="1:256" ht="15.75" customHeight="1">
      <c r="B5" s="382"/>
      <c r="C5" s="382"/>
      <c r="D5" s="382"/>
      <c r="E5" s="373"/>
      <c r="F5" s="373"/>
      <c r="G5" s="373"/>
      <c r="H5" s="373"/>
      <c r="I5" s="373"/>
      <c r="J5" s="376"/>
      <c r="K5" s="386" t="s">
        <v>6</v>
      </c>
      <c r="L5" s="386"/>
      <c r="M5" s="386"/>
      <c r="N5" s="386"/>
      <c r="O5" s="11"/>
      <c r="P5" s="405"/>
    </row>
    <row r="6" spans="1:256" ht="15.75" customHeight="1">
      <c r="B6" s="387" t="s">
        <v>7</v>
      </c>
      <c r="C6" s="387"/>
      <c r="D6" s="387"/>
      <c r="E6" s="373"/>
      <c r="F6" s="373"/>
      <c r="G6" s="373"/>
      <c r="H6" s="373"/>
      <c r="I6" s="373"/>
      <c r="J6" s="389" t="s">
        <v>8</v>
      </c>
      <c r="K6" s="370" t="s">
        <v>9</v>
      </c>
      <c r="L6" s="370" t="s">
        <v>10</v>
      </c>
      <c r="M6" s="370" t="s">
        <v>11</v>
      </c>
      <c r="N6" s="370" t="s">
        <v>12</v>
      </c>
      <c r="O6" s="12"/>
      <c r="P6" s="405"/>
    </row>
    <row r="7" spans="1:256" ht="11.25" customHeight="1" thickBot="1">
      <c r="B7" s="388"/>
      <c r="C7" s="388"/>
      <c r="D7" s="388"/>
      <c r="E7" s="374"/>
      <c r="F7" s="374"/>
      <c r="G7" s="374"/>
      <c r="H7" s="374"/>
      <c r="I7" s="374"/>
      <c r="J7" s="390"/>
      <c r="K7" s="371"/>
      <c r="L7" s="377"/>
      <c r="M7" s="377"/>
      <c r="N7" s="377"/>
      <c r="O7" s="13"/>
      <c r="P7" s="406"/>
    </row>
    <row r="8" spans="1:256" ht="6" customHeight="1">
      <c r="B8" s="32"/>
      <c r="C8" s="32"/>
      <c r="D8" s="115"/>
      <c r="E8" s="178"/>
      <c r="F8" s="178"/>
      <c r="G8" s="178"/>
      <c r="H8" s="178"/>
      <c r="I8" s="178"/>
      <c r="J8" s="177"/>
      <c r="K8" s="17"/>
      <c r="L8" s="17"/>
      <c r="M8" s="17"/>
      <c r="N8" s="17"/>
      <c r="O8" s="17"/>
      <c r="P8" s="229"/>
    </row>
    <row r="9" spans="1:256" ht="24" customHeight="1">
      <c r="B9" s="32"/>
      <c r="C9" s="399" t="s">
        <v>13</v>
      </c>
      <c r="D9" s="399"/>
      <c r="E9" s="181">
        <v>1689618.7609999999</v>
      </c>
      <c r="F9" s="180">
        <v>1826392.0527599999</v>
      </c>
      <c r="G9" s="181">
        <v>1732851.3428499999</v>
      </c>
      <c r="H9" s="181">
        <v>1725388.99642</v>
      </c>
      <c r="I9" s="181">
        <v>1789364.6797699998</v>
      </c>
      <c r="J9" s="108">
        <v>1752723.1665599998</v>
      </c>
      <c r="K9" s="22">
        <v>8.0949202812503618</v>
      </c>
      <c r="L9" s="22">
        <v>-5.1216117464289006</v>
      </c>
      <c r="M9" s="22">
        <v>-0.43063973495421903</v>
      </c>
      <c r="N9" s="22">
        <v>3.7078991162423414</v>
      </c>
      <c r="O9" s="22"/>
      <c r="P9" s="230" t="e">
        <f>(EXP((1/4)*LN(G9/#REF!))-1)*100</f>
        <v>#REF!</v>
      </c>
    </row>
    <row r="10" spans="1:256" ht="13.5" customHeight="1">
      <c r="B10" s="32"/>
      <c r="C10" s="398" t="s">
        <v>53</v>
      </c>
      <c r="D10" s="398"/>
      <c r="E10" s="181"/>
      <c r="F10" s="180"/>
      <c r="G10" s="181"/>
      <c r="H10" s="181"/>
      <c r="I10" s="182"/>
      <c r="J10" s="108"/>
      <c r="K10" s="21"/>
      <c r="L10" s="21"/>
      <c r="M10" s="21"/>
      <c r="N10" s="21"/>
      <c r="O10" s="21"/>
      <c r="P10" s="230"/>
    </row>
    <row r="11" spans="1:256" ht="19.5" hidden="1" customHeight="1">
      <c r="B11" s="32"/>
      <c r="C11" s="32"/>
      <c r="D11" s="32" t="s">
        <v>15</v>
      </c>
      <c r="E11" s="184"/>
      <c r="F11" s="183"/>
      <c r="G11" s="184"/>
      <c r="H11" s="184"/>
      <c r="I11" s="185"/>
      <c r="J11" s="183" t="s">
        <v>16</v>
      </c>
      <c r="K11" s="45"/>
      <c r="L11" s="45"/>
      <c r="M11" s="45"/>
      <c r="N11" s="45"/>
      <c r="O11" s="45"/>
      <c r="P11" s="231" t="s">
        <v>16</v>
      </c>
    </row>
    <row r="12" spans="1:256" ht="13.5" hidden="1" customHeight="1">
      <c r="B12" s="32"/>
      <c r="C12" s="32"/>
      <c r="D12" s="186" t="s">
        <v>17</v>
      </c>
      <c r="E12" s="188"/>
      <c r="F12" s="187"/>
      <c r="G12" s="188"/>
      <c r="H12" s="188"/>
      <c r="I12" s="189"/>
      <c r="J12" s="108"/>
      <c r="K12" s="32"/>
      <c r="L12" s="32"/>
      <c r="M12" s="32"/>
      <c r="N12" s="32"/>
      <c r="O12" s="32"/>
      <c r="P12" s="232"/>
    </row>
    <row r="13" spans="1:256" ht="19.5" customHeight="1">
      <c r="B13" s="32"/>
      <c r="C13" s="32"/>
      <c r="D13" s="32" t="s">
        <v>18</v>
      </c>
      <c r="E13" s="190">
        <v>1633410</v>
      </c>
      <c r="F13" s="190">
        <v>1755230</v>
      </c>
      <c r="G13" s="191">
        <v>1664852</v>
      </c>
      <c r="H13" s="191">
        <v>1653686.7</v>
      </c>
      <c r="I13" s="190">
        <v>1716703.9</v>
      </c>
      <c r="J13" s="108">
        <v>1684776.52</v>
      </c>
      <c r="K13" s="21">
        <v>7.4580172767400699</v>
      </c>
      <c r="L13" s="21">
        <v>-5.1490687830084925</v>
      </c>
      <c r="M13" s="21">
        <v>-0.67064820176208073</v>
      </c>
      <c r="N13" s="21">
        <v>3.8107097311721683</v>
      </c>
      <c r="O13" s="21"/>
      <c r="P13" s="230" t="e">
        <f>(EXP((1/4)*LN(G13/#REF!))-1)*100</f>
        <v>#REF!</v>
      </c>
    </row>
    <row r="14" spans="1:256" ht="13.5" customHeight="1">
      <c r="B14" s="32"/>
      <c r="C14" s="32"/>
      <c r="D14" s="186" t="s">
        <v>19</v>
      </c>
      <c r="E14" s="190"/>
      <c r="F14" s="190"/>
      <c r="G14" s="191"/>
      <c r="H14" s="191"/>
      <c r="I14" s="190"/>
      <c r="J14" s="108"/>
      <c r="K14" s="21"/>
      <c r="L14" s="21"/>
      <c r="M14" s="21"/>
      <c r="N14" s="21"/>
      <c r="O14" s="21"/>
      <c r="P14" s="230"/>
    </row>
    <row r="15" spans="1:256" ht="19.5" customHeight="1">
      <c r="B15" s="32"/>
      <c r="C15" s="32"/>
      <c r="D15" s="32" t="s">
        <v>20</v>
      </c>
      <c r="E15" s="192">
        <v>56208.760999999999</v>
      </c>
      <c r="F15" s="192">
        <v>71162.052759999991</v>
      </c>
      <c r="G15" s="193">
        <v>67999.342849999986</v>
      </c>
      <c r="H15" s="193">
        <v>71702.296419999984</v>
      </c>
      <c r="I15" s="192">
        <v>72660.779770000008</v>
      </c>
      <c r="J15" s="108">
        <v>67946.646559999994</v>
      </c>
      <c r="K15" s="21">
        <v>26.603133557774015</v>
      </c>
      <c r="L15" s="21">
        <v>-4.4443770061924903</v>
      </c>
      <c r="M15" s="21">
        <v>5.4455725817356138</v>
      </c>
      <c r="N15" s="21">
        <v>1.3367540481348916</v>
      </c>
      <c r="O15" s="21"/>
      <c r="P15" s="230" t="e">
        <f>(EXP((1/4)*LN(G15/#REF!))-1)*100</f>
        <v>#REF!</v>
      </c>
    </row>
    <row r="16" spans="1:256" ht="13.5" customHeight="1">
      <c r="B16" s="32"/>
      <c r="C16" s="32"/>
      <c r="D16" s="186" t="s">
        <v>54</v>
      </c>
      <c r="E16" s="193"/>
      <c r="F16" s="192"/>
      <c r="G16" s="193"/>
      <c r="H16" s="193"/>
      <c r="I16" s="192"/>
      <c r="J16" s="108"/>
      <c r="K16" s="21"/>
      <c r="L16" s="21"/>
      <c r="M16" s="21"/>
      <c r="N16" s="21"/>
      <c r="O16" s="21"/>
      <c r="P16" s="233"/>
    </row>
    <row r="17" spans="2:16" ht="24" customHeight="1">
      <c r="B17" s="32"/>
      <c r="C17" s="399" t="s">
        <v>22</v>
      </c>
      <c r="D17" s="399"/>
      <c r="E17" s="196">
        <v>1689618.7609999999</v>
      </c>
      <c r="F17" s="195">
        <v>1826392.0527599999</v>
      </c>
      <c r="G17" s="196">
        <v>1732851.3428499999</v>
      </c>
      <c r="H17" s="196">
        <v>1725388.99642</v>
      </c>
      <c r="I17" s="195">
        <v>1789364.6797699998</v>
      </c>
      <c r="J17" s="108">
        <v>1752723.1665599998</v>
      </c>
      <c r="K17" s="22">
        <v>8.0949202812503618</v>
      </c>
      <c r="L17" s="22">
        <v>-5.1216117464289006</v>
      </c>
      <c r="M17" s="22">
        <v>-0.43063973495421903</v>
      </c>
      <c r="N17" s="22">
        <v>3.7078991162423414</v>
      </c>
      <c r="O17" s="22"/>
      <c r="P17" s="230" t="e">
        <f>(EXP((1/4)*LN(G17/#REF!))-1)*100</f>
        <v>#REF!</v>
      </c>
    </row>
    <row r="18" spans="2:16" ht="13.5" customHeight="1">
      <c r="B18" s="32"/>
      <c r="C18" s="398" t="s">
        <v>23</v>
      </c>
      <c r="D18" s="398"/>
      <c r="E18" s="197"/>
      <c r="F18" s="194"/>
      <c r="G18" s="197"/>
      <c r="H18" s="197"/>
      <c r="I18" s="194"/>
      <c r="J18" s="108"/>
      <c r="K18" s="32"/>
      <c r="L18" s="32"/>
      <c r="M18" s="32"/>
      <c r="N18" s="32"/>
      <c r="O18" s="32"/>
      <c r="P18" s="230"/>
    </row>
    <row r="19" spans="2:16" ht="19.5" customHeight="1">
      <c r="B19" s="32"/>
      <c r="C19" s="32"/>
      <c r="D19" s="32" t="s">
        <v>24</v>
      </c>
      <c r="E19" s="193">
        <v>31717.599999999999</v>
      </c>
      <c r="F19" s="192">
        <v>37128.830620000008</v>
      </c>
      <c r="G19" s="193">
        <v>36615.201659999999</v>
      </c>
      <c r="H19" s="193">
        <v>39218.16311999999</v>
      </c>
      <c r="I19" s="192">
        <v>41792.66489</v>
      </c>
      <c r="J19" s="108">
        <v>37294.492057999989</v>
      </c>
      <c r="K19" s="21">
        <v>17.060655976492576</v>
      </c>
      <c r="L19" s="21">
        <v>-1.3833696117629302</v>
      </c>
      <c r="M19" s="21">
        <v>7.1089638783652376</v>
      </c>
      <c r="N19" s="21">
        <v>6.5645648984694382</v>
      </c>
      <c r="O19" s="21"/>
      <c r="P19" s="230" t="e">
        <f>(EXP((1/4)*LN(G19/#REF!))-1)*100</f>
        <v>#REF!</v>
      </c>
    </row>
    <row r="20" spans="2:16" ht="13.5" customHeight="1">
      <c r="B20" s="32"/>
      <c r="C20" s="32"/>
      <c r="D20" s="186" t="s">
        <v>25</v>
      </c>
      <c r="E20" s="193"/>
      <c r="F20" s="192"/>
      <c r="G20" s="193"/>
      <c r="H20" s="193"/>
      <c r="I20" s="192"/>
      <c r="J20" s="108"/>
      <c r="K20" s="21"/>
      <c r="L20" s="21"/>
      <c r="M20" s="21"/>
      <c r="N20" s="21"/>
      <c r="O20" s="21"/>
      <c r="P20" s="230"/>
    </row>
    <row r="21" spans="2:16" ht="19.5" hidden="1" customHeight="1">
      <c r="B21" s="32"/>
      <c r="C21" s="32"/>
      <c r="D21" s="32" t="s">
        <v>26</v>
      </c>
      <c r="E21" s="184"/>
      <c r="F21" s="183"/>
      <c r="G21" s="184"/>
      <c r="H21" s="184"/>
      <c r="I21" s="183"/>
      <c r="J21" s="183" t="s">
        <v>16</v>
      </c>
      <c r="K21" s="45"/>
      <c r="L21" s="45"/>
      <c r="M21" s="45"/>
      <c r="N21" s="45"/>
      <c r="O21" s="45"/>
      <c r="P21" s="231" t="s">
        <v>16</v>
      </c>
    </row>
    <row r="22" spans="2:16" ht="13.5" hidden="1" customHeight="1">
      <c r="B22" s="32"/>
      <c r="C22" s="32"/>
      <c r="D22" s="186" t="s">
        <v>27</v>
      </c>
      <c r="E22" s="200"/>
      <c r="F22" s="199"/>
      <c r="G22" s="200"/>
      <c r="H22" s="200"/>
      <c r="I22" s="199"/>
      <c r="J22" s="202"/>
      <c r="K22" s="108"/>
      <c r="L22" s="108"/>
      <c r="M22" s="108"/>
      <c r="N22" s="108"/>
      <c r="O22" s="108"/>
      <c r="P22" s="230"/>
    </row>
    <row r="23" spans="2:16" ht="19.5" customHeight="1">
      <c r="B23" s="32"/>
      <c r="C23" s="32"/>
      <c r="D23" s="32" t="s">
        <v>28</v>
      </c>
      <c r="E23" s="204" t="s">
        <v>16</v>
      </c>
      <c r="F23" s="203" t="s">
        <v>16</v>
      </c>
      <c r="G23" s="204" t="s">
        <v>16</v>
      </c>
      <c r="H23" s="204" t="s">
        <v>16</v>
      </c>
      <c r="I23" s="203" t="s">
        <v>16</v>
      </c>
      <c r="J23" s="203" t="s">
        <v>16</v>
      </c>
      <c r="K23" s="48" t="s">
        <v>16</v>
      </c>
      <c r="L23" s="48" t="s">
        <v>16</v>
      </c>
      <c r="M23" s="48" t="s">
        <v>16</v>
      </c>
      <c r="N23" s="48" t="s">
        <v>16</v>
      </c>
      <c r="O23" s="48"/>
      <c r="P23" s="45" t="s">
        <v>16</v>
      </c>
    </row>
    <row r="24" spans="2:16" ht="13.5" customHeight="1">
      <c r="B24" s="32"/>
      <c r="C24" s="32"/>
      <c r="D24" s="186" t="s">
        <v>29</v>
      </c>
      <c r="E24" s="206"/>
      <c r="F24" s="205"/>
      <c r="G24" s="206"/>
      <c r="H24" s="206"/>
      <c r="I24" s="205"/>
      <c r="J24" s="207"/>
      <c r="K24" s="208"/>
      <c r="L24" s="208"/>
      <c r="M24" s="208"/>
      <c r="N24" s="208"/>
      <c r="O24" s="208"/>
      <c r="P24" s="234"/>
    </row>
    <row r="25" spans="2:16" ht="19.5" customHeight="1">
      <c r="B25" s="32"/>
      <c r="C25" s="32"/>
      <c r="D25" s="32" t="s">
        <v>55</v>
      </c>
      <c r="E25" s="204" t="s">
        <v>16</v>
      </c>
      <c r="F25" s="203" t="s">
        <v>16</v>
      </c>
      <c r="G25" s="204" t="s">
        <v>16</v>
      </c>
      <c r="H25" s="204" t="s">
        <v>16</v>
      </c>
      <c r="I25" s="203" t="s">
        <v>16</v>
      </c>
      <c r="J25" s="203" t="s">
        <v>16</v>
      </c>
      <c r="K25" s="48" t="s">
        <v>16</v>
      </c>
      <c r="L25" s="48" t="s">
        <v>16</v>
      </c>
      <c r="M25" s="48" t="s">
        <v>16</v>
      </c>
      <c r="N25" s="48" t="s">
        <v>16</v>
      </c>
      <c r="O25" s="48"/>
      <c r="P25" s="45" t="s">
        <v>16</v>
      </c>
    </row>
    <row r="26" spans="2:16" ht="13.5" customHeight="1">
      <c r="B26" s="32"/>
      <c r="C26" s="32"/>
      <c r="D26" s="186" t="s">
        <v>31</v>
      </c>
      <c r="E26" s="206"/>
      <c r="F26" s="205"/>
      <c r="G26" s="206"/>
      <c r="H26" s="206"/>
      <c r="I26" s="205"/>
      <c r="J26" s="208"/>
      <c r="K26" s="108"/>
      <c r="L26" s="108"/>
      <c r="M26" s="108"/>
      <c r="N26" s="108"/>
      <c r="O26" s="108"/>
      <c r="P26" s="235"/>
    </row>
    <row r="27" spans="2:16" ht="19.5" customHeight="1">
      <c r="B27" s="32"/>
      <c r="C27" s="32"/>
      <c r="D27" s="32" t="s">
        <v>32</v>
      </c>
      <c r="E27" s="194">
        <v>84353.551999999996</v>
      </c>
      <c r="F27" s="194">
        <v>91037.217296739705</v>
      </c>
      <c r="G27" s="197">
        <v>86202.041239422149</v>
      </c>
      <c r="H27" s="197">
        <v>85791.905098771371</v>
      </c>
      <c r="I27" s="194">
        <v>88915.980215617223</v>
      </c>
      <c r="J27" s="108">
        <v>87260.139170110095</v>
      </c>
      <c r="K27" s="21">
        <v>7.9233952077556902</v>
      </c>
      <c r="L27" s="21">
        <v>-5.31120809806509</v>
      </c>
      <c r="M27" s="21">
        <v>-0.47578472012239637</v>
      </c>
      <c r="N27" s="21">
        <v>3.6414567472876858</v>
      </c>
      <c r="O27" s="21"/>
      <c r="P27" s="230" t="e">
        <f>(EXP((1/4)*LN(G27/#REF!))-1)*100</f>
        <v>#REF!</v>
      </c>
    </row>
    <row r="28" spans="2:16" ht="13.5" customHeight="1">
      <c r="B28" s="32"/>
      <c r="C28" s="32"/>
      <c r="D28" s="186" t="s">
        <v>33</v>
      </c>
      <c r="E28" s="197"/>
      <c r="F28" s="194"/>
      <c r="G28" s="197"/>
      <c r="H28" s="197"/>
      <c r="I28" s="194"/>
      <c r="J28" s="108"/>
      <c r="K28" s="108"/>
      <c r="L28" s="108"/>
      <c r="M28" s="108"/>
      <c r="N28" s="108"/>
      <c r="O28" s="108"/>
      <c r="P28" s="230"/>
    </row>
    <row r="29" spans="2:16" ht="19.5" hidden="1" customHeight="1">
      <c r="B29" s="32"/>
      <c r="C29" s="32"/>
      <c r="D29" s="32" t="s">
        <v>34</v>
      </c>
      <c r="E29" s="184"/>
      <c r="F29" s="183"/>
      <c r="G29" s="184"/>
      <c r="H29" s="184"/>
      <c r="I29" s="183"/>
      <c r="J29" s="183" t="s">
        <v>16</v>
      </c>
      <c r="K29" s="45"/>
      <c r="L29" s="45"/>
      <c r="M29" s="45"/>
      <c r="N29" s="45"/>
      <c r="O29" s="45"/>
      <c r="P29" s="231" t="s">
        <v>16</v>
      </c>
    </row>
    <row r="30" spans="2:16" ht="13.5" hidden="1" customHeight="1">
      <c r="B30" s="32"/>
      <c r="C30" s="32"/>
      <c r="D30" s="186" t="s">
        <v>35</v>
      </c>
      <c r="E30" s="197"/>
      <c r="F30" s="194"/>
      <c r="G30" s="197"/>
      <c r="H30" s="197"/>
      <c r="I30" s="194"/>
      <c r="J30" s="108"/>
      <c r="K30" s="21"/>
      <c r="L30" s="21"/>
      <c r="M30" s="21"/>
      <c r="N30" s="21"/>
      <c r="O30" s="21"/>
      <c r="P30" s="230"/>
    </row>
    <row r="31" spans="2:16" ht="19.5" customHeight="1">
      <c r="B31" s="32"/>
      <c r="C31" s="32"/>
      <c r="D31" s="32" t="s">
        <v>56</v>
      </c>
      <c r="E31" s="200">
        <v>1573547.6089999999</v>
      </c>
      <c r="F31" s="199">
        <v>1698226.0048432602</v>
      </c>
      <c r="G31" s="200">
        <v>1610034.0999505778</v>
      </c>
      <c r="H31" s="200">
        <v>1600378.9282012286</v>
      </c>
      <c r="I31" s="199">
        <v>1658656.0346643827</v>
      </c>
      <c r="J31" s="108">
        <v>1628168.53533189</v>
      </c>
      <c r="K31" s="21">
        <v>7.9233952077556902</v>
      </c>
      <c r="L31" s="21">
        <v>-5.1931783308678092</v>
      </c>
      <c r="M31" s="21">
        <v>-0.59968740721986213</v>
      </c>
      <c r="N31" s="21">
        <v>3.6414567472876858</v>
      </c>
      <c r="O31" s="21"/>
      <c r="P31" s="230" t="e">
        <f>(EXP((1/4)*LN(G31/#REF!))-1)*100</f>
        <v>#REF!</v>
      </c>
    </row>
    <row r="32" spans="2:16" ht="13.5" customHeight="1">
      <c r="B32" s="32"/>
      <c r="C32" s="32"/>
      <c r="D32" s="186" t="s">
        <v>37</v>
      </c>
      <c r="E32" s="200"/>
      <c r="F32" s="199"/>
      <c r="G32" s="200"/>
      <c r="H32" s="200"/>
      <c r="I32" s="201"/>
      <c r="J32" s="108"/>
      <c r="K32" s="21"/>
      <c r="L32" s="21"/>
      <c r="M32" s="21"/>
      <c r="N32" s="21"/>
      <c r="O32" s="21"/>
      <c r="P32" s="230"/>
    </row>
    <row r="33" spans="2:16" ht="6" customHeight="1">
      <c r="B33" s="32"/>
      <c r="C33" s="32"/>
      <c r="D33" s="32"/>
      <c r="E33" s="200"/>
      <c r="F33" s="199"/>
      <c r="G33" s="200"/>
      <c r="H33" s="200"/>
      <c r="I33" s="201"/>
      <c r="J33" s="211"/>
      <c r="K33" s="21"/>
      <c r="L33" s="21"/>
      <c r="M33" s="21"/>
      <c r="N33" s="21"/>
      <c r="O33" s="21"/>
      <c r="P33" s="232"/>
    </row>
    <row r="34" spans="2:16" ht="24" customHeight="1">
      <c r="B34" s="68"/>
      <c r="C34" s="395" t="s">
        <v>38</v>
      </c>
      <c r="D34" s="395"/>
      <c r="E34" s="65">
        <v>31186.1</v>
      </c>
      <c r="F34" s="64">
        <v>31633.5</v>
      </c>
      <c r="G34" s="66">
        <v>32022.6</v>
      </c>
      <c r="H34" s="65">
        <v>32382.3</v>
      </c>
      <c r="I34" s="65">
        <v>32581.4</v>
      </c>
      <c r="J34" s="144"/>
      <c r="K34" s="68"/>
      <c r="L34" s="68"/>
      <c r="M34" s="68"/>
      <c r="N34" s="68"/>
      <c r="O34" s="68"/>
      <c r="P34" s="236"/>
    </row>
    <row r="35" spans="2:16" ht="13.5" customHeight="1">
      <c r="B35" s="68"/>
      <c r="C35" s="396" t="s">
        <v>39</v>
      </c>
      <c r="D35" s="396"/>
      <c r="E35" s="212"/>
      <c r="F35" s="62"/>
      <c r="G35" s="212"/>
      <c r="H35" s="212"/>
      <c r="I35" s="213"/>
      <c r="J35" s="144"/>
      <c r="K35" s="68"/>
      <c r="L35" s="68"/>
      <c r="M35" s="68"/>
      <c r="N35" s="68"/>
      <c r="O35" s="68"/>
      <c r="P35" s="237"/>
    </row>
    <row r="36" spans="2:16" ht="24" customHeight="1">
      <c r="B36" s="68"/>
      <c r="C36" s="395" t="s">
        <v>40</v>
      </c>
      <c r="D36" s="395"/>
      <c r="E36" s="215">
        <v>50.456697342726407</v>
      </c>
      <c r="F36" s="214">
        <v>53.684416989686888</v>
      </c>
      <c r="G36" s="215">
        <v>50.278056745878786</v>
      </c>
      <c r="H36" s="215">
        <v>49.421410097529474</v>
      </c>
      <c r="I36" s="215">
        <v>50.90806517412949</v>
      </c>
      <c r="J36" s="144">
        <v>50.949729269990215</v>
      </c>
      <c r="K36" s="75">
        <v>6.3970093504857051</v>
      </c>
      <c r="L36" s="75">
        <v>-6.3451564435588192</v>
      </c>
      <c r="M36" s="75">
        <v>-1.7038181341794356</v>
      </c>
      <c r="N36" s="75">
        <v>3.008119504615947</v>
      </c>
      <c r="O36" s="75"/>
      <c r="P36" s="238" t="e">
        <f>(EXP((1/4)*LN(G36/#REF!))-1)*100</f>
        <v>#REF!</v>
      </c>
    </row>
    <row r="37" spans="2:16" ht="13.5" customHeight="1">
      <c r="B37" s="68"/>
      <c r="C37" s="397" t="s">
        <v>41</v>
      </c>
      <c r="D37" s="397"/>
      <c r="E37" s="215"/>
      <c r="F37" s="214"/>
      <c r="G37" s="215"/>
      <c r="H37" s="215"/>
      <c r="I37" s="216"/>
      <c r="J37" s="214"/>
      <c r="K37" s="75"/>
      <c r="L37" s="75"/>
      <c r="M37" s="75"/>
      <c r="N37" s="75"/>
      <c r="O37" s="75"/>
      <c r="P37" s="239"/>
    </row>
    <row r="38" spans="2:16" s="3" customFormat="1" ht="19.5" customHeight="1">
      <c r="B38" s="61"/>
      <c r="C38" s="61"/>
      <c r="D38" s="78" t="s">
        <v>42</v>
      </c>
      <c r="E38" s="73">
        <v>138.23752696637374</v>
      </c>
      <c r="F38" s="72">
        <v>147.08059449229285</v>
      </c>
      <c r="G38" s="73">
        <v>137.74810067364049</v>
      </c>
      <c r="H38" s="73">
        <v>135.40112355487526</v>
      </c>
      <c r="I38" s="73">
        <v>139.47415116199861</v>
      </c>
      <c r="J38" s="144">
        <v>139.58829936983619</v>
      </c>
      <c r="K38" s="75"/>
      <c r="L38" s="75"/>
      <c r="M38" s="75"/>
      <c r="N38" s="75"/>
      <c r="O38" s="75"/>
      <c r="P38" s="76"/>
    </row>
    <row r="39" spans="2:16" s="3" customFormat="1" ht="13.5" customHeight="1">
      <c r="B39" s="61"/>
      <c r="C39" s="61"/>
      <c r="D39" s="79" t="s">
        <v>43</v>
      </c>
      <c r="E39" s="70"/>
      <c r="F39" s="67"/>
      <c r="G39" s="70"/>
      <c r="H39" s="70"/>
      <c r="I39" s="70"/>
      <c r="J39" s="67"/>
      <c r="K39" s="75"/>
      <c r="L39" s="75"/>
      <c r="M39" s="75"/>
      <c r="N39" s="75"/>
      <c r="O39" s="75"/>
      <c r="P39" s="77"/>
    </row>
    <row r="40" spans="2:16" ht="6" customHeight="1">
      <c r="B40" s="68"/>
      <c r="C40" s="68"/>
      <c r="D40" s="68"/>
      <c r="E40" s="212"/>
      <c r="F40" s="62"/>
      <c r="G40" s="212"/>
      <c r="H40" s="212"/>
      <c r="I40" s="213"/>
      <c r="J40" s="144"/>
      <c r="K40" s="68"/>
      <c r="L40" s="68"/>
      <c r="M40" s="68"/>
      <c r="N40" s="68"/>
      <c r="O40" s="68"/>
      <c r="P40" s="240"/>
    </row>
    <row r="41" spans="2:16" ht="24" customHeight="1">
      <c r="B41" s="218"/>
      <c r="C41" s="392" t="s">
        <v>44</v>
      </c>
      <c r="D41" s="392"/>
      <c r="E41" s="220">
        <v>98.52276109239061</v>
      </c>
      <c r="F41" s="219">
        <v>98.097919762789545</v>
      </c>
      <c r="G41" s="220">
        <v>98.149777591227235</v>
      </c>
      <c r="H41" s="220">
        <v>98.073496904437292</v>
      </c>
      <c r="I41" s="220">
        <v>98.233657061502001</v>
      </c>
      <c r="J41" s="157">
        <v>98.215522482469339</v>
      </c>
      <c r="K41" s="85"/>
      <c r="L41" s="85"/>
      <c r="M41" s="85"/>
      <c r="N41" s="85"/>
      <c r="O41" s="85"/>
      <c r="P41" s="241"/>
    </row>
    <row r="42" spans="2:16" ht="13.5" customHeight="1">
      <c r="B42" s="218"/>
      <c r="C42" s="393" t="s">
        <v>45</v>
      </c>
      <c r="D42" s="393"/>
      <c r="E42" s="220"/>
      <c r="F42" s="219"/>
      <c r="G42" s="220"/>
      <c r="H42" s="220"/>
      <c r="I42" s="224"/>
      <c r="J42" s="219"/>
      <c r="K42" s="85"/>
      <c r="L42" s="85"/>
      <c r="M42" s="85"/>
      <c r="N42" s="85"/>
      <c r="O42" s="85"/>
      <c r="P42" s="242"/>
    </row>
    <row r="43" spans="2:16" ht="24" customHeight="1">
      <c r="B43" s="218"/>
      <c r="C43" s="392" t="s">
        <v>46</v>
      </c>
      <c r="D43" s="392"/>
      <c r="E43" s="220">
        <v>3.3903565738560939</v>
      </c>
      <c r="F43" s="219">
        <v>3.9771707080017293</v>
      </c>
      <c r="G43" s="220">
        <v>4.0088370480241524</v>
      </c>
      <c r="H43" s="220">
        <v>4.2523743741713069</v>
      </c>
      <c r="I43" s="220">
        <v>4.1578131917493186</v>
      </c>
      <c r="J43" s="157">
        <v>3.9573103791605204</v>
      </c>
      <c r="K43" s="85"/>
      <c r="L43" s="85"/>
      <c r="M43" s="85"/>
      <c r="N43" s="85"/>
      <c r="O43" s="85"/>
      <c r="P43" s="241"/>
    </row>
    <row r="44" spans="2:16" ht="13.5" customHeight="1">
      <c r="B44" s="218"/>
      <c r="C44" s="394" t="s">
        <v>47</v>
      </c>
      <c r="D44" s="394"/>
      <c r="E44" s="224"/>
      <c r="F44" s="224"/>
      <c r="G44" s="224"/>
      <c r="H44" s="224"/>
      <c r="I44" s="224"/>
      <c r="J44" s="219"/>
      <c r="K44" s="85"/>
      <c r="L44" s="85"/>
      <c r="M44" s="85"/>
      <c r="N44" s="85"/>
      <c r="O44" s="85"/>
      <c r="P44" s="242"/>
    </row>
    <row r="45" spans="2:16" ht="6" customHeight="1" thickBot="1">
      <c r="B45" s="225"/>
      <c r="C45" s="225"/>
      <c r="D45" s="225"/>
      <c r="E45" s="226"/>
      <c r="F45" s="226"/>
      <c r="G45" s="226"/>
      <c r="H45" s="226"/>
      <c r="I45" s="226"/>
      <c r="J45" s="227"/>
      <c r="K45" s="95"/>
      <c r="L45" s="95"/>
      <c r="M45" s="95"/>
      <c r="N45" s="95"/>
      <c r="O45" s="95"/>
      <c r="P45" s="243"/>
    </row>
    <row r="46" spans="2:16" ht="21" customHeight="1">
      <c r="E46" s="244"/>
      <c r="F46" s="244"/>
      <c r="G46" s="244"/>
      <c r="H46" s="244"/>
      <c r="I46" s="244"/>
    </row>
  </sheetData>
  <mergeCells count="30">
    <mergeCell ref="B1:J1"/>
    <mergeCell ref="B2:J2"/>
    <mergeCell ref="B4:D5"/>
    <mergeCell ref="P4:P7"/>
    <mergeCell ref="K5:N5"/>
    <mergeCell ref="B6:D7"/>
    <mergeCell ref="J6:J7"/>
    <mergeCell ref="E4:E7"/>
    <mergeCell ref="F4:F7"/>
    <mergeCell ref="G4:G7"/>
    <mergeCell ref="H4:H7"/>
    <mergeCell ref="I4:I7"/>
    <mergeCell ref="C18:D18"/>
    <mergeCell ref="K6:K7"/>
    <mergeCell ref="L6:L7"/>
    <mergeCell ref="J4:J5"/>
    <mergeCell ref="K4:N4"/>
    <mergeCell ref="M6:M7"/>
    <mergeCell ref="N6:N7"/>
    <mergeCell ref="C9:D9"/>
    <mergeCell ref="C10:D10"/>
    <mergeCell ref="C17:D17"/>
    <mergeCell ref="C43:D43"/>
    <mergeCell ref="C44:D44"/>
    <mergeCell ref="C34:D34"/>
    <mergeCell ref="C35:D35"/>
    <mergeCell ref="C36:D36"/>
    <mergeCell ref="C37:D37"/>
    <mergeCell ref="C41:D41"/>
    <mergeCell ref="C42:D42"/>
  </mergeCells>
  <printOptions horizontalCentered="1"/>
  <pageMargins left="0" right="0" top="0" bottom="0" header="0.11811023622047245" footer="0.11811023622047245"/>
  <pageSetup paperSize="9" scale="8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99CC00"/>
  </sheetPr>
  <dimension ref="B1:P47"/>
  <sheetViews>
    <sheetView showGridLines="0" topLeftCell="E6" zoomScaleNormal="100" zoomScaleSheetLayoutView="100" workbookViewId="0">
      <selection activeCell="I9" sqref="I9:I43"/>
    </sheetView>
  </sheetViews>
  <sheetFormatPr defaultRowHeight="14.25"/>
  <cols>
    <col min="1" max="1" width="6" style="3" customWidth="1"/>
    <col min="2" max="2" width="2" style="3" customWidth="1"/>
    <col min="3" max="3" width="2.140625" style="3" customWidth="1"/>
    <col min="4" max="4" width="32.28515625" style="3" customWidth="1"/>
    <col min="5" max="6" width="11.42578125" style="101" bestFit="1" customWidth="1"/>
    <col min="7" max="7" width="11.85546875" style="101" customWidth="1"/>
    <col min="8" max="8" width="10.7109375" style="101" customWidth="1"/>
    <col min="9" max="9" width="11" style="101" customWidth="1"/>
    <col min="10" max="10" width="11.5703125" style="3" customWidth="1"/>
    <col min="11" max="11" width="10.7109375" style="3" bestFit="1" customWidth="1"/>
    <col min="12" max="14" width="10.7109375" style="3" customWidth="1"/>
    <col min="15" max="15" width="1.5703125" style="3" customWidth="1"/>
    <col min="16" max="16" width="14.7109375" style="103" hidden="1" customWidth="1"/>
    <col min="17" max="16384" width="9.140625" style="3"/>
  </cols>
  <sheetData>
    <row r="1" spans="2:16" ht="48" customHeight="1">
      <c r="B1" s="379" t="s">
        <v>62</v>
      </c>
      <c r="C1" s="379"/>
      <c r="D1" s="379"/>
      <c r="E1" s="379"/>
      <c r="F1" s="379"/>
      <c r="G1" s="379"/>
      <c r="H1" s="379"/>
      <c r="I1" s="379"/>
      <c r="J1" s="379"/>
      <c r="K1" s="1"/>
      <c r="L1" s="1"/>
      <c r="M1" s="1"/>
      <c r="N1" s="1"/>
      <c r="O1" s="1"/>
      <c r="P1" s="2"/>
    </row>
    <row r="2" spans="2:16" s="6" customFormat="1" ht="17.25" customHeight="1">
      <c r="B2" s="380" t="s">
        <v>63</v>
      </c>
      <c r="C2" s="380"/>
      <c r="D2" s="380"/>
      <c r="E2" s="380"/>
      <c r="F2" s="380"/>
      <c r="G2" s="380"/>
      <c r="H2" s="380"/>
      <c r="I2" s="380"/>
      <c r="J2" s="380"/>
      <c r="K2" s="4"/>
      <c r="L2" s="4"/>
      <c r="M2" s="4"/>
      <c r="N2" s="4"/>
      <c r="O2" s="4"/>
      <c r="P2" s="5"/>
    </row>
    <row r="3" spans="2:16" s="7" customFormat="1" ht="6" customHeight="1" thickBot="1">
      <c r="E3" s="8"/>
      <c r="F3" s="8"/>
      <c r="G3" s="8"/>
      <c r="H3" s="8"/>
      <c r="I3" s="8"/>
      <c r="P3" s="9"/>
    </row>
    <row r="4" spans="2:16" ht="15.75" customHeight="1">
      <c r="B4" s="381" t="s">
        <v>2</v>
      </c>
      <c r="C4" s="381"/>
      <c r="D4" s="381"/>
      <c r="E4" s="372">
        <v>2015</v>
      </c>
      <c r="F4" s="372">
        <v>2016</v>
      </c>
      <c r="G4" s="372">
        <v>2017</v>
      </c>
      <c r="H4" s="372">
        <v>2018</v>
      </c>
      <c r="I4" s="372">
        <v>2019</v>
      </c>
      <c r="J4" s="375" t="s">
        <v>3</v>
      </c>
      <c r="K4" s="372" t="s">
        <v>4</v>
      </c>
      <c r="L4" s="372"/>
      <c r="M4" s="372"/>
      <c r="N4" s="372"/>
      <c r="O4" s="10"/>
      <c r="P4" s="407" t="s">
        <v>64</v>
      </c>
    </row>
    <row r="5" spans="2:16" ht="15.75" customHeight="1">
      <c r="B5" s="382"/>
      <c r="C5" s="382"/>
      <c r="D5" s="382"/>
      <c r="E5" s="373"/>
      <c r="F5" s="373"/>
      <c r="G5" s="373"/>
      <c r="H5" s="373"/>
      <c r="I5" s="373"/>
      <c r="J5" s="376"/>
      <c r="K5" s="386" t="s">
        <v>52</v>
      </c>
      <c r="L5" s="386"/>
      <c r="M5" s="386"/>
      <c r="N5" s="386"/>
      <c r="O5" s="11"/>
      <c r="P5" s="408"/>
    </row>
    <row r="6" spans="2:16" ht="15.75" customHeight="1">
      <c r="B6" s="387" t="s">
        <v>7</v>
      </c>
      <c r="C6" s="387"/>
      <c r="D6" s="387"/>
      <c r="E6" s="373"/>
      <c r="F6" s="373"/>
      <c r="G6" s="373"/>
      <c r="H6" s="373"/>
      <c r="I6" s="373"/>
      <c r="J6" s="389" t="s">
        <v>8</v>
      </c>
      <c r="K6" s="370" t="s">
        <v>9</v>
      </c>
      <c r="L6" s="370" t="s">
        <v>10</v>
      </c>
      <c r="M6" s="370" t="s">
        <v>11</v>
      </c>
      <c r="N6" s="370" t="s">
        <v>12</v>
      </c>
      <c r="O6" s="12"/>
      <c r="P6" s="408"/>
    </row>
    <row r="7" spans="2:16" ht="6.75" customHeight="1" thickBot="1">
      <c r="B7" s="388"/>
      <c r="C7" s="388"/>
      <c r="D7" s="388"/>
      <c r="E7" s="374"/>
      <c r="F7" s="374"/>
      <c r="G7" s="374"/>
      <c r="H7" s="374"/>
      <c r="I7" s="374"/>
      <c r="J7" s="390"/>
      <c r="K7" s="371"/>
      <c r="L7" s="377"/>
      <c r="M7" s="377"/>
      <c r="N7" s="377"/>
      <c r="O7" s="13"/>
      <c r="P7" s="409"/>
    </row>
    <row r="8" spans="2:16" ht="6" customHeight="1">
      <c r="B8" s="14"/>
      <c r="C8" s="14"/>
      <c r="D8" s="14"/>
      <c r="E8" s="16"/>
      <c r="F8" s="16"/>
      <c r="G8" s="16"/>
      <c r="H8" s="16"/>
      <c r="I8" s="16"/>
      <c r="J8" s="15"/>
      <c r="K8" s="17"/>
      <c r="L8" s="17"/>
      <c r="M8" s="17"/>
      <c r="N8" s="17"/>
      <c r="O8" s="17"/>
      <c r="P8" s="15"/>
    </row>
    <row r="9" spans="2:16" ht="18" customHeight="1">
      <c r="B9" s="7"/>
      <c r="C9" s="369" t="s">
        <v>13</v>
      </c>
      <c r="D9" s="369"/>
      <c r="E9" s="19">
        <v>796103.48028000002</v>
      </c>
      <c r="F9" s="19">
        <v>842467.1</v>
      </c>
      <c r="G9" s="20">
        <v>864981.4</v>
      </c>
      <c r="H9" s="20">
        <v>824198.32044000004</v>
      </c>
      <c r="I9" s="20">
        <v>852477.80891999998</v>
      </c>
      <c r="J9" s="108">
        <v>836045.62192799989</v>
      </c>
      <c r="K9" s="22">
        <v>5.8238182432883256</v>
      </c>
      <c r="L9" s="22">
        <v>2.672424834156728</v>
      </c>
      <c r="M9" s="22">
        <v>-4.714908269703832</v>
      </c>
      <c r="N9" s="22">
        <v>3.4311509473718527</v>
      </c>
      <c r="O9" s="21">
        <v>3.655518377536171</v>
      </c>
      <c r="P9" s="230">
        <v>6.1756757451085775</v>
      </c>
    </row>
    <row r="10" spans="2:16" ht="13.5" customHeight="1">
      <c r="B10" s="7"/>
      <c r="C10" s="378" t="s">
        <v>14</v>
      </c>
      <c r="D10" s="378"/>
      <c r="E10" s="19"/>
      <c r="F10" s="19"/>
      <c r="G10" s="20"/>
      <c r="H10" s="20"/>
      <c r="I10" s="245"/>
      <c r="J10" s="108"/>
      <c r="K10" s="21"/>
      <c r="L10" s="21"/>
      <c r="M10" s="21"/>
      <c r="N10" s="21"/>
      <c r="O10" s="21"/>
      <c r="P10" s="230"/>
    </row>
    <row r="11" spans="2:16" ht="19.5" hidden="1" customHeight="1">
      <c r="B11" s="7"/>
      <c r="C11" s="7"/>
      <c r="D11" s="7" t="s">
        <v>15</v>
      </c>
      <c r="E11" s="126"/>
      <c r="F11" s="126"/>
      <c r="G11" s="127"/>
      <c r="H11" s="127"/>
      <c r="I11" s="246"/>
      <c r="J11" s="45" t="s">
        <v>16</v>
      </c>
      <c r="K11" s="45"/>
      <c r="L11" s="45"/>
      <c r="M11" s="45"/>
      <c r="N11" s="45"/>
      <c r="O11" s="45" t="s">
        <v>16</v>
      </c>
      <c r="P11" s="231" t="s">
        <v>16</v>
      </c>
    </row>
    <row r="12" spans="2:16" ht="13.5" hidden="1" customHeight="1">
      <c r="B12" s="7"/>
      <c r="C12" s="7"/>
      <c r="D12" s="29" t="s">
        <v>17</v>
      </c>
      <c r="E12" s="247"/>
      <c r="F12" s="247"/>
      <c r="G12" s="248"/>
      <c r="H12" s="248"/>
      <c r="I12" s="249"/>
      <c r="J12" s="108"/>
      <c r="K12" s="32"/>
      <c r="L12" s="32"/>
      <c r="M12" s="32"/>
      <c r="N12" s="32"/>
      <c r="O12" s="32"/>
      <c r="P12" s="232"/>
    </row>
    <row r="13" spans="2:16" ht="19.5" customHeight="1">
      <c r="B13" s="7"/>
      <c r="C13" s="7"/>
      <c r="D13" s="7" t="s">
        <v>18</v>
      </c>
      <c r="E13" s="34">
        <v>795915.3</v>
      </c>
      <c r="F13" s="34">
        <v>842447.6</v>
      </c>
      <c r="G13" s="35">
        <v>864967.6</v>
      </c>
      <c r="H13" s="35">
        <v>824172.9</v>
      </c>
      <c r="I13" s="34">
        <v>852437.16899999999</v>
      </c>
      <c r="J13" s="108">
        <v>835988.11380000005</v>
      </c>
      <c r="K13" s="21">
        <v>5.8463884285174572</v>
      </c>
      <c r="L13" s="21">
        <v>2.6731632922925908</v>
      </c>
      <c r="M13" s="21">
        <v>-4.7163269468127993</v>
      </c>
      <c r="N13" s="21">
        <v>3.4294101395471621</v>
      </c>
      <c r="O13" s="21">
        <v>3.6557894059342289</v>
      </c>
      <c r="P13" s="230">
        <v>6.1719962744489321</v>
      </c>
    </row>
    <row r="14" spans="2:16" ht="13.5" customHeight="1">
      <c r="B14" s="7"/>
      <c r="C14" s="7"/>
      <c r="D14" s="29" t="s">
        <v>19</v>
      </c>
      <c r="E14" s="34"/>
      <c r="F14" s="34"/>
      <c r="G14" s="35"/>
      <c r="H14" s="35"/>
      <c r="I14" s="34"/>
      <c r="J14" s="108"/>
      <c r="K14" s="21"/>
      <c r="L14" s="21"/>
      <c r="M14" s="21"/>
      <c r="N14" s="21"/>
      <c r="O14" s="21"/>
      <c r="P14" s="230"/>
    </row>
    <row r="15" spans="2:16" ht="19.5" customHeight="1">
      <c r="B15" s="7"/>
      <c r="C15" s="7"/>
      <c r="D15" s="7" t="s">
        <v>20</v>
      </c>
      <c r="E15" s="250">
        <v>188.18027999999998</v>
      </c>
      <c r="F15" s="250">
        <v>19.5</v>
      </c>
      <c r="G15" s="250">
        <v>13.8</v>
      </c>
      <c r="H15" s="251">
        <v>25.420439999999999</v>
      </c>
      <c r="I15" s="252">
        <v>40.639919999999996</v>
      </c>
      <c r="J15" s="108">
        <v>57.508127999999999</v>
      </c>
      <c r="K15" s="21">
        <v>-89.637596458034821</v>
      </c>
      <c r="L15" s="21">
        <v>-29.230769230769226</v>
      </c>
      <c r="M15" s="21">
        <v>84.206086956521716</v>
      </c>
      <c r="N15" s="21">
        <v>59.871032916818102</v>
      </c>
      <c r="O15" s="21">
        <v>-6.7035670356703552</v>
      </c>
      <c r="P15" s="230">
        <v>162.425840474621</v>
      </c>
    </row>
    <row r="16" spans="2:16" ht="13.5" customHeight="1">
      <c r="B16" s="7"/>
      <c r="C16" s="7"/>
      <c r="D16" s="29" t="s">
        <v>21</v>
      </c>
      <c r="E16" s="56"/>
      <c r="F16" s="56"/>
      <c r="G16" s="253"/>
      <c r="H16" s="253"/>
      <c r="I16" s="56"/>
      <c r="J16" s="108"/>
      <c r="K16" s="21"/>
      <c r="L16" s="21"/>
      <c r="M16" s="21"/>
      <c r="N16" s="21"/>
      <c r="O16" s="21"/>
      <c r="P16" s="233"/>
    </row>
    <row r="17" spans="2:16" ht="21" customHeight="1">
      <c r="B17" s="7"/>
      <c r="C17" s="369" t="s">
        <v>22</v>
      </c>
      <c r="D17" s="369"/>
      <c r="E17" s="41">
        <v>796103.48028000002</v>
      </c>
      <c r="F17" s="41">
        <v>842467.1</v>
      </c>
      <c r="G17" s="42">
        <v>864981.39999999991</v>
      </c>
      <c r="H17" s="42">
        <v>824198.32044000016</v>
      </c>
      <c r="I17" s="41">
        <v>852477.80891999998</v>
      </c>
      <c r="J17" s="108">
        <v>836045.62192799989</v>
      </c>
      <c r="K17" s="22">
        <v>5.8238182432883256</v>
      </c>
      <c r="L17" s="22">
        <v>2.672424834156728</v>
      </c>
      <c r="M17" s="22">
        <v>-4.7149082697038107</v>
      </c>
      <c r="N17" s="22">
        <v>3.4311509473718305</v>
      </c>
      <c r="O17" s="22">
        <v>3.6555183775361932</v>
      </c>
      <c r="P17" s="230">
        <v>6.1756757451085331</v>
      </c>
    </row>
    <row r="18" spans="2:16" ht="13.5" customHeight="1">
      <c r="B18" s="7"/>
      <c r="C18" s="365" t="s">
        <v>23</v>
      </c>
      <c r="D18" s="365"/>
      <c r="E18" s="254"/>
      <c r="F18" s="254"/>
      <c r="G18" s="58"/>
      <c r="H18" s="58"/>
      <c r="I18" s="254"/>
      <c r="J18" s="108"/>
      <c r="K18" s="32"/>
      <c r="L18" s="32"/>
      <c r="M18" s="32"/>
      <c r="N18" s="32"/>
      <c r="O18" s="32"/>
      <c r="P18" s="230"/>
    </row>
    <row r="19" spans="2:16" ht="19.5" customHeight="1">
      <c r="B19" s="7"/>
      <c r="C19" s="7"/>
      <c r="D19" s="7" t="s">
        <v>24</v>
      </c>
      <c r="E19" s="140">
        <v>85117.255319999997</v>
      </c>
      <c r="F19" s="140">
        <v>103433.71212</v>
      </c>
      <c r="G19" s="141">
        <v>105613.9</v>
      </c>
      <c r="H19" s="141">
        <v>116209.99385999999</v>
      </c>
      <c r="I19" s="140">
        <v>102408.87329999999</v>
      </c>
      <c r="J19" s="108">
        <v>102556.74691999998</v>
      </c>
      <c r="K19" s="21">
        <v>21.519087676334149</v>
      </c>
      <c r="L19" s="21">
        <v>2.1078116943831882</v>
      </c>
      <c r="M19" s="21">
        <v>10.032859178574016</v>
      </c>
      <c r="N19" s="21">
        <v>-11.87601866378758</v>
      </c>
      <c r="O19" s="21">
        <v>18.133458140130255</v>
      </c>
      <c r="P19" s="230">
        <v>-5.7201166042030849</v>
      </c>
    </row>
    <row r="20" spans="2:16" ht="13.5" customHeight="1">
      <c r="B20" s="7"/>
      <c r="C20" s="7"/>
      <c r="D20" s="29" t="s">
        <v>25</v>
      </c>
      <c r="E20" s="56"/>
      <c r="F20" s="56"/>
      <c r="G20" s="253"/>
      <c r="H20" s="253"/>
      <c r="I20" s="255"/>
      <c r="J20" s="108"/>
      <c r="K20" s="21"/>
      <c r="L20" s="21"/>
      <c r="M20" s="21"/>
      <c r="N20" s="21"/>
      <c r="O20" s="21"/>
      <c r="P20" s="230"/>
    </row>
    <row r="21" spans="2:16" ht="19.5" customHeight="1">
      <c r="B21" s="7"/>
      <c r="C21" s="7"/>
      <c r="D21" s="7" t="s">
        <v>65</v>
      </c>
      <c r="E21" s="256" t="s">
        <v>16</v>
      </c>
      <c r="F21" s="256" t="s">
        <v>16</v>
      </c>
      <c r="G21" s="257" t="s">
        <v>16</v>
      </c>
      <c r="H21" s="257" t="s">
        <v>16</v>
      </c>
      <c r="I21" s="257" t="s">
        <v>16</v>
      </c>
      <c r="J21" s="48" t="s">
        <v>16</v>
      </c>
      <c r="K21" s="48" t="s">
        <v>16</v>
      </c>
      <c r="L21" s="48" t="s">
        <v>16</v>
      </c>
      <c r="M21" s="48" t="s">
        <v>16</v>
      </c>
      <c r="N21" s="48" t="s">
        <v>16</v>
      </c>
      <c r="O21" s="48" t="s">
        <v>16</v>
      </c>
      <c r="P21" s="45" t="s">
        <v>16</v>
      </c>
    </row>
    <row r="22" spans="2:16" ht="13.5" customHeight="1">
      <c r="B22" s="7"/>
      <c r="C22" s="7"/>
      <c r="D22" s="29" t="s">
        <v>66</v>
      </c>
      <c r="E22" s="258"/>
      <c r="F22" s="258"/>
      <c r="G22" s="259"/>
      <c r="H22" s="259"/>
      <c r="I22" s="259"/>
      <c r="J22" s="208"/>
      <c r="K22" s="208"/>
      <c r="L22" s="208"/>
      <c r="M22" s="208"/>
      <c r="N22" s="208"/>
      <c r="O22" s="208"/>
      <c r="P22" s="230"/>
    </row>
    <row r="23" spans="2:16" ht="19.5" customHeight="1">
      <c r="B23" s="7"/>
      <c r="C23" s="7"/>
      <c r="D23" s="7" t="s">
        <v>28</v>
      </c>
      <c r="E23" s="256" t="s">
        <v>16</v>
      </c>
      <c r="F23" s="256" t="s">
        <v>16</v>
      </c>
      <c r="G23" s="257" t="s">
        <v>16</v>
      </c>
      <c r="H23" s="257" t="s">
        <v>16</v>
      </c>
      <c r="I23" s="257" t="s">
        <v>16</v>
      </c>
      <c r="J23" s="48" t="s">
        <v>16</v>
      </c>
      <c r="K23" s="48" t="s">
        <v>16</v>
      </c>
      <c r="L23" s="48" t="s">
        <v>16</v>
      </c>
      <c r="M23" s="48" t="s">
        <v>16</v>
      </c>
      <c r="N23" s="48" t="s">
        <v>16</v>
      </c>
      <c r="O23" s="48" t="s">
        <v>16</v>
      </c>
      <c r="P23" s="45" t="s">
        <v>16</v>
      </c>
    </row>
    <row r="24" spans="2:16" ht="13.5" customHeight="1">
      <c r="B24" s="7"/>
      <c r="C24" s="7"/>
      <c r="D24" s="29" t="s">
        <v>29</v>
      </c>
      <c r="E24" s="260"/>
      <c r="F24" s="260"/>
      <c r="G24" s="261"/>
      <c r="H24" s="261"/>
      <c r="I24" s="261"/>
      <c r="J24" s="208"/>
      <c r="K24" s="208"/>
      <c r="L24" s="208"/>
      <c r="M24" s="208"/>
      <c r="N24" s="208"/>
      <c r="O24" s="208"/>
      <c r="P24" s="234"/>
    </row>
    <row r="25" spans="2:16" ht="19.5" customHeight="1">
      <c r="B25" s="7"/>
      <c r="C25" s="7"/>
      <c r="D25" s="7" t="s">
        <v>30</v>
      </c>
      <c r="E25" s="256" t="s">
        <v>16</v>
      </c>
      <c r="F25" s="256" t="s">
        <v>16</v>
      </c>
      <c r="G25" s="257" t="s">
        <v>16</v>
      </c>
      <c r="H25" s="257" t="s">
        <v>16</v>
      </c>
      <c r="I25" s="257" t="s">
        <v>16</v>
      </c>
      <c r="J25" s="48" t="s">
        <v>16</v>
      </c>
      <c r="K25" s="48" t="s">
        <v>16</v>
      </c>
      <c r="L25" s="48" t="s">
        <v>16</v>
      </c>
      <c r="M25" s="48" t="s">
        <v>16</v>
      </c>
      <c r="N25" s="48" t="s">
        <v>16</v>
      </c>
      <c r="O25" s="48" t="s">
        <v>16</v>
      </c>
      <c r="P25" s="45" t="s">
        <v>16</v>
      </c>
    </row>
    <row r="26" spans="2:16" ht="13.5" customHeight="1">
      <c r="B26" s="7"/>
      <c r="C26" s="7"/>
      <c r="D26" s="29" t="s">
        <v>31</v>
      </c>
      <c r="E26" s="56"/>
      <c r="F26" s="56"/>
      <c r="G26" s="253"/>
      <c r="H26" s="253"/>
      <c r="I26" s="255"/>
      <c r="J26" s="108"/>
      <c r="K26" s="21"/>
      <c r="L26" s="21"/>
      <c r="M26" s="21"/>
      <c r="N26" s="21"/>
      <c r="O26" s="21"/>
      <c r="P26" s="235"/>
    </row>
    <row r="27" spans="2:16" ht="19.5" customHeight="1">
      <c r="B27" s="7"/>
      <c r="C27" s="7"/>
      <c r="D27" s="7" t="s">
        <v>32</v>
      </c>
      <c r="E27" s="254">
        <v>53477.40584764837</v>
      </c>
      <c r="F27" s="254">
        <v>55586.995965842762</v>
      </c>
      <c r="G27" s="58">
        <v>57116.442709278621</v>
      </c>
      <c r="H27" s="58">
        <v>53251.91648832037</v>
      </c>
      <c r="I27" s="58">
        <v>56417.043644018639</v>
      </c>
      <c r="J27" s="108">
        <v>55169.960931021742</v>
      </c>
      <c r="K27" s="21">
        <v>3.9448250803421514</v>
      </c>
      <c r="L27" s="21">
        <v>2.7514470189676787</v>
      </c>
      <c r="M27" s="21">
        <v>-6.7660485101087247</v>
      </c>
      <c r="N27" s="21">
        <v>5.9436868462611425</v>
      </c>
      <c r="O27" s="21">
        <v>1.4601201849798739</v>
      </c>
      <c r="P27" s="230">
        <v>8.2759570009170336</v>
      </c>
    </row>
    <row r="28" spans="2:16" ht="13.5" customHeight="1">
      <c r="B28" s="7"/>
      <c r="C28" s="7"/>
      <c r="D28" s="29" t="s">
        <v>33</v>
      </c>
      <c r="E28" s="254"/>
      <c r="F28" s="254"/>
      <c r="G28" s="58"/>
      <c r="H28" s="58"/>
      <c r="I28" s="58"/>
      <c r="J28" s="108"/>
      <c r="K28" s="21"/>
      <c r="L28" s="21"/>
      <c r="M28" s="21"/>
      <c r="N28" s="21"/>
      <c r="O28" s="21"/>
      <c r="P28" s="230"/>
    </row>
    <row r="29" spans="2:16" ht="19.5" hidden="1" customHeight="1">
      <c r="B29" s="7"/>
      <c r="C29" s="7"/>
      <c r="D29" s="7" t="s">
        <v>34</v>
      </c>
      <c r="E29" s="126"/>
      <c r="F29" s="126"/>
      <c r="G29" s="127"/>
      <c r="H29" s="127"/>
      <c r="I29" s="127"/>
      <c r="J29" s="45" t="s">
        <v>16</v>
      </c>
      <c r="K29" s="21"/>
      <c r="L29" s="21"/>
      <c r="M29" s="21"/>
      <c r="N29" s="21"/>
      <c r="O29" s="21"/>
      <c r="P29" s="231"/>
    </row>
    <row r="30" spans="2:16" ht="13.5" hidden="1" customHeight="1">
      <c r="B30" s="7"/>
      <c r="C30" s="7"/>
      <c r="D30" s="29" t="s">
        <v>35</v>
      </c>
      <c r="E30" s="247"/>
      <c r="F30" s="247"/>
      <c r="G30" s="248"/>
      <c r="H30" s="248"/>
      <c r="I30" s="248"/>
      <c r="J30" s="108"/>
      <c r="K30" s="21"/>
      <c r="L30" s="21"/>
      <c r="M30" s="21"/>
      <c r="N30" s="21"/>
      <c r="O30" s="21"/>
      <c r="P30" s="230"/>
    </row>
    <row r="31" spans="2:16" ht="19.5" customHeight="1">
      <c r="B31" s="7"/>
      <c r="C31" s="7"/>
      <c r="D31" s="7" t="s">
        <v>36</v>
      </c>
      <c r="E31" s="140">
        <v>657508.81911235163</v>
      </c>
      <c r="F31" s="140">
        <v>683446.3919141572</v>
      </c>
      <c r="G31" s="140">
        <v>702251.05729072134</v>
      </c>
      <c r="H31" s="140">
        <v>654736.41009167978</v>
      </c>
      <c r="I31" s="140">
        <v>693651.89197598142</v>
      </c>
      <c r="J31" s="108">
        <v>678318.91407697811</v>
      </c>
      <c r="K31" s="21">
        <v>3.9448250803421514</v>
      </c>
      <c r="L31" s="21">
        <v>2.7514470189676565</v>
      </c>
      <c r="M31" s="21">
        <v>-6.7660485101087131</v>
      </c>
      <c r="N31" s="21">
        <v>5.9436868462611425</v>
      </c>
      <c r="O31" s="21">
        <v>1.4601201849798739</v>
      </c>
      <c r="P31" s="230">
        <v>8.2759570009170105</v>
      </c>
    </row>
    <row r="32" spans="2:16" ht="13.5" customHeight="1">
      <c r="B32" s="7"/>
      <c r="C32" s="7"/>
      <c r="D32" s="29" t="s">
        <v>37</v>
      </c>
      <c r="E32" s="142"/>
      <c r="F32" s="142"/>
      <c r="G32" s="143"/>
      <c r="H32" s="143"/>
      <c r="I32" s="262"/>
      <c r="J32" s="108"/>
      <c r="K32" s="21"/>
      <c r="L32" s="21"/>
      <c r="M32" s="21"/>
      <c r="N32" s="21"/>
      <c r="O32" s="21"/>
      <c r="P32" s="230"/>
    </row>
    <row r="33" spans="2:16" ht="6.75" customHeight="1">
      <c r="B33" s="7"/>
      <c r="C33" s="7"/>
      <c r="D33" s="7"/>
      <c r="E33" s="142"/>
      <c r="F33" s="142"/>
      <c r="G33" s="143"/>
      <c r="H33" s="143"/>
      <c r="I33" s="262"/>
      <c r="J33" s="108"/>
      <c r="K33" s="21"/>
      <c r="L33" s="21"/>
      <c r="M33" s="21"/>
      <c r="N33" s="21"/>
      <c r="O33" s="21"/>
      <c r="P33" s="232"/>
    </row>
    <row r="34" spans="2:16" ht="24" customHeight="1">
      <c r="B34" s="61"/>
      <c r="C34" s="366" t="s">
        <v>38</v>
      </c>
      <c r="D34" s="366"/>
      <c r="E34" s="64">
        <v>31186.1</v>
      </c>
      <c r="F34" s="64">
        <v>31633.5</v>
      </c>
      <c r="G34" s="66">
        <v>32022.6</v>
      </c>
      <c r="H34" s="65">
        <v>32382.3</v>
      </c>
      <c r="I34" s="65">
        <v>32581.4</v>
      </c>
      <c r="J34" s="144"/>
      <c r="K34" s="68"/>
      <c r="L34" s="68"/>
      <c r="M34" s="68"/>
      <c r="N34" s="68"/>
      <c r="O34" s="68"/>
      <c r="P34" s="263"/>
    </row>
    <row r="35" spans="2:16" ht="13.5" customHeight="1">
      <c r="B35" s="61"/>
      <c r="C35" s="367" t="s">
        <v>39</v>
      </c>
      <c r="D35" s="367"/>
      <c r="E35" s="145"/>
      <c r="F35" s="145"/>
      <c r="G35" s="146"/>
      <c r="H35" s="146"/>
      <c r="I35" s="264"/>
      <c r="J35" s="144"/>
      <c r="K35" s="68"/>
      <c r="L35" s="68"/>
      <c r="M35" s="68"/>
      <c r="N35" s="68"/>
      <c r="O35" s="68"/>
      <c r="P35" s="263"/>
    </row>
    <row r="36" spans="2:16" ht="19.5" customHeight="1">
      <c r="B36" s="61"/>
      <c r="C36" s="366" t="s">
        <v>40</v>
      </c>
      <c r="D36" s="366"/>
      <c r="E36" s="265">
        <v>21.083393534694999</v>
      </c>
      <c r="F36" s="265">
        <v>21.605146187243182</v>
      </c>
      <c r="G36" s="266">
        <v>21.929857578420282</v>
      </c>
      <c r="H36" s="266">
        <v>20.218959434372476</v>
      </c>
      <c r="I36" s="266">
        <v>21.289812346184675</v>
      </c>
      <c r="J36" s="144">
        <v>21.225433816183124</v>
      </c>
      <c r="K36" s="75">
        <v>2.4747090722827991</v>
      </c>
      <c r="L36" s="75">
        <v>1.5029354041993237</v>
      </c>
      <c r="M36" s="75">
        <v>-7.8016837908303938</v>
      </c>
      <c r="N36" s="75">
        <v>5.2962810241942382</v>
      </c>
      <c r="O36" s="75">
        <v>-8.0175777164182005E-2</v>
      </c>
      <c r="P36" s="267">
        <v>5.754127799543296</v>
      </c>
    </row>
    <row r="37" spans="2:16" ht="14.25" customHeight="1">
      <c r="B37" s="61"/>
      <c r="C37" s="368" t="s">
        <v>41</v>
      </c>
      <c r="D37" s="368"/>
      <c r="E37" s="268"/>
      <c r="F37" s="268"/>
      <c r="G37" s="269"/>
      <c r="H37" s="269"/>
      <c r="I37" s="270"/>
      <c r="J37" s="271"/>
      <c r="K37" s="75"/>
      <c r="L37" s="75"/>
      <c r="M37" s="75"/>
      <c r="N37" s="75"/>
      <c r="O37" s="75"/>
      <c r="P37" s="272"/>
    </row>
    <row r="38" spans="2:16" ht="18.75" customHeight="1">
      <c r="B38" s="61"/>
      <c r="C38" s="61"/>
      <c r="D38" s="78" t="s">
        <v>42</v>
      </c>
      <c r="E38" s="72">
        <v>57.762722012863009</v>
      </c>
      <c r="F38" s="72">
        <v>59.192181334912831</v>
      </c>
      <c r="G38" s="73">
        <v>60.081801584713105</v>
      </c>
      <c r="H38" s="73">
        <v>55.394409409239657</v>
      </c>
      <c r="I38" s="73">
        <v>58.328253003245678</v>
      </c>
      <c r="J38" s="144">
        <v>58.15187346899485</v>
      </c>
      <c r="K38" s="75"/>
      <c r="L38" s="75"/>
      <c r="M38" s="75"/>
      <c r="N38" s="75"/>
      <c r="O38" s="75" t="e">
        <v>#DIV/0!</v>
      </c>
      <c r="P38" s="76" t="e">
        <v>#DIV/0!</v>
      </c>
    </row>
    <row r="39" spans="2:16" ht="13.5" customHeight="1">
      <c r="B39" s="61"/>
      <c r="C39" s="61"/>
      <c r="D39" s="79" t="s">
        <v>43</v>
      </c>
      <c r="E39" s="67"/>
      <c r="F39" s="67"/>
      <c r="G39" s="70"/>
      <c r="H39" s="70"/>
      <c r="I39" s="70"/>
      <c r="J39" s="67"/>
      <c r="K39" s="75"/>
      <c r="L39" s="75"/>
      <c r="M39" s="75"/>
      <c r="N39" s="75"/>
      <c r="O39" s="75"/>
      <c r="P39" s="77"/>
    </row>
    <row r="40" spans="2:16" ht="6" customHeight="1">
      <c r="B40" s="61"/>
      <c r="C40" s="61"/>
      <c r="D40" s="61"/>
      <c r="E40" s="268"/>
      <c r="F40" s="268"/>
      <c r="G40" s="269"/>
      <c r="H40" s="269"/>
      <c r="I40" s="270"/>
      <c r="J40" s="273"/>
      <c r="K40" s="68"/>
      <c r="L40" s="68"/>
      <c r="M40" s="68"/>
      <c r="N40" s="68"/>
      <c r="O40" s="68"/>
      <c r="P40" s="274"/>
    </row>
    <row r="41" spans="2:16" ht="24" customHeight="1">
      <c r="B41" s="82"/>
      <c r="C41" s="363" t="s">
        <v>44</v>
      </c>
      <c r="D41" s="363"/>
      <c r="E41" s="219">
        <v>111.94524901586919</v>
      </c>
      <c r="F41" s="219">
        <v>113.99317186692409</v>
      </c>
      <c r="G41" s="220">
        <v>113.90632335463395</v>
      </c>
      <c r="H41" s="220">
        <v>116.41052105777503</v>
      </c>
      <c r="I41" s="220">
        <v>113.64784335394199</v>
      </c>
      <c r="J41" s="157">
        <v>113.98062172982891</v>
      </c>
      <c r="K41" s="85"/>
      <c r="L41" s="85"/>
      <c r="M41" s="85"/>
      <c r="N41" s="85"/>
      <c r="O41" s="85"/>
      <c r="P41" s="272"/>
    </row>
    <row r="42" spans="2:16" ht="13.5" customHeight="1">
      <c r="B42" s="82"/>
      <c r="C42" s="362" t="s">
        <v>45</v>
      </c>
      <c r="D42" s="362"/>
      <c r="E42" s="161"/>
      <c r="F42" s="161"/>
      <c r="G42" s="162"/>
      <c r="H42" s="275"/>
      <c r="I42" s="163"/>
      <c r="J42" s="219"/>
      <c r="K42" s="85"/>
      <c r="L42" s="85"/>
      <c r="M42" s="85"/>
      <c r="N42" s="85"/>
      <c r="O42" s="85"/>
      <c r="P42" s="276"/>
    </row>
    <row r="43" spans="2:16" ht="19.5" customHeight="1">
      <c r="B43" s="82"/>
      <c r="C43" s="363" t="s">
        <v>46</v>
      </c>
      <c r="D43" s="363"/>
      <c r="E43" s="278">
        <v>2.646750012781007E-2</v>
      </c>
      <c r="F43" s="279">
        <v>2.6385817366029883E-3</v>
      </c>
      <c r="G43" s="275">
        <v>1.8173018992780178E-3</v>
      </c>
      <c r="H43" s="280">
        <v>3.5905168271340958E-3</v>
      </c>
      <c r="I43" s="279">
        <v>5.4181579945591822E-3</v>
      </c>
      <c r="J43" s="281">
        <v>7.9864117170768707E-3</v>
      </c>
      <c r="K43" s="85"/>
      <c r="L43" s="85"/>
      <c r="M43" s="85"/>
      <c r="N43" s="85"/>
      <c r="O43" s="85"/>
      <c r="P43" s="272"/>
    </row>
    <row r="44" spans="2:16" ht="13.5" customHeight="1">
      <c r="B44" s="82"/>
      <c r="C44" s="364" t="s">
        <v>47</v>
      </c>
      <c r="D44" s="364"/>
      <c r="E44" s="283"/>
      <c r="F44" s="282"/>
      <c r="G44" s="283"/>
      <c r="H44" s="283"/>
      <c r="I44" s="283"/>
      <c r="J44" s="284"/>
      <c r="K44" s="85"/>
      <c r="L44" s="85"/>
      <c r="M44" s="85"/>
      <c r="N44" s="85"/>
      <c r="O44" s="85"/>
      <c r="P44" s="276"/>
    </row>
    <row r="45" spans="2:16" ht="3" customHeight="1" thickBot="1">
      <c r="B45" s="92"/>
      <c r="C45" s="92"/>
      <c r="D45" s="92"/>
      <c r="E45" s="93"/>
      <c r="F45" s="93"/>
      <c r="G45" s="93"/>
      <c r="H45" s="93"/>
      <c r="I45" s="93"/>
      <c r="J45" s="94"/>
      <c r="K45" s="95"/>
      <c r="L45" s="95"/>
      <c r="M45" s="95"/>
      <c r="N45" s="95"/>
      <c r="O45" s="95"/>
      <c r="P45" s="285"/>
    </row>
    <row r="46" spans="2:16" ht="3" customHeight="1">
      <c r="K46" s="7"/>
      <c r="L46" s="7"/>
      <c r="M46" s="7"/>
      <c r="N46" s="7"/>
      <c r="O46" s="7"/>
    </row>
    <row r="47" spans="2:16" ht="18.75" customHeight="1">
      <c r="D47" s="100"/>
      <c r="E47" s="286"/>
      <c r="F47" s="286"/>
      <c r="G47" s="286"/>
      <c r="H47" s="286"/>
      <c r="I47" s="286"/>
    </row>
  </sheetData>
  <mergeCells count="30">
    <mergeCell ref="B1:J1"/>
    <mergeCell ref="B2:J2"/>
    <mergeCell ref="B4:D5"/>
    <mergeCell ref="P4:P7"/>
    <mergeCell ref="K5:N5"/>
    <mergeCell ref="B6:D7"/>
    <mergeCell ref="J6:J7"/>
    <mergeCell ref="E4:E7"/>
    <mergeCell ref="F4:F7"/>
    <mergeCell ref="G4:G7"/>
    <mergeCell ref="H4:H7"/>
    <mergeCell ref="C17:D17"/>
    <mergeCell ref="K6:K7"/>
    <mergeCell ref="I4:I7"/>
    <mergeCell ref="J4:J5"/>
    <mergeCell ref="K4:N4"/>
    <mergeCell ref="L6:L7"/>
    <mergeCell ref="M6:M7"/>
    <mergeCell ref="N6:N7"/>
    <mergeCell ref="C9:D9"/>
    <mergeCell ref="C10:D10"/>
    <mergeCell ref="C42:D42"/>
    <mergeCell ref="C43:D43"/>
    <mergeCell ref="C44:D44"/>
    <mergeCell ref="C18:D18"/>
    <mergeCell ref="C34:D34"/>
    <mergeCell ref="C35:D35"/>
    <mergeCell ref="C36:D36"/>
    <mergeCell ref="C37:D37"/>
    <mergeCell ref="C41:D41"/>
  </mergeCells>
  <printOptions horizontalCentered="1"/>
  <pageMargins left="0" right="0" top="0" bottom="0" header="0.11811023622047245" footer="0.11811023622047245"/>
  <pageSetup paperSize="9" scale="8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92D050"/>
  </sheetPr>
  <dimension ref="A1:IW44"/>
  <sheetViews>
    <sheetView showGridLines="0" topLeftCell="F1" zoomScaleNormal="100" zoomScaleSheetLayoutView="100" workbookViewId="0">
      <selection activeCell="W30" sqref="W30"/>
    </sheetView>
  </sheetViews>
  <sheetFormatPr defaultRowHeight="14.25"/>
  <cols>
    <col min="1" max="1" width="6.7109375" style="287" customWidth="1"/>
    <col min="2" max="2" width="0.5703125" style="287" customWidth="1"/>
    <col min="3" max="3" width="2.140625" style="287" customWidth="1"/>
    <col min="4" max="4" width="33.7109375" style="287" customWidth="1"/>
    <col min="5" max="5" width="11.140625" style="287" customWidth="1"/>
    <col min="6" max="6" width="11.5703125" style="287" customWidth="1"/>
    <col min="7" max="8" width="11.7109375" style="287" customWidth="1"/>
    <col min="9" max="9" width="9.85546875" style="287" customWidth="1"/>
    <col min="10" max="10" width="12" style="287" customWidth="1"/>
    <col min="11" max="11" width="12.5703125" style="287" bestFit="1" customWidth="1"/>
    <col min="12" max="12" width="11.85546875" style="287" customWidth="1"/>
    <col min="13" max="13" width="11.5703125" style="287" customWidth="1"/>
    <col min="14" max="14" width="10.7109375" style="287" customWidth="1"/>
    <col min="15" max="15" width="1.42578125" style="287" customWidth="1"/>
    <col min="16" max="16" width="9.42578125" style="287" hidden="1" customWidth="1"/>
    <col min="17" max="17" width="4" style="287" customWidth="1"/>
    <col min="18" max="16384" width="9.140625" style="287"/>
  </cols>
  <sheetData>
    <row r="1" spans="1:257" ht="45" customHeight="1">
      <c r="C1" s="430" t="s">
        <v>67</v>
      </c>
      <c r="D1" s="430"/>
      <c r="E1" s="430"/>
      <c r="F1" s="430"/>
      <c r="G1" s="430"/>
      <c r="H1" s="430"/>
      <c r="I1" s="430"/>
      <c r="J1" s="430"/>
      <c r="K1" s="288"/>
      <c r="L1" s="288"/>
      <c r="M1" s="288"/>
      <c r="N1" s="288"/>
      <c r="O1" s="288"/>
      <c r="P1" s="288"/>
    </row>
    <row r="2" spans="1:257" ht="13.5" customHeight="1">
      <c r="C2" s="431" t="s">
        <v>68</v>
      </c>
      <c r="D2" s="431"/>
      <c r="E2" s="431"/>
      <c r="F2" s="431"/>
      <c r="G2" s="431"/>
      <c r="H2" s="431"/>
      <c r="I2" s="431"/>
      <c r="J2" s="431"/>
      <c r="K2" s="289"/>
      <c r="L2" s="289"/>
      <c r="M2" s="289"/>
      <c r="N2" s="289"/>
      <c r="O2" s="289"/>
      <c r="P2" s="289"/>
    </row>
    <row r="3" spans="1:257" ht="9" customHeight="1" thickBot="1">
      <c r="A3" s="290"/>
      <c r="B3" s="290"/>
      <c r="C3" s="290"/>
      <c r="D3" s="290"/>
      <c r="E3" s="290"/>
      <c r="F3" s="290"/>
      <c r="G3" s="290"/>
      <c r="H3" s="290"/>
      <c r="I3" s="290"/>
      <c r="J3" s="290"/>
      <c r="K3" s="290"/>
      <c r="L3" s="290"/>
      <c r="M3" s="290"/>
      <c r="N3" s="290"/>
      <c r="O3" s="290"/>
      <c r="P3" s="290"/>
      <c r="Q3" s="290"/>
      <c r="R3" s="290"/>
      <c r="S3" s="290"/>
      <c r="T3" s="290"/>
      <c r="U3" s="290"/>
      <c r="V3" s="290"/>
      <c r="W3" s="290"/>
      <c r="X3" s="290"/>
      <c r="Y3" s="290"/>
      <c r="Z3" s="290"/>
      <c r="AA3" s="290"/>
      <c r="AB3" s="290"/>
      <c r="AC3" s="290"/>
      <c r="AD3" s="290"/>
      <c r="AE3" s="290"/>
      <c r="AF3" s="290"/>
      <c r="AG3" s="290"/>
      <c r="AH3" s="290"/>
      <c r="AI3" s="290"/>
      <c r="AJ3" s="290"/>
      <c r="AK3" s="290"/>
      <c r="AL3" s="290"/>
      <c r="AM3" s="290"/>
      <c r="AN3" s="290"/>
      <c r="AO3" s="290"/>
      <c r="AP3" s="290"/>
      <c r="AQ3" s="290"/>
      <c r="AR3" s="290"/>
      <c r="AS3" s="290"/>
      <c r="AT3" s="290"/>
      <c r="AU3" s="290"/>
      <c r="AV3" s="290"/>
      <c r="AW3" s="290"/>
      <c r="AX3" s="290"/>
      <c r="AY3" s="290"/>
      <c r="AZ3" s="290"/>
      <c r="BA3" s="290"/>
      <c r="BB3" s="290"/>
      <c r="BC3" s="290"/>
      <c r="BD3" s="290"/>
      <c r="BE3" s="290"/>
      <c r="BF3" s="290"/>
      <c r="BG3" s="290"/>
      <c r="BH3" s="290"/>
      <c r="BI3" s="290"/>
      <c r="BJ3" s="290"/>
      <c r="BK3" s="290"/>
      <c r="BL3" s="290"/>
      <c r="BM3" s="290"/>
      <c r="BN3" s="290"/>
      <c r="BO3" s="290"/>
      <c r="BP3" s="290"/>
      <c r="BQ3" s="290"/>
      <c r="BR3" s="290"/>
      <c r="BS3" s="290"/>
      <c r="BT3" s="290"/>
      <c r="BU3" s="290"/>
      <c r="BV3" s="290"/>
      <c r="BW3" s="290"/>
      <c r="BX3" s="290"/>
      <c r="BY3" s="290"/>
      <c r="BZ3" s="290"/>
      <c r="CA3" s="290"/>
      <c r="CB3" s="290"/>
      <c r="CC3" s="290"/>
      <c r="CD3" s="290"/>
      <c r="CE3" s="290"/>
      <c r="CF3" s="290"/>
      <c r="CG3" s="290"/>
      <c r="CH3" s="290"/>
      <c r="CI3" s="290"/>
      <c r="CJ3" s="290"/>
      <c r="CK3" s="290"/>
      <c r="CL3" s="290"/>
      <c r="CM3" s="290"/>
      <c r="CN3" s="290"/>
      <c r="CO3" s="290"/>
      <c r="CP3" s="290"/>
      <c r="CQ3" s="290"/>
      <c r="CR3" s="290"/>
      <c r="CS3" s="290"/>
      <c r="CT3" s="290"/>
      <c r="CU3" s="290"/>
      <c r="CV3" s="290"/>
      <c r="CW3" s="290"/>
      <c r="CX3" s="290"/>
      <c r="CY3" s="290"/>
      <c r="CZ3" s="290"/>
      <c r="DA3" s="290"/>
      <c r="DB3" s="290"/>
      <c r="DC3" s="290"/>
      <c r="DD3" s="290"/>
      <c r="DE3" s="290"/>
      <c r="DF3" s="290"/>
      <c r="DG3" s="290"/>
      <c r="DH3" s="290"/>
      <c r="DI3" s="290"/>
      <c r="DJ3" s="290"/>
      <c r="DK3" s="290"/>
      <c r="DL3" s="290"/>
      <c r="DM3" s="290"/>
      <c r="DN3" s="290"/>
      <c r="DO3" s="290"/>
      <c r="DP3" s="290"/>
      <c r="DQ3" s="290"/>
      <c r="DR3" s="290"/>
      <c r="DS3" s="290"/>
      <c r="DT3" s="290"/>
      <c r="DU3" s="290"/>
      <c r="DV3" s="290"/>
      <c r="DW3" s="290"/>
      <c r="DX3" s="290"/>
      <c r="DY3" s="290"/>
      <c r="DZ3" s="290"/>
      <c r="EA3" s="290"/>
      <c r="EB3" s="290"/>
      <c r="EC3" s="290"/>
      <c r="ED3" s="290"/>
      <c r="EE3" s="290"/>
      <c r="EF3" s="290"/>
      <c r="EG3" s="290"/>
      <c r="EH3" s="290"/>
      <c r="EI3" s="290"/>
      <c r="EJ3" s="290"/>
      <c r="EK3" s="290"/>
      <c r="EL3" s="290"/>
      <c r="EM3" s="290"/>
      <c r="EN3" s="290"/>
      <c r="EO3" s="290"/>
      <c r="EP3" s="290"/>
      <c r="EQ3" s="290"/>
      <c r="ER3" s="290"/>
      <c r="ES3" s="290"/>
      <c r="ET3" s="290"/>
      <c r="EU3" s="290"/>
      <c r="EV3" s="290"/>
      <c r="EW3" s="290"/>
      <c r="EX3" s="290"/>
      <c r="EY3" s="290"/>
      <c r="EZ3" s="290"/>
      <c r="FA3" s="290"/>
      <c r="FB3" s="290"/>
      <c r="FC3" s="290"/>
      <c r="FD3" s="290"/>
      <c r="FE3" s="290"/>
      <c r="FF3" s="290"/>
      <c r="FG3" s="290"/>
      <c r="FH3" s="290"/>
      <c r="FI3" s="290"/>
      <c r="FJ3" s="290"/>
      <c r="FK3" s="290"/>
      <c r="FL3" s="290"/>
      <c r="FM3" s="290"/>
      <c r="FN3" s="290"/>
      <c r="FO3" s="290"/>
      <c r="FP3" s="290"/>
      <c r="FQ3" s="290"/>
      <c r="FR3" s="290"/>
      <c r="FS3" s="290"/>
      <c r="FT3" s="290"/>
      <c r="FU3" s="290"/>
      <c r="FV3" s="290"/>
      <c r="FW3" s="290"/>
      <c r="FX3" s="290"/>
      <c r="FY3" s="290"/>
      <c r="FZ3" s="290"/>
      <c r="GA3" s="290"/>
      <c r="GB3" s="290"/>
      <c r="GC3" s="290"/>
      <c r="GD3" s="290"/>
      <c r="GE3" s="290"/>
      <c r="GF3" s="290"/>
      <c r="GG3" s="290"/>
      <c r="GH3" s="290"/>
      <c r="GI3" s="290"/>
      <c r="GJ3" s="290"/>
      <c r="GK3" s="290"/>
      <c r="GL3" s="290"/>
      <c r="GM3" s="290"/>
      <c r="GN3" s="290"/>
      <c r="GO3" s="290"/>
      <c r="GP3" s="290"/>
      <c r="GQ3" s="290"/>
      <c r="GR3" s="290"/>
      <c r="GS3" s="290"/>
      <c r="GT3" s="290"/>
      <c r="GU3" s="290"/>
      <c r="GV3" s="290"/>
      <c r="GW3" s="290"/>
      <c r="GX3" s="290"/>
      <c r="GY3" s="290"/>
      <c r="GZ3" s="290"/>
      <c r="HA3" s="290"/>
      <c r="HB3" s="290"/>
      <c r="HC3" s="290"/>
      <c r="HD3" s="290"/>
      <c r="HE3" s="290"/>
      <c r="HF3" s="290"/>
      <c r="HG3" s="290"/>
      <c r="HH3" s="290"/>
      <c r="HI3" s="290"/>
      <c r="HJ3" s="290"/>
      <c r="HK3" s="290"/>
      <c r="HL3" s="290"/>
      <c r="HM3" s="290"/>
      <c r="HN3" s="290"/>
      <c r="HO3" s="290"/>
      <c r="HP3" s="290"/>
      <c r="HQ3" s="290"/>
      <c r="HR3" s="290"/>
      <c r="HS3" s="290"/>
      <c r="HT3" s="290"/>
      <c r="HU3" s="290"/>
      <c r="HV3" s="290"/>
      <c r="HW3" s="290"/>
      <c r="HX3" s="290"/>
      <c r="HY3" s="290"/>
      <c r="HZ3" s="290"/>
      <c r="IA3" s="290"/>
      <c r="IB3" s="290"/>
      <c r="IC3" s="290"/>
      <c r="ID3" s="290"/>
      <c r="IE3" s="290"/>
      <c r="IF3" s="290"/>
      <c r="IG3" s="290"/>
      <c r="IH3" s="290"/>
      <c r="II3" s="290"/>
      <c r="IJ3" s="290"/>
      <c r="IK3" s="290"/>
      <c r="IL3" s="290"/>
      <c r="IM3" s="290"/>
      <c r="IN3" s="290"/>
      <c r="IO3" s="290"/>
      <c r="IP3" s="290"/>
      <c r="IQ3" s="290"/>
      <c r="IR3" s="290"/>
      <c r="IS3" s="290"/>
      <c r="IT3" s="290"/>
      <c r="IU3" s="290"/>
      <c r="IV3" s="290"/>
      <c r="IW3" s="290"/>
    </row>
    <row r="4" spans="1:257" ht="13.5" customHeight="1">
      <c r="B4" s="432" t="s">
        <v>2</v>
      </c>
      <c r="C4" s="432"/>
      <c r="D4" s="432"/>
      <c r="E4" s="421">
        <v>2015</v>
      </c>
      <c r="F4" s="421">
        <v>2016</v>
      </c>
      <c r="G4" s="421">
        <v>2017</v>
      </c>
      <c r="H4" s="421">
        <v>2018</v>
      </c>
      <c r="I4" s="421">
        <v>2019</v>
      </c>
      <c r="J4" s="424" t="s">
        <v>3</v>
      </c>
      <c r="K4" s="421" t="s">
        <v>4</v>
      </c>
      <c r="L4" s="421"/>
      <c r="M4" s="421"/>
      <c r="N4" s="421"/>
      <c r="O4" s="291"/>
      <c r="P4" s="292"/>
    </row>
    <row r="5" spans="1:257" ht="16.5" customHeight="1">
      <c r="B5" s="433"/>
      <c r="C5" s="433"/>
      <c r="D5" s="433"/>
      <c r="E5" s="422"/>
      <c r="F5" s="422"/>
      <c r="G5" s="422"/>
      <c r="H5" s="422"/>
      <c r="I5" s="422"/>
      <c r="J5" s="425"/>
      <c r="K5" s="427" t="s">
        <v>69</v>
      </c>
      <c r="L5" s="427"/>
      <c r="M5" s="427"/>
      <c r="N5" s="427"/>
      <c r="O5" s="293"/>
      <c r="P5" s="294"/>
    </row>
    <row r="6" spans="1:257" ht="15">
      <c r="B6" s="417" t="s">
        <v>7</v>
      </c>
      <c r="C6" s="417"/>
      <c r="D6" s="417"/>
      <c r="E6" s="422"/>
      <c r="F6" s="422"/>
      <c r="G6" s="422"/>
      <c r="H6" s="422"/>
      <c r="I6" s="422"/>
      <c r="J6" s="419" t="s">
        <v>8</v>
      </c>
      <c r="K6" s="428" t="s">
        <v>9</v>
      </c>
      <c r="L6" s="428" t="s">
        <v>10</v>
      </c>
      <c r="M6" s="428" t="s">
        <v>11</v>
      </c>
      <c r="N6" s="428" t="s">
        <v>12</v>
      </c>
      <c r="O6" s="295"/>
      <c r="P6" s="296" t="s">
        <v>3</v>
      </c>
    </row>
    <row r="7" spans="1:257" ht="13.5" customHeight="1" thickBot="1">
      <c r="B7" s="418"/>
      <c r="C7" s="418"/>
      <c r="D7" s="418"/>
      <c r="E7" s="423"/>
      <c r="F7" s="423"/>
      <c r="G7" s="423"/>
      <c r="H7" s="423"/>
      <c r="I7" s="423"/>
      <c r="J7" s="420"/>
      <c r="K7" s="429"/>
      <c r="L7" s="429"/>
      <c r="M7" s="429"/>
      <c r="N7" s="429"/>
      <c r="O7" s="297"/>
      <c r="P7" s="298" t="s">
        <v>8</v>
      </c>
    </row>
    <row r="8" spans="1:257" ht="3.75" customHeight="1">
      <c r="B8" s="290"/>
      <c r="C8" s="290"/>
      <c r="D8" s="299"/>
      <c r="E8" s="290"/>
      <c r="F8" s="290"/>
      <c r="G8" s="290"/>
      <c r="H8" s="290"/>
      <c r="I8" s="290"/>
      <c r="J8" s="300"/>
      <c r="K8" s="290"/>
      <c r="L8" s="290"/>
      <c r="M8" s="290"/>
      <c r="N8" s="290"/>
      <c r="O8" s="290"/>
      <c r="P8" s="301"/>
    </row>
    <row r="9" spans="1:257" ht="19.5" customHeight="1">
      <c r="B9" s="290"/>
      <c r="C9" s="426" t="s">
        <v>13</v>
      </c>
      <c r="D9" s="426"/>
      <c r="E9" s="302">
        <v>56954.979059999998</v>
      </c>
      <c r="F9" s="302">
        <v>56647.994039999998</v>
      </c>
      <c r="G9" s="302">
        <v>64756.064409999999</v>
      </c>
      <c r="H9" s="302">
        <v>64779.692750000002</v>
      </c>
      <c r="I9" s="302">
        <v>70639.691530000011</v>
      </c>
      <c r="J9" s="303">
        <v>62755.684357999999</v>
      </c>
      <c r="K9" s="22">
        <v>-0.53899593164032922</v>
      </c>
      <c r="L9" s="22">
        <v>14.313075877452563</v>
      </c>
      <c r="M9" s="209">
        <v>3.6488227342545976E-2</v>
      </c>
      <c r="N9" s="209">
        <v>9.0460428742925814</v>
      </c>
      <c r="O9" s="304"/>
      <c r="P9" s="305" t="e">
        <f>SUM(#REF!)/4</f>
        <v>#REF!</v>
      </c>
    </row>
    <row r="10" spans="1:257" ht="13.5" customHeight="1">
      <c r="B10" s="290"/>
      <c r="C10" s="416" t="s">
        <v>53</v>
      </c>
      <c r="D10" s="416"/>
      <c r="E10" s="302"/>
      <c r="F10" s="302"/>
      <c r="G10" s="302"/>
      <c r="H10" s="302"/>
      <c r="I10" s="302"/>
      <c r="J10" s="303"/>
      <c r="K10" s="21"/>
      <c r="L10" s="21"/>
      <c r="M10" s="21"/>
      <c r="N10" s="21"/>
      <c r="O10" s="304"/>
      <c r="P10" s="305"/>
    </row>
    <row r="11" spans="1:257" ht="19.5" customHeight="1">
      <c r="B11" s="290"/>
      <c r="C11" s="290"/>
      <c r="D11" s="290" t="s">
        <v>18</v>
      </c>
      <c r="E11" s="306">
        <v>36468.32</v>
      </c>
      <c r="F11" s="306">
        <v>36736.65</v>
      </c>
      <c r="G11" s="306">
        <v>36610.239999999998</v>
      </c>
      <c r="H11" s="306">
        <v>38488.819000000003</v>
      </c>
      <c r="I11" s="116">
        <v>40588.788</v>
      </c>
      <c r="J11" s="303">
        <v>37778.563399999999</v>
      </c>
      <c r="K11" s="21">
        <v>0.73578930973514645</v>
      </c>
      <c r="L11" s="21">
        <v>-0.34409778790391865</v>
      </c>
      <c r="M11" s="21">
        <v>5.1312938675081243</v>
      </c>
      <c r="N11" s="21">
        <v>5.4560494568565376</v>
      </c>
      <c r="O11" s="304"/>
      <c r="P11" s="305" t="e">
        <f>SUM(#REF!)/4</f>
        <v>#REF!</v>
      </c>
    </row>
    <row r="12" spans="1:257" ht="13.5" customHeight="1">
      <c r="B12" s="290"/>
      <c r="C12" s="290"/>
      <c r="D12" s="307" t="s">
        <v>19</v>
      </c>
      <c r="E12" s="306"/>
      <c r="F12" s="306"/>
      <c r="G12" s="306"/>
      <c r="H12" s="306"/>
      <c r="I12" s="116"/>
      <c r="J12" s="303"/>
      <c r="K12" s="32"/>
      <c r="L12" s="32"/>
      <c r="M12" s="21"/>
      <c r="N12" s="21"/>
      <c r="O12" s="304"/>
      <c r="P12" s="305"/>
    </row>
    <row r="13" spans="1:257" ht="19.5" customHeight="1">
      <c r="B13" s="290"/>
      <c r="C13" s="290"/>
      <c r="D13" s="290" t="s">
        <v>20</v>
      </c>
      <c r="E13" s="308">
        <v>20486.659059999994</v>
      </c>
      <c r="F13" s="308">
        <v>19911.344039999996</v>
      </c>
      <c r="G13" s="308">
        <v>28145.824410000001</v>
      </c>
      <c r="H13" s="308">
        <v>26290.873749999999</v>
      </c>
      <c r="I13" s="309">
        <v>30050.903530000003</v>
      </c>
      <c r="J13" s="303">
        <v>24977.120957999996</v>
      </c>
      <c r="K13" s="21">
        <v>-2.8082422727642053</v>
      </c>
      <c r="L13" s="21">
        <v>41.355723418056137</v>
      </c>
      <c r="M13" s="21">
        <v>-6.590500363318375</v>
      </c>
      <c r="N13" s="21">
        <v>14.301653934190783</v>
      </c>
      <c r="O13" s="304"/>
      <c r="P13" s="305" t="e">
        <f>SUM(#REF!)/4</f>
        <v>#REF!</v>
      </c>
    </row>
    <row r="14" spans="1:257" ht="13.5" customHeight="1">
      <c r="B14" s="290"/>
      <c r="C14" s="290"/>
      <c r="D14" s="307" t="s">
        <v>54</v>
      </c>
      <c r="E14" s="310"/>
      <c r="F14" s="310"/>
      <c r="G14" s="310"/>
      <c r="H14" s="310"/>
      <c r="I14" s="309"/>
      <c r="J14" s="311"/>
      <c r="K14" s="21"/>
      <c r="L14" s="21"/>
      <c r="M14" s="21"/>
      <c r="N14" s="21"/>
      <c r="O14" s="312"/>
      <c r="P14" s="305"/>
    </row>
    <row r="15" spans="1:257" ht="22.5" customHeight="1">
      <c r="B15" s="290"/>
      <c r="C15" s="426" t="s">
        <v>22</v>
      </c>
      <c r="D15" s="426"/>
      <c r="E15" s="42">
        <v>56954.979059999998</v>
      </c>
      <c r="F15" s="42">
        <v>56647.994039999998</v>
      </c>
      <c r="G15" s="42">
        <v>64756.064409999992</v>
      </c>
      <c r="H15" s="42">
        <v>64779.692750000002</v>
      </c>
      <c r="I15" s="41">
        <v>70639.691530000011</v>
      </c>
      <c r="J15" s="303">
        <v>62755.684357999999</v>
      </c>
      <c r="K15" s="22">
        <v>-0.53899593164032922</v>
      </c>
      <c r="L15" s="22">
        <v>14.31307587745254</v>
      </c>
      <c r="M15" s="209">
        <v>3.6488227342545976E-2</v>
      </c>
      <c r="N15" s="209">
        <v>9.0460428742925814</v>
      </c>
      <c r="O15" s="299"/>
      <c r="P15" s="305"/>
    </row>
    <row r="16" spans="1:257" ht="13.5" customHeight="1">
      <c r="B16" s="290"/>
      <c r="C16" s="416" t="s">
        <v>23</v>
      </c>
      <c r="D16" s="416"/>
      <c r="E16" s="58"/>
      <c r="F16" s="58"/>
      <c r="G16" s="58"/>
      <c r="H16" s="58"/>
      <c r="I16" s="254"/>
      <c r="J16" s="311"/>
      <c r="K16" s="21"/>
      <c r="L16" s="21"/>
      <c r="M16" s="21"/>
      <c r="N16" s="21"/>
      <c r="O16" s="290"/>
      <c r="P16" s="305"/>
    </row>
    <row r="17" spans="2:16" ht="19.5" customHeight="1">
      <c r="B17" s="290"/>
      <c r="C17" s="290"/>
      <c r="D17" s="290" t="s">
        <v>24</v>
      </c>
      <c r="E17" s="308">
        <v>1287.7097000000001</v>
      </c>
      <c r="F17" s="308">
        <v>954.80157000000008</v>
      </c>
      <c r="G17" s="308">
        <v>2597.9107100000001</v>
      </c>
      <c r="H17" s="308">
        <v>1966.23677</v>
      </c>
      <c r="I17" s="309">
        <v>2211.6185851351352</v>
      </c>
      <c r="J17" s="303">
        <v>1803.655467027027</v>
      </c>
      <c r="K17" s="21">
        <v>-25.852731403669626</v>
      </c>
      <c r="L17" s="21">
        <v>172.08906977394264</v>
      </c>
      <c r="M17" s="21">
        <v>-24.314690168854959</v>
      </c>
      <c r="N17" s="21">
        <v>12.479769419383558</v>
      </c>
      <c r="O17" s="304"/>
      <c r="P17" s="305" t="e">
        <f>SUM(#REF!)/4</f>
        <v>#REF!</v>
      </c>
    </row>
    <row r="18" spans="2:16" ht="13.5" customHeight="1">
      <c r="B18" s="290"/>
      <c r="C18" s="290"/>
      <c r="D18" s="307" t="s">
        <v>25</v>
      </c>
      <c r="E18" s="310"/>
      <c r="F18" s="310"/>
      <c r="G18" s="310"/>
      <c r="H18" s="310"/>
      <c r="I18" s="309"/>
      <c r="J18" s="303"/>
      <c r="K18" s="32"/>
      <c r="L18" s="32"/>
      <c r="M18" s="21"/>
      <c r="N18" s="21"/>
      <c r="O18" s="312"/>
      <c r="P18" s="305"/>
    </row>
    <row r="19" spans="2:16" ht="19.5" customHeight="1">
      <c r="B19" s="290"/>
      <c r="C19" s="290"/>
      <c r="D19" s="290" t="s">
        <v>26</v>
      </c>
      <c r="E19" s="314" t="s">
        <v>16</v>
      </c>
      <c r="F19" s="314" t="s">
        <v>16</v>
      </c>
      <c r="G19" s="314" t="s">
        <v>16</v>
      </c>
      <c r="H19" s="314" t="s">
        <v>16</v>
      </c>
      <c r="I19" s="315" t="s">
        <v>16</v>
      </c>
      <c r="J19" s="314" t="s">
        <v>16</v>
      </c>
      <c r="K19" s="314" t="s">
        <v>16</v>
      </c>
      <c r="L19" s="314" t="s">
        <v>16</v>
      </c>
      <c r="M19" s="316" t="s">
        <v>16</v>
      </c>
      <c r="N19" s="316" t="s">
        <v>16</v>
      </c>
      <c r="O19" s="313"/>
      <c r="P19" s="317" t="s">
        <v>16</v>
      </c>
    </row>
    <row r="20" spans="2:16" ht="13.5" customHeight="1">
      <c r="B20" s="290"/>
      <c r="C20" s="290"/>
      <c r="D20" s="307" t="s">
        <v>27</v>
      </c>
      <c r="E20" s="259"/>
      <c r="F20" s="259"/>
      <c r="G20" s="259"/>
      <c r="H20" s="259"/>
      <c r="I20" s="258"/>
      <c r="J20" s="318"/>
      <c r="K20" s="319"/>
      <c r="L20" s="319"/>
      <c r="M20" s="319"/>
      <c r="N20" s="319"/>
      <c r="O20" s="312"/>
      <c r="P20" s="320"/>
    </row>
    <row r="21" spans="2:16" ht="19.5" customHeight="1">
      <c r="B21" s="290"/>
      <c r="C21" s="290"/>
      <c r="D21" s="290" t="s">
        <v>28</v>
      </c>
      <c r="E21" s="314" t="s">
        <v>16</v>
      </c>
      <c r="F21" s="314" t="s">
        <v>16</v>
      </c>
      <c r="G21" s="314" t="s">
        <v>16</v>
      </c>
      <c r="H21" s="314" t="s">
        <v>16</v>
      </c>
      <c r="I21" s="315" t="s">
        <v>16</v>
      </c>
      <c r="J21" s="314" t="s">
        <v>16</v>
      </c>
      <c r="K21" s="314" t="s">
        <v>16</v>
      </c>
      <c r="L21" s="314" t="s">
        <v>16</v>
      </c>
      <c r="M21" s="316" t="s">
        <v>16</v>
      </c>
      <c r="N21" s="316" t="s">
        <v>16</v>
      </c>
      <c r="O21" s="313"/>
      <c r="P21" s="317" t="s">
        <v>16</v>
      </c>
    </row>
    <row r="22" spans="2:16" ht="13.5" customHeight="1">
      <c r="B22" s="290"/>
      <c r="C22" s="290"/>
      <c r="D22" s="307" t="s">
        <v>29</v>
      </c>
      <c r="E22" s="321"/>
      <c r="F22" s="321"/>
      <c r="G22" s="321"/>
      <c r="H22" s="321"/>
      <c r="I22" s="322"/>
      <c r="J22" s="323"/>
      <c r="K22" s="324"/>
      <c r="L22" s="324"/>
      <c r="M22" s="324"/>
      <c r="N22" s="324"/>
      <c r="O22" s="325"/>
      <c r="P22" s="326"/>
    </row>
    <row r="23" spans="2:16" ht="19.5" customHeight="1">
      <c r="B23" s="290"/>
      <c r="C23" s="290"/>
      <c r="D23" s="290" t="s">
        <v>55</v>
      </c>
      <c r="E23" s="314" t="s">
        <v>16</v>
      </c>
      <c r="F23" s="314" t="s">
        <v>16</v>
      </c>
      <c r="G23" s="314" t="s">
        <v>16</v>
      </c>
      <c r="H23" s="314" t="s">
        <v>16</v>
      </c>
      <c r="I23" s="315" t="s">
        <v>16</v>
      </c>
      <c r="J23" s="314" t="s">
        <v>16</v>
      </c>
      <c r="K23" s="314" t="s">
        <v>16</v>
      </c>
      <c r="L23" s="314" t="s">
        <v>16</v>
      </c>
      <c r="M23" s="316" t="s">
        <v>16</v>
      </c>
      <c r="N23" s="316" t="s">
        <v>16</v>
      </c>
      <c r="O23" s="313"/>
      <c r="P23" s="317" t="s">
        <v>16</v>
      </c>
    </row>
    <row r="24" spans="2:16" ht="13.5" customHeight="1">
      <c r="B24" s="290"/>
      <c r="C24" s="290"/>
      <c r="D24" s="307" t="s">
        <v>31</v>
      </c>
      <c r="E24" s="321"/>
      <c r="F24" s="321"/>
      <c r="G24" s="321"/>
      <c r="H24" s="321"/>
      <c r="I24" s="322"/>
      <c r="J24" s="327"/>
      <c r="K24" s="324"/>
      <c r="L24" s="324"/>
      <c r="M24" s="324"/>
      <c r="N24" s="324"/>
      <c r="O24" s="325"/>
      <c r="P24" s="328"/>
    </row>
    <row r="25" spans="2:16" ht="19.5" customHeight="1">
      <c r="B25" s="290"/>
      <c r="C25" s="290"/>
      <c r="D25" s="290" t="s">
        <v>32</v>
      </c>
      <c r="E25" s="314" t="s">
        <v>16</v>
      </c>
      <c r="F25" s="314" t="s">
        <v>16</v>
      </c>
      <c r="G25" s="314" t="s">
        <v>16</v>
      </c>
      <c r="H25" s="314" t="s">
        <v>16</v>
      </c>
      <c r="I25" s="315" t="s">
        <v>16</v>
      </c>
      <c r="J25" s="314" t="s">
        <v>16</v>
      </c>
      <c r="K25" s="314" t="s">
        <v>16</v>
      </c>
      <c r="L25" s="314" t="s">
        <v>16</v>
      </c>
      <c r="M25" s="316" t="s">
        <v>16</v>
      </c>
      <c r="N25" s="316" t="s">
        <v>16</v>
      </c>
      <c r="O25" s="304"/>
      <c r="P25" s="305" t="e">
        <f>SUM(#REF!)/4</f>
        <v>#REF!</v>
      </c>
    </row>
    <row r="26" spans="2:16" ht="13.5" customHeight="1">
      <c r="B26" s="290"/>
      <c r="C26" s="290"/>
      <c r="D26" s="307" t="s">
        <v>33</v>
      </c>
      <c r="E26" s="58"/>
      <c r="F26" s="58"/>
      <c r="G26" s="58"/>
      <c r="H26" s="58"/>
      <c r="I26" s="254"/>
      <c r="J26" s="329"/>
      <c r="K26" s="312"/>
      <c r="L26" s="312"/>
      <c r="M26" s="312"/>
      <c r="N26" s="312"/>
      <c r="O26" s="312"/>
      <c r="P26" s="330"/>
    </row>
    <row r="27" spans="2:16" ht="19.5" customHeight="1">
      <c r="B27" s="290"/>
      <c r="C27" s="290"/>
      <c r="D27" s="290" t="s">
        <v>56</v>
      </c>
      <c r="E27" s="331">
        <v>55667.269359999998</v>
      </c>
      <c r="F27" s="331">
        <v>55693.192469999995</v>
      </c>
      <c r="G27" s="331">
        <v>62158.153699999995</v>
      </c>
      <c r="H27" s="331">
        <v>62813.455979999999</v>
      </c>
      <c r="I27" s="140">
        <v>68428.072944864878</v>
      </c>
      <c r="J27" s="303">
        <v>60952.028890972972</v>
      </c>
      <c r="K27" s="60">
        <v>4.6567956894660867E-2</v>
      </c>
      <c r="L27" s="21">
        <v>11.608171381955623</v>
      </c>
      <c r="M27" s="21">
        <v>1.0542499109010839</v>
      </c>
      <c r="N27" s="21">
        <v>8.9385576342950976</v>
      </c>
      <c r="O27" s="304"/>
      <c r="P27" s="305" t="e">
        <f>SUM(#REF!)/4</f>
        <v>#REF!</v>
      </c>
    </row>
    <row r="28" spans="2:16" ht="13.5" customHeight="1">
      <c r="B28" s="290"/>
      <c r="C28" s="290"/>
      <c r="D28" s="307" t="s">
        <v>37</v>
      </c>
      <c r="E28" s="141"/>
      <c r="F28" s="141"/>
      <c r="G28" s="141"/>
      <c r="H28" s="141"/>
      <c r="I28" s="140"/>
      <c r="J28" s="311"/>
      <c r="K28" s="312"/>
      <c r="L28" s="312"/>
      <c r="M28" s="312"/>
      <c r="N28" s="312"/>
      <c r="O28" s="312"/>
      <c r="P28" s="332"/>
    </row>
    <row r="29" spans="2:16" ht="4.5" customHeight="1">
      <c r="B29" s="290"/>
      <c r="C29" s="290"/>
      <c r="D29" s="290"/>
      <c r="E29" s="141"/>
      <c r="F29" s="141"/>
      <c r="G29" s="141"/>
      <c r="H29" s="141"/>
      <c r="I29" s="140"/>
      <c r="J29" s="333"/>
      <c r="K29" s="290"/>
      <c r="L29" s="290"/>
      <c r="M29" s="312"/>
      <c r="N29" s="312"/>
      <c r="O29" s="290"/>
      <c r="P29" s="334"/>
    </row>
    <row r="30" spans="2:16" ht="19.5" customHeight="1">
      <c r="B30" s="335"/>
      <c r="C30" s="412" t="s">
        <v>38</v>
      </c>
      <c r="D30" s="412"/>
      <c r="E30" s="65">
        <v>31186.1</v>
      </c>
      <c r="F30" s="65">
        <v>31633.5</v>
      </c>
      <c r="G30" s="66">
        <v>32022.6</v>
      </c>
      <c r="H30" s="65">
        <v>32382.3</v>
      </c>
      <c r="I30" s="64">
        <v>32581.4</v>
      </c>
      <c r="J30" s="337"/>
      <c r="K30" s="338"/>
      <c r="L30" s="338"/>
      <c r="M30" s="339"/>
      <c r="N30" s="339"/>
      <c r="O30" s="338"/>
      <c r="P30" s="340"/>
    </row>
    <row r="31" spans="2:16" ht="13.5" customHeight="1">
      <c r="B31" s="335"/>
      <c r="C31" s="413" t="s">
        <v>39</v>
      </c>
      <c r="D31" s="413"/>
      <c r="E31" s="336"/>
      <c r="F31" s="336"/>
      <c r="G31" s="336"/>
      <c r="H31" s="336"/>
      <c r="I31" s="62"/>
      <c r="J31" s="337"/>
      <c r="K31" s="338"/>
      <c r="L31" s="338"/>
      <c r="M31" s="339"/>
      <c r="N31" s="339"/>
      <c r="O31" s="338"/>
      <c r="P31" s="341"/>
    </row>
    <row r="32" spans="2:16" ht="19.5" customHeight="1">
      <c r="B32" s="335"/>
      <c r="C32" s="412" t="s">
        <v>70</v>
      </c>
      <c r="D32" s="412"/>
      <c r="E32" s="342">
        <v>1.7850025928218021</v>
      </c>
      <c r="F32" s="342">
        <v>1.7605763658779456</v>
      </c>
      <c r="G32" s="342">
        <v>1.9410714214336124</v>
      </c>
      <c r="H32" s="342">
        <v>1.9397465893404731</v>
      </c>
      <c r="I32" s="63">
        <v>2.1002189268989322</v>
      </c>
      <c r="J32" s="337">
        <v>1.9053231792745531</v>
      </c>
      <c r="K32" s="75">
        <v>-1.368414087580816</v>
      </c>
      <c r="L32" s="75">
        <v>10.252043538347699</v>
      </c>
      <c r="M32" s="75">
        <v>-6.825261958475215E-2</v>
      </c>
      <c r="N32" s="75">
        <v>8.2728506105027364</v>
      </c>
      <c r="O32" s="339"/>
      <c r="P32" s="343" t="e">
        <f>SUM(#REF!)/4</f>
        <v>#REF!</v>
      </c>
    </row>
    <row r="33" spans="2:16" ht="13.5" customHeight="1">
      <c r="B33" s="335"/>
      <c r="C33" s="414" t="s">
        <v>71</v>
      </c>
      <c r="D33" s="414"/>
      <c r="E33" s="342"/>
      <c r="F33" s="342"/>
      <c r="G33" s="342"/>
      <c r="H33" s="342"/>
      <c r="I33" s="63"/>
      <c r="J33" s="342"/>
      <c r="K33" s="339"/>
      <c r="L33" s="339"/>
      <c r="M33" s="339"/>
      <c r="N33" s="339"/>
      <c r="O33" s="339"/>
      <c r="P33" s="344"/>
    </row>
    <row r="34" spans="2:16" ht="15.75" customHeight="1">
      <c r="B34" s="335"/>
      <c r="C34" s="345"/>
      <c r="D34" s="78" t="s">
        <v>72</v>
      </c>
      <c r="E34" s="342">
        <v>4.8904180625254856</v>
      </c>
      <c r="F34" s="342">
        <v>4.8234968928162889</v>
      </c>
      <c r="G34" s="342">
        <v>5.3180038943386645</v>
      </c>
      <c r="H34" s="342">
        <v>5.3143742173711592</v>
      </c>
      <c r="I34" s="63">
        <v>5.7540244572573487</v>
      </c>
      <c r="J34" s="342">
        <v>5.2200635048617894</v>
      </c>
      <c r="K34" s="339"/>
      <c r="L34" s="339"/>
      <c r="M34" s="339"/>
      <c r="N34" s="339"/>
      <c r="O34" s="339"/>
      <c r="P34" s="344"/>
    </row>
    <row r="35" spans="2:16" ht="14.25" customHeight="1">
      <c r="B35" s="335"/>
      <c r="C35" s="345"/>
      <c r="D35" s="79" t="s">
        <v>73</v>
      </c>
      <c r="E35" s="346"/>
      <c r="F35" s="346"/>
      <c r="G35" s="346"/>
      <c r="H35" s="346"/>
      <c r="I35" s="347"/>
      <c r="J35" s="342"/>
      <c r="K35" s="339"/>
      <c r="L35" s="339"/>
      <c r="M35" s="339"/>
      <c r="N35" s="339"/>
      <c r="O35" s="339"/>
      <c r="P35" s="344"/>
    </row>
    <row r="36" spans="2:16" ht="3.75" customHeight="1">
      <c r="B36" s="335"/>
      <c r="C36" s="335"/>
      <c r="D36" s="335"/>
      <c r="E36" s="336"/>
      <c r="F36" s="336"/>
      <c r="G36" s="336"/>
      <c r="H36" s="336"/>
      <c r="I36" s="62"/>
      <c r="J36" s="337"/>
      <c r="K36" s="338"/>
      <c r="L36" s="338"/>
      <c r="M36" s="338"/>
      <c r="N36" s="338"/>
      <c r="O36" s="338"/>
      <c r="P36" s="348"/>
    </row>
    <row r="37" spans="2:16" ht="19.5" customHeight="1">
      <c r="B37" s="349"/>
      <c r="C37" s="410" t="s">
        <v>44</v>
      </c>
      <c r="D37" s="410"/>
      <c r="E37" s="220">
        <v>65.511242816958614</v>
      </c>
      <c r="F37" s="220">
        <v>65.962550126370957</v>
      </c>
      <c r="G37" s="220">
        <v>58.89853192341522</v>
      </c>
      <c r="H37" s="220">
        <v>61.27479916445764</v>
      </c>
      <c r="I37" s="219">
        <v>59.315988677196771</v>
      </c>
      <c r="J37" s="351">
        <v>62.192622541679839</v>
      </c>
      <c r="K37" s="352"/>
      <c r="L37" s="352"/>
      <c r="M37" s="352"/>
      <c r="N37" s="352"/>
      <c r="O37" s="352"/>
      <c r="P37" s="353"/>
    </row>
    <row r="38" spans="2:16" ht="13.5" customHeight="1">
      <c r="B38" s="349"/>
      <c r="C38" s="415" t="s">
        <v>45</v>
      </c>
      <c r="D38" s="415"/>
      <c r="E38" s="350"/>
      <c r="F38" s="350"/>
      <c r="G38" s="350"/>
      <c r="H38" s="350"/>
      <c r="I38" s="277"/>
      <c r="J38" s="350"/>
      <c r="K38" s="352"/>
      <c r="L38" s="352"/>
      <c r="M38" s="352"/>
      <c r="N38" s="352"/>
      <c r="O38" s="352"/>
      <c r="P38" s="353"/>
    </row>
    <row r="39" spans="2:16" ht="19.5" customHeight="1">
      <c r="B39" s="349"/>
      <c r="C39" s="410" t="s">
        <v>46</v>
      </c>
      <c r="D39" s="410"/>
      <c r="E39" s="350">
        <v>36.801983096229954</v>
      </c>
      <c r="F39" s="350">
        <v>35.751845345776417</v>
      </c>
      <c r="G39" s="350">
        <v>45.280985252301669</v>
      </c>
      <c r="H39" s="350">
        <v>41.855480390015629</v>
      </c>
      <c r="I39" s="277">
        <v>43.916045325743966</v>
      </c>
      <c r="J39" s="351">
        <v>40.721267882013521</v>
      </c>
      <c r="K39" s="352"/>
      <c r="L39" s="352"/>
      <c r="M39" s="352"/>
      <c r="N39" s="352"/>
      <c r="O39" s="352"/>
      <c r="P39" s="353"/>
    </row>
    <row r="40" spans="2:16" ht="13.5" customHeight="1">
      <c r="B40" s="349"/>
      <c r="C40" s="411" t="s">
        <v>47</v>
      </c>
      <c r="D40" s="411"/>
      <c r="E40" s="354"/>
      <c r="F40" s="354"/>
      <c r="G40" s="354"/>
      <c r="H40" s="354"/>
      <c r="I40" s="354"/>
      <c r="J40" s="354"/>
      <c r="K40" s="355"/>
      <c r="L40" s="355"/>
      <c r="M40" s="355"/>
      <c r="N40" s="355"/>
      <c r="O40" s="355"/>
      <c r="P40" s="356"/>
    </row>
    <row r="41" spans="2:16" ht="6.75" customHeight="1" thickBot="1">
      <c r="B41" s="357"/>
      <c r="C41" s="357"/>
      <c r="D41" s="357"/>
      <c r="E41" s="357"/>
      <c r="F41" s="357"/>
      <c r="G41" s="357"/>
      <c r="H41" s="357"/>
      <c r="I41" s="357"/>
      <c r="J41" s="358"/>
      <c r="K41" s="357"/>
      <c r="L41" s="357"/>
      <c r="M41" s="357"/>
      <c r="N41" s="357"/>
      <c r="O41" s="357"/>
      <c r="P41" s="359"/>
    </row>
    <row r="42" spans="2:16" ht="18.75" customHeight="1"/>
    <row r="43" spans="2:16" ht="17.25">
      <c r="C43" s="360"/>
      <c r="D43" s="361"/>
    </row>
    <row r="44" spans="2:16">
      <c r="C44" s="361"/>
      <c r="D44" s="361"/>
    </row>
  </sheetData>
  <mergeCells count="29">
    <mergeCell ref="K4:N4"/>
    <mergeCell ref="K5:N5"/>
    <mergeCell ref="K6:K7"/>
    <mergeCell ref="L6:L7"/>
    <mergeCell ref="C1:J1"/>
    <mergeCell ref="C2:J2"/>
    <mergeCell ref="B4:D5"/>
    <mergeCell ref="E4:E7"/>
    <mergeCell ref="M6:M7"/>
    <mergeCell ref="N6:N7"/>
    <mergeCell ref="C16:D16"/>
    <mergeCell ref="B6:D7"/>
    <mergeCell ref="J6:J7"/>
    <mergeCell ref="F4:F7"/>
    <mergeCell ref="G4:G7"/>
    <mergeCell ref="H4:H7"/>
    <mergeCell ref="I4:I7"/>
    <mergeCell ref="J4:J5"/>
    <mergeCell ref="C9:D9"/>
    <mergeCell ref="C10:D10"/>
    <mergeCell ref="C15:D15"/>
    <mergeCell ref="C39:D39"/>
    <mergeCell ref="C40:D40"/>
    <mergeCell ref="C30:D30"/>
    <mergeCell ref="C31:D31"/>
    <mergeCell ref="C32:D32"/>
    <mergeCell ref="C33:D33"/>
    <mergeCell ref="C37:D37"/>
    <mergeCell ref="C38:D38"/>
  </mergeCells>
  <printOptions horizontalCentered="1"/>
  <pageMargins left="0" right="0" top="0" bottom="0" header="0.11811023622047245" footer="0.11811023622047245"/>
  <pageSetup paperSize="9" scale="8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Beef</vt:lpstr>
      <vt:lpstr>Mutton</vt:lpstr>
      <vt:lpstr>Pork</vt:lpstr>
      <vt:lpstr>Poultry</vt:lpstr>
      <vt:lpstr>Egg</vt:lpstr>
      <vt:lpstr>Milk</vt:lpstr>
      <vt:lpstr>Beef!Print_Area</vt:lpstr>
      <vt:lpstr>Milk!Print_Area</vt:lpstr>
      <vt:lpstr>Mutton!Print_Area</vt:lpstr>
      <vt:lpstr>Pork!Print_Area</vt:lpstr>
      <vt:lpstr>Poultry!Print_Area</vt:lpstr>
    </vt:vector>
  </TitlesOfParts>
  <Company>jp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azliza.noh</dc:creator>
  <cp:lastModifiedBy>azliza.noh</cp:lastModifiedBy>
  <dcterms:created xsi:type="dcterms:W3CDTF">2020-08-14T02:01:00Z</dcterms:created>
  <dcterms:modified xsi:type="dcterms:W3CDTF">2020-08-18T00:38:10Z</dcterms:modified>
</cp:coreProperties>
</file>