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商品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3" authorId="0">
      <text>
        <r>
          <rPr>
            <sz val="9"/>
            <rFont val="宋体"/>
            <charset val="134"/>
          </rPr>
          <t>如果价格公式显示乱码，先打开”辅助表_商品”后再打开此文件</t>
        </r>
      </text>
    </comment>
    <comment ref="F3" authorId="0">
      <text>
        <r>
          <rPr>
            <sz val="9"/>
            <rFont val="宋体"/>
            <charset val="134"/>
          </rPr>
          <t>创建随机词缀：
例：#(0-4) 
说明：表示自动适配出品质从0-4之间的词缀（0为不附带词缀）
创建制定词缀：
例：武器_狂暴的
说明：表示该装备附带指定词缀"武器_狂暴的"</t>
        </r>
      </text>
    </comment>
    <comment ref="G3" authorId="0">
      <text>
        <r>
          <rPr>
            <sz val="9"/>
            <rFont val="宋体"/>
            <charset val="134"/>
          </rPr>
          <t xml:space="preserve">策划用：价格公式辅助计算
1-武器
2-防具
3-饰品
4-秘籍
5-药品
6-属性药
</t>
        </r>
      </text>
    </comment>
    <comment ref="H3" authorId="0">
      <text>
        <r>
          <rPr>
            <sz val="9"/>
            <rFont val="宋体"/>
            <charset val="134"/>
          </rPr>
          <t xml:space="preserve">1-普通
2-精良
3-稀有
4-史诗
5-传说
</t>
        </r>
      </text>
    </comment>
    <comment ref="I3" authorId="0">
      <text>
        <r>
          <rPr>
            <sz val="9"/>
            <rFont val="宋体"/>
            <charset val="134"/>
          </rPr>
          <t xml:space="preserve">用来增加 一些特殊的道具价格，如门派的专属\强力装备秘籍等。
默认：1
</t>
        </r>
      </text>
    </comment>
  </commentList>
</comments>
</file>

<file path=xl/sharedStrings.xml><?xml version="1.0" encoding="utf-8"?>
<sst xmlns="http://schemas.openxmlformats.org/spreadsheetml/2006/main" count="203" uniqueCount="115">
  <si>
    <t>##var</t>
  </si>
  <si>
    <t>Id</t>
  </si>
  <si>
    <t>ItemId</t>
  </si>
  <si>
    <t>Price</t>
  </si>
  <si>
    <t>StorageCount</t>
  </si>
  <si>
    <t>ItemParam</t>
  </si>
  <si>
    <t>##type</t>
  </si>
  <si>
    <t>string</t>
  </si>
  <si>
    <t>int</t>
  </si>
  <si>
    <t>##</t>
  </si>
  <si>
    <t>商品Id</t>
  </si>
  <si>
    <t>关联道具Id</t>
  </si>
  <si>
    <t>价格</t>
  </si>
  <si>
    <t>初始库存数量</t>
  </si>
  <si>
    <t>道具参数（附加词缀用)</t>
  </si>
  <si>
    <t>#类型</t>
  </si>
  <si>
    <t>#品阶</t>
  </si>
  <si>
    <t>#价格系数</t>
  </si>
  <si>
    <t>内功</t>
  </si>
  <si>
    <t>inf_基础内功</t>
  </si>
  <si>
    <t>基础内功</t>
  </si>
  <si>
    <t>秘籍</t>
  </si>
  <si>
    <t>普通</t>
  </si>
  <si>
    <t>3_血河大法</t>
  </si>
  <si>
    <t>血河大法</t>
  </si>
  <si>
    <t>精良</t>
  </si>
  <si>
    <t>3_青木功法</t>
  </si>
  <si>
    <t>青木功法</t>
  </si>
  <si>
    <t>3_回春决</t>
  </si>
  <si>
    <t>回春决</t>
  </si>
  <si>
    <t>3_少林心法</t>
  </si>
  <si>
    <t>少林心法</t>
  </si>
  <si>
    <t>3_寒玉诀</t>
  </si>
  <si>
    <t>寒玉诀</t>
  </si>
  <si>
    <t>稀有</t>
  </si>
  <si>
    <t>3_龟岩气功</t>
  </si>
  <si>
    <t>龟岩气功</t>
  </si>
  <si>
    <t>3_水鳞真诀</t>
  </si>
  <si>
    <t>水鳞真诀</t>
  </si>
  <si>
    <t>3_涵阳心法</t>
  </si>
  <si>
    <t>涵阳心法</t>
  </si>
  <si>
    <t>3_阴阳护体功</t>
  </si>
  <si>
    <t>阴阳护体功</t>
  </si>
  <si>
    <t>3_降魔心法</t>
  </si>
  <si>
    <t>降魔心法</t>
  </si>
  <si>
    <t>1_罗汉伏魔心法</t>
  </si>
  <si>
    <t>罗汉伏魔心法</t>
  </si>
  <si>
    <t>史诗</t>
  </si>
  <si>
    <t>1_易筋经</t>
  </si>
  <si>
    <t>易筋经</t>
  </si>
  <si>
    <t>传说</t>
  </si>
  <si>
    <t>身法</t>
  </si>
  <si>
    <t>inf_基础身法</t>
  </si>
  <si>
    <t>基础身法</t>
  </si>
  <si>
    <t>3_轻身术</t>
  </si>
  <si>
    <t>轻身术</t>
  </si>
  <si>
    <t>3_少林身法</t>
  </si>
  <si>
    <t>少林身法</t>
  </si>
  <si>
    <t>3_追风步法</t>
  </si>
  <si>
    <t>追风步法</t>
  </si>
  <si>
    <t>1_醉蝶舞</t>
  </si>
  <si>
    <t>醉蝶舞</t>
  </si>
  <si>
    <t>拳法</t>
  </si>
  <si>
    <t>inf_基础拳法</t>
  </si>
  <si>
    <t>基础拳法</t>
  </si>
  <si>
    <t>3_罗汉拳</t>
  </si>
  <si>
    <t>罗汉拳</t>
  </si>
  <si>
    <t>3_疯魔拳法</t>
  </si>
  <si>
    <t>疯魔拳法</t>
  </si>
  <si>
    <t>3_淬毒掌法</t>
  </si>
  <si>
    <t>淬毒掌法</t>
  </si>
  <si>
    <t>1_伏虎掌法</t>
  </si>
  <si>
    <t>伏虎掌法</t>
  </si>
  <si>
    <t>1_降魔袈裟掌</t>
  </si>
  <si>
    <t>降魔袈裟掌</t>
  </si>
  <si>
    <t>刀法</t>
  </si>
  <si>
    <t>inf_基础刀法</t>
  </si>
  <si>
    <t>基础刀法</t>
  </si>
  <si>
    <t>3_破风刀法</t>
  </si>
  <si>
    <t>破风刀法</t>
  </si>
  <si>
    <t>1_血魔刀法</t>
  </si>
  <si>
    <t>血魔刀法</t>
  </si>
  <si>
    <t>剑法</t>
  </si>
  <si>
    <t>inf_基础剑法</t>
  </si>
  <si>
    <t>基础剑法</t>
  </si>
  <si>
    <t>3_寒阴剑法</t>
  </si>
  <si>
    <t>寒阴剑法</t>
  </si>
  <si>
    <t>1_迷踪无影剑</t>
  </si>
  <si>
    <t>迷踪无影剑</t>
  </si>
  <si>
    <t>枪棍</t>
  </si>
  <si>
    <t>inf_基础枪法</t>
  </si>
  <si>
    <t>基础枪法</t>
  </si>
  <si>
    <t>inf_基础棍法</t>
  </si>
  <si>
    <t>基础棍法</t>
  </si>
  <si>
    <t>3_霸王枪法</t>
  </si>
  <si>
    <t>霸王枪法</t>
  </si>
  <si>
    <t>3_回首棍法</t>
  </si>
  <si>
    <t>回首棍法</t>
  </si>
  <si>
    <t>1_排云枪法</t>
  </si>
  <si>
    <t>排云枪法</t>
  </si>
  <si>
    <t>弓法</t>
  </si>
  <si>
    <t>inf_基础弓法</t>
  </si>
  <si>
    <t>基础弓法</t>
  </si>
  <si>
    <t>3_猎鹰弓法</t>
  </si>
  <si>
    <t>猎鹰弓法</t>
  </si>
  <si>
    <t>3_涟漪箭法</t>
  </si>
  <si>
    <t>涟漪箭法</t>
  </si>
  <si>
    <t>3_破岳虎弓法</t>
  </si>
  <si>
    <t>破岳虎弓法</t>
  </si>
  <si>
    <t>3_流云箭诀</t>
  </si>
  <si>
    <t>流云箭诀</t>
  </si>
  <si>
    <t>1_疾羽星霜</t>
  </si>
  <si>
    <t>疾羽星霜</t>
  </si>
  <si>
    <t>1_雀舞乾坤箭</t>
  </si>
  <si>
    <t>雀舞乾坤箭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</si>
</sst>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rgb="FF3F3F3F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6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4" fillId="0" borderId="0"/>
    <xf numFmtId="0" fontId="0" fillId="0" borderId="0" applyFont="0" applyAlignment="0">
      <alignment vertical="center"/>
    </xf>
  </cellStyleXfs>
  <cellXfs count="46">
    <xf numFmtId="0" fontId="0" fillId="0" borderId="0" xfId="0">
      <alignment vertical="center"/>
    </xf>
    <xf numFmtId="0" fontId="1" fillId="2" borderId="1" xfId="22" applyFont="1" applyBorder="1" applyAlignment="1">
      <alignment horizontal="center" vertical="center"/>
    </xf>
    <xf numFmtId="0" fontId="2" fillId="3" borderId="1" xfId="23" applyFont="1" applyBorder="1" applyAlignment="1">
      <alignment horizontal="center" vertical="center"/>
    </xf>
    <xf numFmtId="0" fontId="3" fillId="4" borderId="1" xfId="24" applyFont="1" applyBorder="1" applyAlignment="1">
      <alignment horizontal="center" vertical="center"/>
    </xf>
    <xf numFmtId="0" fontId="4" fillId="5" borderId="0" xfId="38" applyFont="1" applyFill="1" applyAlignment="1">
      <alignment horizontal="center" vertical="center"/>
    </xf>
    <xf numFmtId="0" fontId="4" fillId="0" borderId="0" xfId="38" applyFont="1" applyFill="1" applyAlignment="1">
      <alignment horizontal="center" vertical="center"/>
    </xf>
    <xf numFmtId="0" fontId="4" fillId="5" borderId="0" xfId="43" applyFont="1" applyFill="1" applyAlignment="1">
      <alignment horizontal="center" vertical="center"/>
    </xf>
    <xf numFmtId="0" fontId="4" fillId="5" borderId="0" xfId="46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0" borderId="0" xfId="24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2" fillId="3" borderId="1" xfId="23" applyFont="1" applyBorder="1" applyAlignment="1">
      <alignment horizontal="center"/>
    </xf>
    <xf numFmtId="0" fontId="3" fillId="4" borderId="1" xfId="24" applyFont="1" applyBorder="1" applyAlignment="1">
      <alignment horizontal="center"/>
    </xf>
    <xf numFmtId="0" fontId="4" fillId="5" borderId="0" xfId="38" applyFont="1" applyFill="1" applyAlignment="1">
      <alignment horizontal="left" vertical="center" wrapText="1"/>
    </xf>
    <xf numFmtId="0" fontId="4" fillId="5" borderId="0" xfId="38" applyFont="1" applyFill="1" applyAlignment="1">
      <alignment horizontal="center" vertical="center" wrapText="1"/>
    </xf>
    <xf numFmtId="0" fontId="4" fillId="0" borderId="0" xfId="38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17" applyFont="1" applyFill="1" applyBorder="1" applyAlignment="1">
      <alignment horizontal="center" vertical="center"/>
    </xf>
    <xf numFmtId="0" fontId="4" fillId="0" borderId="0" xfId="38" applyFont="1" applyFill="1" applyAlignment="1">
      <alignment horizontal="center" vertical="center" wrapText="1"/>
    </xf>
    <xf numFmtId="0" fontId="4" fillId="0" borderId="0" xfId="26" applyFont="1" applyFill="1" applyBorder="1" applyAlignment="1">
      <alignment horizontal="center" vertical="center" wrapText="1"/>
    </xf>
    <xf numFmtId="0" fontId="4" fillId="0" borderId="0" xfId="17" applyFont="1" applyFill="1" applyBorder="1" applyAlignment="1">
      <alignment horizontal="center" vertical="center"/>
    </xf>
    <xf numFmtId="0" fontId="4" fillId="5" borderId="0" xfId="43" applyFont="1" applyFill="1" applyAlignment="1">
      <alignment horizontal="left" vertical="center" wrapText="1"/>
    </xf>
    <xf numFmtId="0" fontId="4" fillId="5" borderId="0" xfId="43" applyFont="1" applyFill="1" applyAlignment="1">
      <alignment horizontal="center" vertical="center" wrapText="1"/>
    </xf>
    <xf numFmtId="0" fontId="4" fillId="5" borderId="0" xfId="46" applyFont="1" applyFill="1" applyAlignment="1">
      <alignment horizontal="left" vertical="center" wrapText="1"/>
    </xf>
    <xf numFmtId="0" fontId="4" fillId="5" borderId="0" xfId="46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5" borderId="0" xfId="26" applyFont="1" applyFill="1" applyAlignment="1">
      <alignment horizontal="left" vertical="center" wrapText="1"/>
    </xf>
    <xf numFmtId="0" fontId="4" fillId="5" borderId="0" xfId="26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24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24" applyFont="1" applyFill="1" applyBorder="1" applyAlignment="1">
      <alignment horizontal="center" vertical="center"/>
    </xf>
    <xf numFmtId="0" fontId="4" fillId="0" borderId="0" xfId="24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4" fillId="0" borderId="0" xfId="22" applyFont="1" applyFill="1" applyBorder="1" applyAlignment="1">
      <alignment horizontal="center" vertical="center"/>
    </xf>
    <xf numFmtId="0" fontId="7" fillId="0" borderId="0" xfId="17" applyFont="1" applyFill="1" applyBorder="1" applyAlignment="1">
      <alignment horizontal="center" vertical="center"/>
    </xf>
    <xf numFmtId="0" fontId="1" fillId="0" borderId="0" xfId="22" applyFont="1" applyFill="1" applyBorder="1" applyAlignment="1">
      <alignment horizontal="center" vertical="center"/>
    </xf>
    <xf numFmtId="0" fontId="4" fillId="0" borderId="0" xfId="42" applyFont="1" applyFill="1" applyBorder="1" applyAlignment="1">
      <alignment horizontal="center" vertical="center"/>
    </xf>
    <xf numFmtId="0" fontId="4" fillId="5" borderId="2" xfId="43" applyFont="1" applyFill="1" applyBorder="1" applyAlignment="1">
      <alignment horizontal="center" vertical="center" wrapText="1"/>
    </xf>
    <xf numFmtId="0" fontId="8" fillId="0" borderId="0" xfId="22" applyFont="1" applyFill="1" applyBorder="1" applyAlignment="1">
      <alignment horizontal="center" vertical="center"/>
    </xf>
    <xf numFmtId="0" fontId="4" fillId="5" borderId="0" xfId="26" applyFont="1" applyFill="1" applyAlignment="1">
      <alignment horizontal="center" vertical="center"/>
    </xf>
    <xf numFmtId="0" fontId="4" fillId="0" borderId="0" xfId="47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35" applyFont="1" applyFill="1" applyBorder="1" applyAlignment="1">
      <alignment horizontal="center" vertical="center"/>
    </xf>
    <xf numFmtId="0" fontId="4" fillId="0" borderId="0" xfId="26" applyFont="1" applyFill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普通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741;&#21161;&#34920;_&#21830;&#2169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商品"/>
      <sheetName val="价格"/>
    </sheetNames>
    <sheetDataSet>
      <sheetData sheetId="0"/>
      <sheetData sheetId="1">
        <row r="1">
          <cell r="A1" t="str">
            <v>品阶</v>
          </cell>
          <cell r="B1" t="str">
            <v>普通</v>
          </cell>
          <cell r="C1" t="str">
            <v>精良</v>
          </cell>
          <cell r="D1" t="str">
            <v>稀有</v>
          </cell>
          <cell r="E1" t="str">
            <v>史诗</v>
          </cell>
          <cell r="F1" t="str">
            <v>传说</v>
          </cell>
        </row>
        <row r="3">
          <cell r="A3" t="str">
            <v>武器</v>
          </cell>
        </row>
        <row r="4">
          <cell r="A4" t="str">
            <v>防具</v>
          </cell>
        </row>
        <row r="5">
          <cell r="A5" t="str">
            <v>饰品</v>
          </cell>
        </row>
        <row r="6">
          <cell r="A6" t="str">
            <v>秘籍</v>
          </cell>
        </row>
        <row r="7">
          <cell r="A7" t="str">
            <v>药品</v>
          </cell>
        </row>
        <row r="8">
          <cell r="A8" t="str">
            <v>属性药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3"/>
  <sheetViews>
    <sheetView tabSelected="1" zoomScale="130" zoomScaleNormal="130" workbookViewId="0">
      <selection activeCell="E11" sqref="E11"/>
    </sheetView>
  </sheetViews>
  <sheetFormatPr defaultColWidth="9" defaultRowHeight="13.5"/>
  <cols>
    <col min="1" max="1" width="9" style="10"/>
    <col min="2" max="2" width="14.7" style="11" customWidth="1"/>
    <col min="3" max="3" width="16" style="11" customWidth="1"/>
    <col min="4" max="4" width="16.1" style="11" customWidth="1"/>
    <col min="5" max="5" width="18.1" style="11" customWidth="1"/>
    <col min="6" max="6" width="16.725" style="11" customWidth="1"/>
    <col min="7" max="7" width="11.4416666666667" style="11" customWidth="1"/>
    <col min="8" max="8" width="9" style="11"/>
    <col min="9" max="9" width="11.4416666666667" style="11" customWidth="1"/>
    <col min="10" max="16384" width="9" style="11"/>
  </cols>
  <sheetData>
    <row r="1" s="1" customFormat="1" ht="13.95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="2" customFormat="1" spans="1:6">
      <c r="A2" s="2" t="s">
        <v>6</v>
      </c>
      <c r="B2" s="2" t="s">
        <v>7</v>
      </c>
      <c r="C2" s="2" t="s">
        <v>7</v>
      </c>
      <c r="D2" s="12" t="s">
        <v>8</v>
      </c>
      <c r="E2" s="12" t="s">
        <v>8</v>
      </c>
      <c r="F2" s="2" t="s">
        <v>7</v>
      </c>
    </row>
    <row r="3" s="3" customFormat="1" spans="1:9">
      <c r="A3" s="3" t="s">
        <v>9</v>
      </c>
      <c r="B3" s="3" t="s">
        <v>10</v>
      </c>
      <c r="C3" s="3" t="s">
        <v>11</v>
      </c>
      <c r="D3" s="13" t="s">
        <v>12</v>
      </c>
      <c r="E3" s="13" t="s">
        <v>13</v>
      </c>
      <c r="F3" s="3" t="s">
        <v>14</v>
      </c>
      <c r="G3" s="3" t="s">
        <v>15</v>
      </c>
      <c r="H3" s="3" t="s">
        <v>16</v>
      </c>
      <c r="I3" s="3" t="s">
        <v>17</v>
      </c>
    </row>
    <row r="4" s="4" customFormat="1" spans="1:17">
      <c r="A4" s="14" t="s">
        <v>9</v>
      </c>
      <c r="B4" s="15" t="s">
        <v>18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="5" customFormat="1" spans="1:17">
      <c r="A5" s="16"/>
      <c r="B5" s="17" t="s">
        <v>19</v>
      </c>
      <c r="C5" s="17" t="s">
        <v>20</v>
      </c>
      <c r="D5" s="18">
        <f ca="1">INT(OFFSET([1]价格!$A$1,MATCH(G5,[1]价格!$A$3:$A$8,)+1,MATCH(H5,[1]价格!$B$1:$F$1,))*I5)</f>
        <v>390</v>
      </c>
      <c r="E5" s="19">
        <v>-1</v>
      </c>
      <c r="F5" s="19"/>
      <c r="G5" s="19" t="s">
        <v>21</v>
      </c>
      <c r="H5" s="19" t="s">
        <v>22</v>
      </c>
      <c r="I5" s="19">
        <v>1</v>
      </c>
      <c r="J5" s="19"/>
      <c r="K5" s="19"/>
      <c r="L5" s="19"/>
      <c r="M5" s="19"/>
      <c r="N5" s="19"/>
      <c r="O5" s="19"/>
      <c r="P5" s="19"/>
      <c r="Q5" s="19"/>
    </row>
    <row r="6" s="5" customFormat="1" spans="1:17">
      <c r="A6" s="16"/>
      <c r="B6" s="17" t="s">
        <v>23</v>
      </c>
      <c r="C6" s="17" t="s">
        <v>24</v>
      </c>
      <c r="D6" s="18">
        <f ca="1">INT(OFFSET([1]价格!$A$1,MATCH(G6,[1]价格!$A$3:$A$8,)+1,MATCH(H6,[1]价格!$B$1:$F$1,))*I6)</f>
        <v>975</v>
      </c>
      <c r="E6" s="19">
        <v>3</v>
      </c>
      <c r="F6" s="19"/>
      <c r="G6" s="19" t="s">
        <v>21</v>
      </c>
      <c r="H6" s="19" t="s">
        <v>25</v>
      </c>
      <c r="I6" s="19">
        <v>1.25</v>
      </c>
      <c r="J6" s="19"/>
      <c r="K6" s="19"/>
      <c r="L6" s="19"/>
      <c r="M6" s="19"/>
      <c r="N6" s="19"/>
      <c r="O6" s="19"/>
      <c r="P6" s="19"/>
      <c r="Q6" s="19"/>
    </row>
    <row r="7" s="5" customFormat="1" spans="1:17">
      <c r="A7" s="16"/>
      <c r="B7" s="17" t="s">
        <v>26</v>
      </c>
      <c r="C7" s="17" t="s">
        <v>27</v>
      </c>
      <c r="D7" s="18">
        <f ca="1">INT(OFFSET([1]价格!$A$1,MATCH(G7,[1]价格!$A$3:$A$8,)+1,MATCH(H7,[1]价格!$B$1:$F$1,))*I7)</f>
        <v>780</v>
      </c>
      <c r="E7" s="19">
        <v>3</v>
      </c>
      <c r="F7" s="19"/>
      <c r="G7" s="19" t="s">
        <v>21</v>
      </c>
      <c r="H7" s="19" t="s">
        <v>25</v>
      </c>
      <c r="I7" s="19">
        <v>1</v>
      </c>
      <c r="J7" s="19"/>
      <c r="K7" s="19"/>
      <c r="L7" s="19"/>
      <c r="M7" s="19"/>
      <c r="N7" s="19"/>
      <c r="O7" s="19"/>
      <c r="P7" s="19"/>
      <c r="Q7" s="19"/>
    </row>
    <row r="8" s="5" customFormat="1" spans="1:17">
      <c r="A8" s="16"/>
      <c r="B8" s="17" t="s">
        <v>28</v>
      </c>
      <c r="C8" s="17" t="s">
        <v>29</v>
      </c>
      <c r="D8" s="18">
        <f ca="1">INT(OFFSET([1]价格!$A$1,MATCH(G8,[1]价格!$A$3:$A$8,)+1,MATCH(H8,[1]价格!$B$1:$F$1,))*I8)</f>
        <v>780</v>
      </c>
      <c r="E8" s="19">
        <v>3</v>
      </c>
      <c r="F8" s="19"/>
      <c r="G8" s="19" t="s">
        <v>21</v>
      </c>
      <c r="H8" s="19" t="s">
        <v>25</v>
      </c>
      <c r="I8" s="19">
        <v>1</v>
      </c>
      <c r="J8" s="19"/>
      <c r="K8" s="19"/>
      <c r="L8" s="19"/>
      <c r="M8" s="19"/>
      <c r="N8" s="19"/>
      <c r="O8" s="19"/>
      <c r="P8" s="19"/>
      <c r="Q8" s="19"/>
    </row>
    <row r="9" s="5" customFormat="1" spans="1:17">
      <c r="A9" s="16"/>
      <c r="B9" s="17" t="s">
        <v>30</v>
      </c>
      <c r="C9" s="17" t="s">
        <v>31</v>
      </c>
      <c r="D9" s="18">
        <f ca="1">INT(OFFSET([1]价格!$A$1,MATCH(G9,[1]价格!$A$3:$A$8,)+1,MATCH(H9,[1]价格!$B$1:$F$1,))*I9)</f>
        <v>780</v>
      </c>
      <c r="E9" s="19">
        <v>3</v>
      </c>
      <c r="F9" s="19"/>
      <c r="G9" s="19" t="s">
        <v>21</v>
      </c>
      <c r="H9" s="19" t="s">
        <v>25</v>
      </c>
      <c r="I9" s="19">
        <v>1</v>
      </c>
      <c r="J9" s="19"/>
      <c r="K9" s="19"/>
      <c r="L9" s="19"/>
      <c r="M9" s="19"/>
      <c r="N9" s="19"/>
      <c r="O9" s="19"/>
      <c r="P9" s="19"/>
      <c r="Q9" s="19"/>
    </row>
    <row r="10" s="5" customFormat="1" spans="1:17">
      <c r="A10" s="16"/>
      <c r="B10" s="20" t="s">
        <v>32</v>
      </c>
      <c r="C10" s="17" t="s">
        <v>33</v>
      </c>
      <c r="D10" s="18">
        <f ca="1">INT(OFFSET([1]价格!$A$1,MATCH(G10,[1]价格!$A$3:$A$8,)+1,MATCH(H10,[1]价格!$B$1:$F$1,))*I10)</f>
        <v>2100</v>
      </c>
      <c r="E10" s="19">
        <v>3</v>
      </c>
      <c r="F10" s="19"/>
      <c r="G10" s="19" t="s">
        <v>21</v>
      </c>
      <c r="H10" s="19" t="s">
        <v>34</v>
      </c>
      <c r="I10" s="19">
        <v>1</v>
      </c>
      <c r="J10" s="19"/>
      <c r="K10" s="19"/>
      <c r="L10" s="19"/>
      <c r="M10" s="19"/>
      <c r="N10" s="19"/>
      <c r="O10" s="19"/>
      <c r="P10" s="19"/>
      <c r="Q10" s="19"/>
    </row>
    <row r="11" s="5" customFormat="1" spans="1:17">
      <c r="A11" s="16"/>
      <c r="B11" s="20" t="s">
        <v>35</v>
      </c>
      <c r="C11" s="17" t="s">
        <v>36</v>
      </c>
      <c r="D11" s="18">
        <f ca="1">INT(OFFSET([1]价格!$A$1,MATCH(G11,[1]价格!$A$3:$A$8,)+1,MATCH(H11,[1]价格!$B$1:$F$1,))*I11)</f>
        <v>2100</v>
      </c>
      <c r="E11" s="19">
        <v>3</v>
      </c>
      <c r="F11" s="19"/>
      <c r="G11" s="19" t="s">
        <v>21</v>
      </c>
      <c r="H11" s="19" t="s">
        <v>34</v>
      </c>
      <c r="I11" s="19">
        <v>1</v>
      </c>
      <c r="J11" s="19"/>
      <c r="K11" s="19"/>
      <c r="L11" s="19"/>
      <c r="M11" s="19"/>
      <c r="N11" s="19"/>
      <c r="O11" s="19"/>
      <c r="P11" s="19"/>
      <c r="Q11" s="19"/>
    </row>
    <row r="12" s="5" customFormat="1" spans="1:17">
      <c r="A12" s="16"/>
      <c r="B12" s="20" t="s">
        <v>37</v>
      </c>
      <c r="C12" s="17" t="s">
        <v>38</v>
      </c>
      <c r="D12" s="18">
        <f ca="1">INT(OFFSET([1]价格!$A$1,MATCH(G12,[1]价格!$A$3:$A$8,)+1,MATCH(H12,[1]价格!$B$1:$F$1,))*I12)</f>
        <v>2100</v>
      </c>
      <c r="E12" s="19">
        <v>3</v>
      </c>
      <c r="F12" s="19"/>
      <c r="G12" s="19" t="s">
        <v>21</v>
      </c>
      <c r="H12" s="19" t="s">
        <v>34</v>
      </c>
      <c r="I12" s="19">
        <v>1</v>
      </c>
      <c r="J12" s="19"/>
      <c r="K12" s="19"/>
      <c r="L12" s="19"/>
      <c r="M12" s="19"/>
      <c r="N12" s="19"/>
      <c r="O12" s="19"/>
      <c r="P12" s="19"/>
      <c r="Q12" s="19"/>
    </row>
    <row r="13" s="5" customFormat="1" spans="1:17">
      <c r="A13" s="16"/>
      <c r="B13" s="20" t="s">
        <v>39</v>
      </c>
      <c r="C13" s="17" t="s">
        <v>40</v>
      </c>
      <c r="D13" s="18">
        <f ca="1">INT(OFFSET([1]价格!$A$1,MATCH(G13,[1]价格!$A$3:$A$8,)+1,MATCH(H13,[1]价格!$B$1:$F$1,))*I13)</f>
        <v>2100</v>
      </c>
      <c r="E13" s="19">
        <v>3</v>
      </c>
      <c r="F13" s="19"/>
      <c r="G13" s="19" t="s">
        <v>21</v>
      </c>
      <c r="H13" s="19" t="s">
        <v>34</v>
      </c>
      <c r="I13" s="19">
        <v>1</v>
      </c>
      <c r="J13" s="19"/>
      <c r="K13" s="19"/>
      <c r="L13" s="19"/>
      <c r="M13" s="19"/>
      <c r="N13" s="19"/>
      <c r="O13" s="19"/>
      <c r="P13" s="19"/>
      <c r="Q13" s="19"/>
    </row>
    <row r="14" s="5" customFormat="1" spans="1:17">
      <c r="A14" s="16"/>
      <c r="B14" s="20" t="s">
        <v>41</v>
      </c>
      <c r="C14" s="17" t="s">
        <v>42</v>
      </c>
      <c r="D14" s="18">
        <f ca="1">INT(OFFSET([1]价格!$A$1,MATCH(G14,[1]价格!$A$3:$A$8,)+1,MATCH(H14,[1]价格!$B$1:$F$1,))*I14)</f>
        <v>2100</v>
      </c>
      <c r="E14" s="19">
        <v>3</v>
      </c>
      <c r="F14" s="19"/>
      <c r="G14" s="19" t="s">
        <v>21</v>
      </c>
      <c r="H14" s="19" t="s">
        <v>34</v>
      </c>
      <c r="I14" s="19">
        <v>1</v>
      </c>
      <c r="J14" s="19"/>
      <c r="K14" s="19"/>
      <c r="L14" s="19"/>
      <c r="M14" s="19"/>
      <c r="N14" s="19"/>
      <c r="O14" s="19"/>
      <c r="P14" s="19"/>
      <c r="Q14" s="19"/>
    </row>
    <row r="15" s="5" customFormat="1" spans="1:17">
      <c r="A15" s="16"/>
      <c r="B15" s="17" t="s">
        <v>43</v>
      </c>
      <c r="C15" s="17" t="s">
        <v>44</v>
      </c>
      <c r="D15" s="18">
        <f ca="1">INT(OFFSET([1]价格!$A$1,MATCH(G15,[1]价格!$A$3:$A$8,)+1,MATCH(H15,[1]价格!$B$1:$F$1,))*I15)</f>
        <v>2100</v>
      </c>
      <c r="E15" s="19">
        <v>3</v>
      </c>
      <c r="F15" s="19"/>
      <c r="G15" s="19" t="s">
        <v>21</v>
      </c>
      <c r="H15" s="19" t="s">
        <v>34</v>
      </c>
      <c r="I15" s="19">
        <v>1</v>
      </c>
      <c r="J15" s="19"/>
      <c r="K15" s="19"/>
      <c r="L15" s="19"/>
      <c r="M15" s="19"/>
      <c r="N15" s="19"/>
      <c r="O15" s="19"/>
      <c r="P15" s="19"/>
      <c r="Q15" s="19"/>
    </row>
    <row r="16" s="5" customFormat="1" spans="1:17">
      <c r="A16" s="16"/>
      <c r="B16" s="17" t="s">
        <v>45</v>
      </c>
      <c r="C16" s="17" t="s">
        <v>46</v>
      </c>
      <c r="D16" s="18">
        <f ca="1">INT(OFFSET([1]价格!$A$1,MATCH(G16,[1]价格!$A$3:$A$8,)+1,MATCH(H16,[1]价格!$B$1:$F$1,))*I16)</f>
        <v>5600</v>
      </c>
      <c r="E16" s="19">
        <v>1</v>
      </c>
      <c r="F16" s="19"/>
      <c r="G16" s="19" t="s">
        <v>21</v>
      </c>
      <c r="H16" s="19" t="s">
        <v>47</v>
      </c>
      <c r="I16" s="19">
        <v>1</v>
      </c>
      <c r="J16" s="19"/>
      <c r="K16" s="19"/>
      <c r="L16" s="19"/>
      <c r="M16" s="19"/>
      <c r="N16" s="19"/>
      <c r="O16" s="19"/>
      <c r="P16" s="19"/>
      <c r="Q16" s="19"/>
    </row>
    <row r="17" s="5" customFormat="1" spans="1:17">
      <c r="A17" s="16"/>
      <c r="B17" s="17" t="s">
        <v>48</v>
      </c>
      <c r="C17" s="17" t="s">
        <v>49</v>
      </c>
      <c r="D17" s="18">
        <f ca="1">INT(OFFSET([1]价格!$A$1,MATCH(G17,[1]价格!$A$3:$A$8,)+1,MATCH(H17,[1]价格!$B$1:$F$1,))*I17)</f>
        <v>14000</v>
      </c>
      <c r="E17" s="19">
        <v>1</v>
      </c>
      <c r="F17" s="19"/>
      <c r="G17" s="19" t="s">
        <v>21</v>
      </c>
      <c r="H17" s="19" t="s">
        <v>50</v>
      </c>
      <c r="I17" s="19">
        <v>1</v>
      </c>
      <c r="J17" s="19"/>
      <c r="K17" s="19"/>
      <c r="L17" s="19"/>
      <c r="M17" s="19"/>
      <c r="N17" s="19"/>
      <c r="O17" s="19"/>
      <c r="P17" s="19"/>
      <c r="Q17" s="19"/>
    </row>
    <row r="18" s="5" customFormat="1" ht="14.25" spans="1:17">
      <c r="A18" s="16"/>
      <c r="B18" s="17"/>
      <c r="C18" s="17"/>
      <c r="D18" s="21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="6" customFormat="1" ht="14.25" spans="1:17">
      <c r="A19" s="22" t="s">
        <v>9</v>
      </c>
      <c r="B19" s="23" t="s">
        <v>51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39"/>
      <c r="O19" s="23"/>
      <c r="P19" s="23"/>
      <c r="Q19" s="23"/>
    </row>
    <row r="20" s="5" customFormat="1" spans="1:17">
      <c r="A20" s="16"/>
      <c r="B20" s="17" t="s">
        <v>52</v>
      </c>
      <c r="C20" s="17" t="s">
        <v>53</v>
      </c>
      <c r="D20" s="18">
        <f ca="1">INT(OFFSET([1]价格!$A$1,MATCH(G20,[1]价格!$A$3:$A$8,)+1,MATCH(H20,[1]价格!$B$1:$F$1,))*I20)</f>
        <v>390</v>
      </c>
      <c r="E20" s="19">
        <v>-1</v>
      </c>
      <c r="F20" s="19"/>
      <c r="G20" s="19" t="s">
        <v>21</v>
      </c>
      <c r="H20" s="19" t="s">
        <v>22</v>
      </c>
      <c r="I20" s="19">
        <v>1</v>
      </c>
      <c r="J20" s="19"/>
      <c r="K20" s="19"/>
      <c r="L20" s="19"/>
      <c r="M20" s="19"/>
      <c r="N20" s="19"/>
      <c r="O20" s="19"/>
      <c r="P20" s="19"/>
      <c r="Q20" s="19"/>
    </row>
    <row r="21" s="5" customFormat="1" spans="1:17">
      <c r="A21" s="16"/>
      <c r="B21" s="17" t="s">
        <v>54</v>
      </c>
      <c r="C21" s="19" t="s">
        <v>55</v>
      </c>
      <c r="D21" s="18">
        <f ca="1">INT(OFFSET([1]价格!$A$1,MATCH(G21,[1]价格!$A$3:$A$8,)+1,MATCH(H21,[1]价格!$B$1:$F$1,))*I21)</f>
        <v>780</v>
      </c>
      <c r="E21" s="19">
        <v>3</v>
      </c>
      <c r="F21" s="19"/>
      <c r="G21" s="19" t="s">
        <v>21</v>
      </c>
      <c r="H21" s="19" t="s">
        <v>25</v>
      </c>
      <c r="I21" s="19">
        <v>1</v>
      </c>
      <c r="J21" s="19"/>
      <c r="K21" s="19"/>
      <c r="L21" s="19"/>
      <c r="M21" s="19"/>
      <c r="N21" s="19"/>
      <c r="O21" s="19"/>
      <c r="P21" s="19"/>
      <c r="Q21" s="19"/>
    </row>
    <row r="22" s="5" customFormat="1" spans="1:17">
      <c r="A22" s="16"/>
      <c r="B22" s="17" t="s">
        <v>56</v>
      </c>
      <c r="C22" s="19" t="s">
        <v>57</v>
      </c>
      <c r="D22" s="18">
        <f ca="1">INT(OFFSET([1]价格!$A$1,MATCH(G22,[1]价格!$A$3:$A$8,)+1,MATCH(H22,[1]价格!$B$1:$F$1,))*I22)</f>
        <v>780</v>
      </c>
      <c r="E22" s="19">
        <v>3</v>
      </c>
      <c r="F22" s="19"/>
      <c r="G22" s="19" t="s">
        <v>21</v>
      </c>
      <c r="H22" s="19" t="s">
        <v>25</v>
      </c>
      <c r="I22" s="19">
        <v>1</v>
      </c>
      <c r="J22" s="19"/>
      <c r="K22" s="19"/>
      <c r="L22" s="19"/>
      <c r="M22" s="19"/>
      <c r="N22" s="19"/>
      <c r="O22" s="19"/>
      <c r="P22" s="19"/>
      <c r="Q22" s="19"/>
    </row>
    <row r="23" s="5" customFormat="1" spans="1:17">
      <c r="A23" s="16"/>
      <c r="B23" s="17" t="s">
        <v>58</v>
      </c>
      <c r="C23" s="19" t="s">
        <v>59</v>
      </c>
      <c r="D23" s="18">
        <f ca="1">INT(OFFSET([1]价格!$A$1,MATCH(G23,[1]价格!$A$3:$A$8,)+1,MATCH(H23,[1]价格!$B$1:$F$1,))*I23)</f>
        <v>2100</v>
      </c>
      <c r="E23" s="19">
        <v>3</v>
      </c>
      <c r="F23" s="19"/>
      <c r="G23" s="19" t="s">
        <v>21</v>
      </c>
      <c r="H23" s="19" t="s">
        <v>34</v>
      </c>
      <c r="I23" s="19">
        <v>1</v>
      </c>
      <c r="J23" s="19"/>
      <c r="K23" s="19"/>
      <c r="L23" s="19"/>
      <c r="M23" s="19"/>
      <c r="N23" s="19"/>
      <c r="O23" s="19"/>
      <c r="P23" s="19"/>
      <c r="Q23" s="19"/>
    </row>
    <row r="24" s="5" customFormat="1" spans="1:17">
      <c r="A24" s="16"/>
      <c r="B24" s="17" t="s">
        <v>60</v>
      </c>
      <c r="C24" s="19" t="s">
        <v>61</v>
      </c>
      <c r="D24" s="18">
        <f ca="1">INT(OFFSET([1]价格!$A$1,MATCH(G24,[1]价格!$A$3:$A$8,)+1,MATCH(H24,[1]价格!$B$1:$F$1,))*I24)</f>
        <v>14000</v>
      </c>
      <c r="E24" s="19">
        <v>1</v>
      </c>
      <c r="F24" s="19"/>
      <c r="G24" s="19" t="s">
        <v>21</v>
      </c>
      <c r="H24" s="19" t="s">
        <v>50</v>
      </c>
      <c r="I24" s="19">
        <v>1</v>
      </c>
      <c r="J24" s="19"/>
      <c r="K24" s="19"/>
      <c r="L24" s="19"/>
      <c r="M24" s="19"/>
      <c r="N24" s="19"/>
      <c r="O24" s="19"/>
      <c r="P24" s="19"/>
      <c r="Q24" s="19"/>
    </row>
    <row r="25" s="5" customFormat="1" spans="1:17">
      <c r="A25" s="16"/>
      <c r="B25" s="17"/>
      <c r="C25" s="19"/>
      <c r="D25" s="21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="7" customFormat="1" spans="1:17">
      <c r="A26" s="24" t="s">
        <v>9</v>
      </c>
      <c r="B26" s="25" t="s">
        <v>62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</row>
    <row r="27" s="5" customFormat="1" spans="1:17">
      <c r="A27" s="16"/>
      <c r="B27" s="17" t="s">
        <v>63</v>
      </c>
      <c r="C27" s="17" t="s">
        <v>64</v>
      </c>
      <c r="D27" s="18">
        <f ca="1">INT(OFFSET([1]价格!$A$1,MATCH(G27,[1]价格!$A$3:$A$8,)+1,MATCH(H27,[1]价格!$B$1:$F$1,))*I27)</f>
        <v>390</v>
      </c>
      <c r="E27" s="19">
        <v>-1</v>
      </c>
      <c r="F27" s="19"/>
      <c r="G27" s="19" t="s">
        <v>21</v>
      </c>
      <c r="H27" s="19" t="s">
        <v>22</v>
      </c>
      <c r="I27" s="19">
        <v>1</v>
      </c>
      <c r="J27" s="19"/>
      <c r="K27" s="19"/>
      <c r="L27" s="19"/>
      <c r="M27" s="19"/>
      <c r="N27" s="19"/>
      <c r="O27" s="19"/>
      <c r="P27" s="19"/>
      <c r="Q27" s="19"/>
    </row>
    <row r="28" s="5" customFormat="1" spans="1:17">
      <c r="A28" s="16"/>
      <c r="B28" s="17" t="s">
        <v>65</v>
      </c>
      <c r="C28" s="17" t="s">
        <v>66</v>
      </c>
      <c r="D28" s="18">
        <f ca="1">INT(OFFSET([1]价格!$A$1,MATCH(G28,[1]价格!$A$3:$A$8,)+1,MATCH(H28,[1]价格!$B$1:$F$1,))*I28)</f>
        <v>780</v>
      </c>
      <c r="E28" s="19">
        <v>3</v>
      </c>
      <c r="F28" s="19"/>
      <c r="G28" s="19" t="s">
        <v>21</v>
      </c>
      <c r="H28" s="19" t="s">
        <v>25</v>
      </c>
      <c r="I28" s="19">
        <v>1</v>
      </c>
      <c r="J28" s="19"/>
      <c r="K28" s="19"/>
      <c r="L28" s="19"/>
      <c r="M28" s="19"/>
      <c r="N28" s="19"/>
      <c r="O28" s="19"/>
      <c r="P28" s="19"/>
      <c r="Q28" s="19"/>
    </row>
    <row r="29" s="5" customFormat="1" spans="1:17">
      <c r="A29" s="16"/>
      <c r="B29" s="17" t="s">
        <v>67</v>
      </c>
      <c r="C29" s="17" t="s">
        <v>68</v>
      </c>
      <c r="D29" s="18">
        <f ca="1">INT(OFFSET([1]价格!$A$1,MATCH(G29,[1]价格!$A$3:$A$8,)+1,MATCH(H29,[1]价格!$B$1:$F$1,))*I29)</f>
        <v>3150</v>
      </c>
      <c r="E29" s="19">
        <v>3</v>
      </c>
      <c r="F29" s="19"/>
      <c r="G29" s="19" t="s">
        <v>21</v>
      </c>
      <c r="H29" s="19" t="s">
        <v>34</v>
      </c>
      <c r="I29" s="19">
        <v>1.5</v>
      </c>
      <c r="J29" s="19"/>
      <c r="K29" s="19"/>
      <c r="L29" s="19"/>
      <c r="M29" s="19"/>
      <c r="N29" s="19"/>
      <c r="O29" s="19"/>
      <c r="P29" s="19"/>
      <c r="Q29" s="19"/>
    </row>
    <row r="30" s="5" customFormat="1" spans="1:17">
      <c r="A30" s="16"/>
      <c r="B30" s="17" t="s">
        <v>69</v>
      </c>
      <c r="C30" s="17" t="s">
        <v>70</v>
      </c>
      <c r="D30" s="18">
        <f ca="1">INT(OFFSET([1]价格!$A$1,MATCH(G30,[1]价格!$A$3:$A$8,)+1,MATCH(H30,[1]价格!$B$1:$F$1,))*I30)</f>
        <v>2100</v>
      </c>
      <c r="E30" s="19">
        <v>3</v>
      </c>
      <c r="F30" s="19"/>
      <c r="G30" s="19" t="s">
        <v>21</v>
      </c>
      <c r="H30" s="19" t="s">
        <v>34</v>
      </c>
      <c r="I30" s="19">
        <v>1</v>
      </c>
      <c r="J30" s="19"/>
      <c r="K30" s="19"/>
      <c r="L30" s="19"/>
      <c r="M30" s="19"/>
      <c r="N30" s="19"/>
      <c r="O30" s="19"/>
      <c r="P30" s="19"/>
      <c r="Q30" s="19"/>
    </row>
    <row r="31" s="5" customFormat="1" ht="14.25" spans="1:17">
      <c r="A31" s="16"/>
      <c r="B31" s="26" t="s">
        <v>71</v>
      </c>
      <c r="C31" s="17" t="s">
        <v>72</v>
      </c>
      <c r="D31" s="18">
        <f ca="1">INT(OFFSET([1]价格!$A$1,MATCH(G31,[1]价格!$A$3:$A$8,)+1,MATCH(H31,[1]价格!$B$1:$F$1,))*I31)</f>
        <v>5600</v>
      </c>
      <c r="E31" s="19">
        <v>1</v>
      </c>
      <c r="F31" s="19"/>
      <c r="G31" s="19" t="s">
        <v>21</v>
      </c>
      <c r="H31" s="19" t="s">
        <v>47</v>
      </c>
      <c r="I31" s="19">
        <v>1</v>
      </c>
      <c r="J31" s="19"/>
      <c r="K31" s="19"/>
      <c r="L31" s="19"/>
      <c r="M31" s="19"/>
      <c r="N31" s="19"/>
      <c r="O31" s="19"/>
      <c r="P31" s="19"/>
      <c r="Q31" s="19"/>
    </row>
    <row r="32" s="5" customFormat="1" ht="14.25" spans="1:17">
      <c r="A32" s="16"/>
      <c r="B32" s="26" t="s">
        <v>73</v>
      </c>
      <c r="C32" s="17" t="s">
        <v>74</v>
      </c>
      <c r="D32" s="18">
        <f ca="1">INT(OFFSET([1]价格!$A$1,MATCH(G32,[1]价格!$A$3:$A$8,)+1,MATCH(H32,[1]价格!$B$1:$F$1,))*I32)</f>
        <v>14000</v>
      </c>
      <c r="E32" s="19">
        <v>1</v>
      </c>
      <c r="F32" s="19"/>
      <c r="G32" s="19" t="s">
        <v>21</v>
      </c>
      <c r="H32" s="19" t="s">
        <v>50</v>
      </c>
      <c r="I32" s="19">
        <v>1</v>
      </c>
      <c r="J32" s="19"/>
      <c r="K32" s="19"/>
      <c r="L32" s="19"/>
      <c r="M32" s="19"/>
      <c r="N32" s="19"/>
      <c r="O32" s="19"/>
      <c r="P32" s="19"/>
      <c r="Q32" s="19"/>
    </row>
    <row r="33" s="5" customFormat="1" spans="1:17">
      <c r="A33" s="16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="7" customFormat="1" spans="1:17">
      <c r="A34" s="24" t="s">
        <v>9</v>
      </c>
      <c r="B34" s="25" t="s">
        <v>75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s="5" customFormat="1" spans="1:17">
      <c r="A35" s="16"/>
      <c r="B35" s="17" t="s">
        <v>76</v>
      </c>
      <c r="C35" s="17" t="s">
        <v>77</v>
      </c>
      <c r="D35" s="18">
        <f ca="1">INT(OFFSET([1]价格!$A$1,MATCH(G35,[1]价格!$A$3:$A$8,)+1,MATCH(H35,[1]价格!$B$1:$F$1,))*I35)</f>
        <v>390</v>
      </c>
      <c r="E35" s="19">
        <v>-1</v>
      </c>
      <c r="F35" s="19"/>
      <c r="G35" s="19" t="s">
        <v>21</v>
      </c>
      <c r="H35" s="19" t="s">
        <v>22</v>
      </c>
      <c r="I35" s="19">
        <v>1</v>
      </c>
      <c r="J35" s="19"/>
      <c r="K35" s="19"/>
      <c r="L35" s="19"/>
      <c r="M35" s="19"/>
      <c r="N35" s="19"/>
      <c r="O35" s="19"/>
      <c r="P35" s="19"/>
      <c r="Q35" s="19"/>
    </row>
    <row r="36" s="5" customFormat="1" spans="1:17">
      <c r="A36" s="16"/>
      <c r="B36" s="17" t="s">
        <v>78</v>
      </c>
      <c r="C36" s="17" t="s">
        <v>79</v>
      </c>
      <c r="D36" s="18">
        <f ca="1">INT(OFFSET([1]价格!$A$1,MATCH(G36,[1]价格!$A$3:$A$8,)+1,MATCH(H36,[1]价格!$B$1:$F$1,))*I36)</f>
        <v>2100</v>
      </c>
      <c r="E36" s="19">
        <v>3</v>
      </c>
      <c r="F36" s="19"/>
      <c r="G36" s="19" t="s">
        <v>21</v>
      </c>
      <c r="H36" s="19" t="s">
        <v>34</v>
      </c>
      <c r="I36" s="19">
        <v>1</v>
      </c>
      <c r="J36" s="19"/>
      <c r="K36" s="19"/>
      <c r="L36" s="19"/>
      <c r="M36" s="19"/>
      <c r="N36" s="19"/>
      <c r="O36" s="19"/>
      <c r="P36" s="19"/>
      <c r="Q36" s="19"/>
    </row>
    <row r="37" s="5" customFormat="1" spans="1:17">
      <c r="A37" s="16"/>
      <c r="B37" s="17" t="s">
        <v>80</v>
      </c>
      <c r="C37" s="17" t="s">
        <v>81</v>
      </c>
      <c r="D37" s="18">
        <f ca="1">INT(OFFSET([1]价格!$A$1,MATCH(G37,[1]价格!$A$3:$A$8,)+1,MATCH(H37,[1]价格!$B$1:$F$1,))*I37)</f>
        <v>14000</v>
      </c>
      <c r="E37" s="19">
        <v>1</v>
      </c>
      <c r="F37" s="19"/>
      <c r="G37" s="19" t="s">
        <v>21</v>
      </c>
      <c r="H37" s="19" t="s">
        <v>50</v>
      </c>
      <c r="I37" s="19">
        <v>1</v>
      </c>
      <c r="J37" s="19"/>
      <c r="K37" s="19"/>
      <c r="L37" s="19"/>
      <c r="M37" s="19"/>
      <c r="N37" s="19"/>
      <c r="O37" s="19"/>
      <c r="P37" s="19"/>
      <c r="Q37" s="19"/>
    </row>
    <row r="38" s="5" customFormat="1" spans="1:17">
      <c r="A38" s="16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</row>
    <row r="39" s="7" customFormat="1" spans="1:17">
      <c r="A39" s="24" t="s">
        <v>9</v>
      </c>
      <c r="B39" s="25" t="s">
        <v>82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s="5" customFormat="1" spans="1:17">
      <c r="A40" s="16"/>
      <c r="B40" s="17" t="s">
        <v>83</v>
      </c>
      <c r="C40" s="17" t="s">
        <v>84</v>
      </c>
      <c r="D40" s="18">
        <f ca="1">INT(OFFSET([1]价格!$A$1,MATCH(G40,[1]价格!$A$3:$A$8,)+1,MATCH(H40,[1]价格!$B$1:$F$1,))*I40)</f>
        <v>390</v>
      </c>
      <c r="E40" s="19">
        <v>-1</v>
      </c>
      <c r="F40" s="19"/>
      <c r="G40" s="19" t="s">
        <v>21</v>
      </c>
      <c r="H40" s="19" t="s">
        <v>22</v>
      </c>
      <c r="I40" s="19">
        <v>1</v>
      </c>
      <c r="J40" s="19"/>
      <c r="K40" s="19"/>
      <c r="L40" s="19"/>
      <c r="M40" s="19"/>
      <c r="N40" s="19"/>
      <c r="O40" s="19"/>
      <c r="P40" s="19"/>
      <c r="Q40" s="19"/>
    </row>
    <row r="41" s="5" customFormat="1" spans="1:17">
      <c r="A41" s="16"/>
      <c r="B41" s="17" t="s">
        <v>85</v>
      </c>
      <c r="C41" s="17" t="s">
        <v>86</v>
      </c>
      <c r="D41" s="18">
        <f ca="1">INT(OFFSET([1]价格!$A$1,MATCH(G41,[1]价格!$A$3:$A$8,)+1,MATCH(H41,[1]价格!$B$1:$F$1,))*I41)</f>
        <v>2100</v>
      </c>
      <c r="E41" s="19">
        <v>3</v>
      </c>
      <c r="F41" s="19"/>
      <c r="G41" s="19" t="s">
        <v>21</v>
      </c>
      <c r="H41" s="19" t="s">
        <v>34</v>
      </c>
      <c r="I41" s="19">
        <v>1</v>
      </c>
      <c r="J41" s="19"/>
      <c r="K41" s="19"/>
      <c r="L41" s="19"/>
      <c r="M41" s="19"/>
      <c r="N41" s="19"/>
      <c r="O41" s="19"/>
      <c r="P41" s="19"/>
      <c r="Q41" s="19"/>
    </row>
    <row r="42" s="5" customFormat="1" spans="1:17">
      <c r="A42" s="16"/>
      <c r="B42" s="17" t="s">
        <v>87</v>
      </c>
      <c r="C42" s="17" t="s">
        <v>88</v>
      </c>
      <c r="D42" s="18">
        <f ca="1">INT(OFFSET([1]价格!$A$1,MATCH(G42,[1]价格!$A$3:$A$8,)+1,MATCH(H42,[1]价格!$B$1:$F$1,))*I42)</f>
        <v>14000</v>
      </c>
      <c r="E42" s="19">
        <v>1</v>
      </c>
      <c r="F42" s="19"/>
      <c r="G42" s="19" t="s">
        <v>21</v>
      </c>
      <c r="H42" s="19" t="s">
        <v>50</v>
      </c>
      <c r="I42" s="19">
        <v>1</v>
      </c>
      <c r="J42" s="19"/>
      <c r="K42" s="19"/>
      <c r="L42" s="19"/>
      <c r="M42" s="19"/>
      <c r="N42" s="19"/>
      <c r="O42" s="19"/>
      <c r="P42" s="19"/>
      <c r="Q42" s="19"/>
    </row>
    <row r="43" s="5" customFormat="1" spans="1:17">
      <c r="A43" s="16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="8" customFormat="1" spans="1:22">
      <c r="A44" s="27" t="s">
        <v>9</v>
      </c>
      <c r="B44" s="28" t="s">
        <v>89</v>
      </c>
      <c r="C44" s="28"/>
      <c r="D44" s="28"/>
      <c r="E44" s="28"/>
      <c r="F44" s="28"/>
      <c r="G44" s="28"/>
      <c r="H44" s="25"/>
      <c r="I44" s="28"/>
      <c r="J44" s="28"/>
      <c r="K44" s="28"/>
      <c r="L44" s="28"/>
      <c r="M44" s="28"/>
      <c r="N44" s="28"/>
      <c r="O44" s="28"/>
      <c r="P44" s="28"/>
      <c r="Q44" s="25"/>
      <c r="R44" s="7"/>
      <c r="S44" s="7"/>
      <c r="T44" s="7"/>
      <c r="U44" s="7"/>
      <c r="V44" s="41"/>
    </row>
    <row r="45" s="5" customFormat="1" spans="1:17">
      <c r="A45" s="16"/>
      <c r="B45" s="17" t="s">
        <v>90</v>
      </c>
      <c r="C45" s="17" t="s">
        <v>91</v>
      </c>
      <c r="D45" s="18">
        <f ca="1">INT(OFFSET([1]价格!$A$1,MATCH(G45,[1]价格!$A$3:$A$8,)+1,MATCH(H45,[1]价格!$B$1:$F$1,))*I45)</f>
        <v>390</v>
      </c>
      <c r="E45" s="19">
        <v>-1</v>
      </c>
      <c r="F45" s="19"/>
      <c r="G45" s="19" t="s">
        <v>21</v>
      </c>
      <c r="H45" s="19" t="s">
        <v>22</v>
      </c>
      <c r="I45" s="19">
        <v>1</v>
      </c>
      <c r="J45" s="19"/>
      <c r="K45" s="19"/>
      <c r="L45" s="19"/>
      <c r="M45" s="19"/>
      <c r="N45" s="19"/>
      <c r="O45" s="19"/>
      <c r="P45" s="19"/>
      <c r="Q45" s="19"/>
    </row>
    <row r="46" s="5" customFormat="1" spans="1:17">
      <c r="A46" s="16"/>
      <c r="B46" s="17" t="s">
        <v>92</v>
      </c>
      <c r="C46" s="17" t="s">
        <v>93</v>
      </c>
      <c r="D46" s="18">
        <f ca="1">INT(OFFSET([1]价格!$A$1,MATCH(G46,[1]价格!$A$3:$A$8,)+1,MATCH(H46,[1]价格!$B$1:$F$1,))*I46)</f>
        <v>390</v>
      </c>
      <c r="E46" s="19">
        <v>-1</v>
      </c>
      <c r="F46" s="19"/>
      <c r="G46" s="19" t="s">
        <v>21</v>
      </c>
      <c r="H46" s="19" t="s">
        <v>22</v>
      </c>
      <c r="I46" s="19">
        <v>1</v>
      </c>
      <c r="J46" s="19"/>
      <c r="K46" s="19"/>
      <c r="L46" s="19"/>
      <c r="M46" s="19"/>
      <c r="N46" s="19"/>
      <c r="O46" s="19"/>
      <c r="P46" s="19"/>
      <c r="Q46" s="19"/>
    </row>
    <row r="47" s="5" customFormat="1" spans="1:17">
      <c r="A47" s="16"/>
      <c r="B47" s="17" t="s">
        <v>94</v>
      </c>
      <c r="C47" s="17" t="s">
        <v>95</v>
      </c>
      <c r="D47" s="18">
        <f ca="1">INT(OFFSET([1]价格!$A$1,MATCH(G47,[1]价格!$A$3:$A$8,)+1,MATCH(H47,[1]价格!$B$1:$F$1,))*I47)</f>
        <v>2100</v>
      </c>
      <c r="E47" s="19">
        <v>3</v>
      </c>
      <c r="F47" s="19"/>
      <c r="G47" s="19" t="s">
        <v>21</v>
      </c>
      <c r="H47" s="19" t="s">
        <v>34</v>
      </c>
      <c r="I47" s="19">
        <v>1</v>
      </c>
      <c r="J47" s="19"/>
      <c r="K47" s="19"/>
      <c r="L47" s="19"/>
      <c r="M47" s="19"/>
      <c r="N47" s="19"/>
      <c r="O47" s="19"/>
      <c r="P47" s="19"/>
      <c r="Q47" s="19"/>
    </row>
    <row r="48" s="5" customFormat="1" spans="1:17">
      <c r="A48" s="16"/>
      <c r="B48" s="17" t="s">
        <v>96</v>
      </c>
      <c r="C48" s="17" t="s">
        <v>97</v>
      </c>
      <c r="D48" s="18">
        <f ca="1">INT(OFFSET([1]价格!$A$1,MATCH(G48,[1]价格!$A$3:$A$8,)+1,MATCH(H48,[1]价格!$B$1:$F$1,))*I48)</f>
        <v>2100</v>
      </c>
      <c r="E48" s="19">
        <v>3</v>
      </c>
      <c r="F48" s="19"/>
      <c r="G48" s="19" t="s">
        <v>21</v>
      </c>
      <c r="H48" s="19" t="s">
        <v>34</v>
      </c>
      <c r="I48" s="19">
        <v>1</v>
      </c>
      <c r="J48" s="19"/>
      <c r="K48" s="19"/>
      <c r="L48" s="19"/>
      <c r="M48" s="19"/>
      <c r="N48" s="19"/>
      <c r="O48" s="19"/>
      <c r="P48" s="19"/>
      <c r="Q48" s="19"/>
    </row>
    <row r="49" s="5" customFormat="1" spans="1:17">
      <c r="A49" s="16"/>
      <c r="B49" s="17" t="s">
        <v>98</v>
      </c>
      <c r="C49" s="17" t="s">
        <v>99</v>
      </c>
      <c r="D49" s="18">
        <f ca="1">INT(OFFSET([1]价格!$A$1,MATCH(G49,[1]价格!$A$3:$A$8,)+1,MATCH(H49,[1]价格!$B$1:$F$1,))*I49)</f>
        <v>14000</v>
      </c>
      <c r="E49" s="19">
        <v>1</v>
      </c>
      <c r="F49" s="19"/>
      <c r="G49" s="19" t="s">
        <v>21</v>
      </c>
      <c r="H49" s="19" t="s">
        <v>50</v>
      </c>
      <c r="I49" s="19">
        <v>1</v>
      </c>
      <c r="J49" s="19"/>
      <c r="K49" s="19"/>
      <c r="L49" s="19"/>
      <c r="M49" s="19"/>
      <c r="N49" s="19"/>
      <c r="O49" s="19"/>
      <c r="P49" s="19"/>
      <c r="Q49" s="19"/>
    </row>
    <row r="50" s="5" customFormat="1" spans="1:17">
      <c r="A50" s="16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</row>
    <row r="51" s="7" customFormat="1" spans="1:17">
      <c r="A51" s="24" t="s">
        <v>9</v>
      </c>
      <c r="B51" s="25" t="s">
        <v>100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="5" customFormat="1" spans="1:17">
      <c r="A52" s="16"/>
      <c r="B52" s="17" t="s">
        <v>101</v>
      </c>
      <c r="C52" s="17" t="s">
        <v>102</v>
      </c>
      <c r="D52" s="18">
        <f ca="1">INT(OFFSET([1]价格!$A$1,MATCH(G52,[1]价格!$A$3:$A$8,)+1,MATCH(H52,[1]价格!$B$1:$F$1,))*I52)</f>
        <v>390</v>
      </c>
      <c r="E52" s="19">
        <v>-1</v>
      </c>
      <c r="F52" s="19"/>
      <c r="G52" s="19" t="s">
        <v>21</v>
      </c>
      <c r="H52" s="19" t="s">
        <v>22</v>
      </c>
      <c r="I52" s="19">
        <v>1</v>
      </c>
      <c r="J52" s="19"/>
      <c r="K52" s="19"/>
      <c r="L52" s="19"/>
      <c r="M52" s="19"/>
      <c r="N52" s="19"/>
      <c r="O52" s="19"/>
      <c r="P52" s="19"/>
      <c r="Q52" s="19"/>
    </row>
    <row r="53" s="5" customFormat="1" spans="1:17">
      <c r="A53" s="16"/>
      <c r="B53" s="17" t="s">
        <v>103</v>
      </c>
      <c r="C53" s="17" t="s">
        <v>104</v>
      </c>
      <c r="D53" s="18">
        <f ca="1">INT(OFFSET([1]价格!$A$1,MATCH(G53,[1]价格!$A$3:$A$8,)+1,MATCH(H53,[1]价格!$B$1:$F$1,))*I53)</f>
        <v>780</v>
      </c>
      <c r="E53" s="19">
        <v>3</v>
      </c>
      <c r="F53" s="19"/>
      <c r="G53" s="19" t="s">
        <v>21</v>
      </c>
      <c r="H53" s="19" t="s">
        <v>25</v>
      </c>
      <c r="I53" s="19">
        <v>1</v>
      </c>
      <c r="J53" s="19"/>
      <c r="K53" s="19"/>
      <c r="L53" s="19"/>
      <c r="M53" s="19"/>
      <c r="N53" s="19"/>
      <c r="O53" s="19"/>
      <c r="P53" s="19"/>
      <c r="Q53" s="19"/>
    </row>
    <row r="54" s="5" customFormat="1" spans="1:17">
      <c r="A54" s="16"/>
      <c r="B54" s="17" t="s">
        <v>105</v>
      </c>
      <c r="C54" s="17" t="s">
        <v>106</v>
      </c>
      <c r="D54" s="18">
        <f ca="1">INT(OFFSET([1]价格!$A$1,MATCH(G54,[1]价格!$A$3:$A$8,)+1,MATCH(H54,[1]价格!$B$1:$F$1,))*I54)</f>
        <v>780</v>
      </c>
      <c r="E54" s="19">
        <v>3</v>
      </c>
      <c r="F54" s="19"/>
      <c r="G54" s="19" t="s">
        <v>21</v>
      </c>
      <c r="H54" s="19" t="s">
        <v>25</v>
      </c>
      <c r="I54" s="19">
        <v>1</v>
      </c>
      <c r="J54" s="19"/>
      <c r="K54" s="19"/>
      <c r="L54" s="19"/>
      <c r="M54" s="19"/>
      <c r="N54" s="19"/>
      <c r="O54" s="19"/>
      <c r="P54" s="19"/>
      <c r="Q54" s="19"/>
    </row>
    <row r="55" s="5" customFormat="1" spans="1:17">
      <c r="A55" s="16"/>
      <c r="B55" s="17" t="s">
        <v>107</v>
      </c>
      <c r="C55" s="19" t="s">
        <v>108</v>
      </c>
      <c r="D55" s="18">
        <f ca="1">INT(OFFSET([1]价格!$A$1,MATCH(G55,[1]价格!$A$3:$A$8,)+1,MATCH(H55,[1]价格!$B$1:$F$1,))*I55)</f>
        <v>2100</v>
      </c>
      <c r="E55" s="19">
        <v>3</v>
      </c>
      <c r="F55" s="19"/>
      <c r="G55" s="19" t="s">
        <v>21</v>
      </c>
      <c r="H55" s="19" t="s">
        <v>34</v>
      </c>
      <c r="I55" s="19">
        <v>1</v>
      </c>
      <c r="J55" s="19"/>
      <c r="K55" s="19"/>
      <c r="L55" s="19"/>
      <c r="M55" s="19"/>
      <c r="N55" s="19"/>
      <c r="O55" s="19"/>
      <c r="P55" s="19"/>
      <c r="Q55" s="19"/>
    </row>
    <row r="56" s="5" customFormat="1" spans="1:17">
      <c r="A56" s="16"/>
      <c r="B56" s="29" t="s">
        <v>109</v>
      </c>
      <c r="C56" s="19" t="s">
        <v>110</v>
      </c>
      <c r="D56" s="18">
        <f ca="1">INT(OFFSET([1]价格!$A$1,MATCH(G56,[1]价格!$A$3:$A$8,)+1,MATCH(H56,[1]价格!$B$1:$F$1,))*I56)</f>
        <v>2100</v>
      </c>
      <c r="E56" s="19">
        <v>3</v>
      </c>
      <c r="F56" s="19"/>
      <c r="G56" s="19" t="s">
        <v>21</v>
      </c>
      <c r="H56" s="19" t="s">
        <v>34</v>
      </c>
      <c r="I56" s="19">
        <v>1</v>
      </c>
      <c r="J56" s="19"/>
      <c r="K56" s="19"/>
      <c r="L56" s="19"/>
      <c r="M56" s="19"/>
      <c r="N56" s="19"/>
      <c r="O56" s="19"/>
      <c r="P56" s="19"/>
      <c r="Q56" s="19"/>
    </row>
    <row r="57" s="9" customFormat="1" spans="1:9">
      <c r="A57" s="30"/>
      <c r="B57" s="31" t="s">
        <v>111</v>
      </c>
      <c r="C57" s="32" t="s">
        <v>112</v>
      </c>
      <c r="D57" s="18">
        <f ca="1">INT(OFFSET([1]价格!$A$1,MATCH(G57,[1]价格!$A$3:$A$8,)+1,MATCH(H57,[1]价格!$B$1:$F$1,))*I57)</f>
        <v>5600</v>
      </c>
      <c r="E57" s="33">
        <v>1</v>
      </c>
      <c r="F57" s="32"/>
      <c r="G57" s="19" t="s">
        <v>21</v>
      </c>
      <c r="H57" s="32" t="s">
        <v>47</v>
      </c>
      <c r="I57" s="32">
        <v>1</v>
      </c>
    </row>
    <row r="58" s="9" customFormat="1" spans="1:9">
      <c r="A58" s="30"/>
      <c r="B58" s="31" t="s">
        <v>113</v>
      </c>
      <c r="C58" s="32" t="s">
        <v>114</v>
      </c>
      <c r="D58" s="18">
        <f ca="1">INT(OFFSET([1]价格!$A$1,MATCH(G58,[1]价格!$A$3:$A$8,)+1,MATCH(H58,[1]价格!$B$1:$F$1,))*I58)</f>
        <v>5600</v>
      </c>
      <c r="E58" s="33">
        <v>1</v>
      </c>
      <c r="F58" s="32"/>
      <c r="G58" s="19" t="s">
        <v>21</v>
      </c>
      <c r="H58" s="32" t="s">
        <v>47</v>
      </c>
      <c r="I58" s="32">
        <v>1</v>
      </c>
    </row>
    <row r="59" spans="4:9">
      <c r="D59" s="34"/>
      <c r="E59" s="34"/>
      <c r="F59" s="34"/>
      <c r="G59" s="35"/>
      <c r="H59" s="35"/>
      <c r="I59" s="35"/>
    </row>
    <row r="60" spans="7:9">
      <c r="G60" s="36"/>
      <c r="H60" s="36"/>
      <c r="I60" s="40"/>
    </row>
    <row r="61" spans="7:9">
      <c r="G61" s="36"/>
      <c r="H61" s="37"/>
      <c r="I61" s="40"/>
    </row>
    <row r="62" spans="7:9">
      <c r="G62" s="36"/>
      <c r="H62" s="38"/>
      <c r="I62" s="40"/>
    </row>
    <row r="63" spans="7:9">
      <c r="G63" s="36"/>
      <c r="H63" s="36"/>
      <c r="I63" s="40"/>
    </row>
    <row r="64" spans="7:9">
      <c r="G64" s="36"/>
      <c r="H64" s="37"/>
      <c r="I64" s="40"/>
    </row>
    <row r="65" spans="7:9">
      <c r="G65" s="36"/>
      <c r="H65" s="38"/>
      <c r="I65" s="40"/>
    </row>
    <row r="66" spans="7:9">
      <c r="G66" s="36"/>
      <c r="H66" s="42"/>
      <c r="I66" s="40"/>
    </row>
    <row r="67" spans="7:9">
      <c r="G67" s="43"/>
      <c r="H67" s="43"/>
      <c r="I67" s="40"/>
    </row>
    <row r="68" spans="7:9">
      <c r="G68" s="43"/>
      <c r="H68" s="43"/>
      <c r="I68" s="40"/>
    </row>
    <row r="69" spans="7:9">
      <c r="G69" s="43"/>
      <c r="H69" s="43"/>
      <c r="I69" s="40"/>
    </row>
    <row r="70" spans="7:9">
      <c r="G70" s="44"/>
      <c r="H70" s="44"/>
      <c r="I70" s="40"/>
    </row>
    <row r="71" spans="7:9">
      <c r="G71" s="44"/>
      <c r="H71" s="44"/>
      <c r="I71" s="40"/>
    </row>
    <row r="72" spans="7:9">
      <c r="G72" s="44"/>
      <c r="H72" s="44"/>
      <c r="I72" s="40"/>
    </row>
    <row r="73" spans="7:9">
      <c r="G73" s="44"/>
      <c r="H73" s="44"/>
      <c r="I73" s="40"/>
    </row>
    <row r="74" spans="7:9">
      <c r="G74" s="44"/>
      <c r="H74" s="44"/>
      <c r="I74" s="40"/>
    </row>
    <row r="75" spans="7:9">
      <c r="G75" s="44"/>
      <c r="H75" s="44"/>
      <c r="I75" s="40"/>
    </row>
    <row r="76" spans="7:9">
      <c r="G76" s="37"/>
      <c r="H76" s="44"/>
      <c r="I76" s="40"/>
    </row>
    <row r="77" spans="7:9">
      <c r="G77" s="37"/>
      <c r="H77" s="44"/>
      <c r="I77" s="40"/>
    </row>
    <row r="78" spans="7:9">
      <c r="G78" s="37"/>
      <c r="H78" s="44"/>
      <c r="I78" s="40"/>
    </row>
    <row r="79" spans="7:9">
      <c r="G79" s="37"/>
      <c r="H79" s="44"/>
      <c r="I79" s="40"/>
    </row>
    <row r="80" spans="7:9">
      <c r="G80" s="37"/>
      <c r="H80" s="44"/>
      <c r="I80" s="40"/>
    </row>
    <row r="81" spans="7:9">
      <c r="G81" s="37"/>
      <c r="H81" s="38"/>
      <c r="I81" s="40"/>
    </row>
    <row r="82" spans="7:9">
      <c r="G82" s="37"/>
      <c r="H82" s="37"/>
      <c r="I82" s="40"/>
    </row>
    <row r="83" spans="7:9">
      <c r="G83" s="37"/>
      <c r="H83" s="37"/>
      <c r="I83" s="40"/>
    </row>
    <row r="84" spans="7:9">
      <c r="G84" s="37"/>
      <c r="H84" s="37"/>
      <c r="I84" s="40"/>
    </row>
    <row r="85" spans="7:9">
      <c r="G85" s="37"/>
      <c r="H85" s="37"/>
      <c r="I85" s="40"/>
    </row>
    <row r="86" spans="7:9">
      <c r="G86" s="37"/>
      <c r="H86" s="37"/>
      <c r="I86" s="40"/>
    </row>
    <row r="87" spans="7:9">
      <c r="G87" s="37"/>
      <c r="H87" s="37"/>
      <c r="I87" s="40"/>
    </row>
    <row r="88" spans="7:9">
      <c r="G88" s="37"/>
      <c r="H88" s="37"/>
      <c r="I88" s="40"/>
    </row>
    <row r="89" spans="7:9">
      <c r="G89" s="44"/>
      <c r="H89" s="44"/>
      <c r="I89" s="40"/>
    </row>
    <row r="90" spans="7:9">
      <c r="G90" s="44"/>
      <c r="H90" s="44"/>
      <c r="I90" s="40"/>
    </row>
    <row r="91" spans="7:9">
      <c r="G91" s="44"/>
      <c r="H91" s="44"/>
      <c r="I91" s="40"/>
    </row>
    <row r="92" spans="7:9">
      <c r="G92" s="44"/>
      <c r="H92" s="44"/>
      <c r="I92" s="40"/>
    </row>
    <row r="93" spans="7:9">
      <c r="G93" s="44"/>
      <c r="H93" s="44"/>
      <c r="I93" s="40"/>
    </row>
    <row r="94" spans="7:9">
      <c r="G94" s="45"/>
      <c r="H94" s="45"/>
      <c r="I94" s="40"/>
    </row>
    <row r="95" spans="7:9">
      <c r="G95" s="45"/>
      <c r="H95" s="45"/>
      <c r="I95" s="40"/>
    </row>
    <row r="96" spans="7:9">
      <c r="G96" s="45"/>
      <c r="H96" s="45"/>
      <c r="I96" s="40"/>
    </row>
    <row r="97" spans="7:9">
      <c r="G97" s="45"/>
      <c r="H97" s="45"/>
      <c r="I97" s="40"/>
    </row>
    <row r="98" spans="7:9">
      <c r="G98" s="45"/>
      <c r="H98" s="45"/>
      <c r="I98" s="40"/>
    </row>
    <row r="99" spans="7:9">
      <c r="G99" s="45"/>
      <c r="H99" s="45"/>
      <c r="I99" s="40"/>
    </row>
    <row r="100" spans="7:9">
      <c r="G100" s="45"/>
      <c r="H100" s="45"/>
      <c r="I100" s="40"/>
    </row>
    <row r="101" spans="7:9">
      <c r="G101" s="45"/>
      <c r="H101" s="45"/>
      <c r="I101" s="40"/>
    </row>
    <row r="102" spans="7:9">
      <c r="G102" s="45"/>
      <c r="H102" s="45"/>
      <c r="I102" s="40"/>
    </row>
    <row r="103" spans="7:9">
      <c r="G103" s="45"/>
      <c r="H103" s="45"/>
      <c r="I103" s="40"/>
    </row>
    <row r="104" spans="7:9">
      <c r="G104" s="45"/>
      <c r="H104" s="38"/>
      <c r="I104" s="40"/>
    </row>
    <row r="105" spans="7:9">
      <c r="G105" s="45"/>
      <c r="H105" s="38"/>
      <c r="I105" s="40"/>
    </row>
    <row r="106" spans="7:9">
      <c r="G106" s="45"/>
      <c r="H106" s="38"/>
      <c r="I106" s="40"/>
    </row>
    <row r="107" spans="7:9">
      <c r="G107" s="45"/>
      <c r="H107" s="38"/>
      <c r="I107" s="40"/>
    </row>
    <row r="108" spans="7:9">
      <c r="G108" s="37"/>
      <c r="H108" s="38"/>
      <c r="I108" s="40"/>
    </row>
    <row r="109" spans="7:9">
      <c r="G109" s="38"/>
      <c r="H109" s="38"/>
      <c r="I109" s="40"/>
    </row>
    <row r="110" spans="7:9">
      <c r="G110" s="38"/>
      <c r="H110" s="37"/>
      <c r="I110" s="40"/>
    </row>
    <row r="111" spans="7:9">
      <c r="G111" s="38"/>
      <c r="H111" s="37"/>
      <c r="I111" s="40"/>
    </row>
    <row r="112" spans="7:9">
      <c r="G112" s="38"/>
      <c r="H112" s="37"/>
      <c r="I112" s="40"/>
    </row>
    <row r="113" spans="7:9">
      <c r="G113" s="38"/>
      <c r="H113" s="38"/>
      <c r="I113" s="40"/>
    </row>
    <row r="114" spans="7:9">
      <c r="G114" s="38"/>
      <c r="H114" s="38"/>
      <c r="I114" s="40"/>
    </row>
    <row r="115" spans="7:9">
      <c r="G115" s="44"/>
      <c r="H115" s="38"/>
      <c r="I115" s="40"/>
    </row>
    <row r="116" spans="7:9">
      <c r="G116" s="44"/>
      <c r="H116" s="38"/>
      <c r="I116" s="40"/>
    </row>
    <row r="117" spans="7:9">
      <c r="G117" s="44"/>
      <c r="H117" s="38"/>
      <c r="I117" s="40"/>
    </row>
    <row r="118" spans="7:9">
      <c r="G118" s="44"/>
      <c r="H118" s="38"/>
      <c r="I118" s="40"/>
    </row>
    <row r="119" spans="7:9">
      <c r="G119" s="44"/>
      <c r="H119" s="44"/>
      <c r="I119" s="40"/>
    </row>
    <row r="120" spans="7:9">
      <c r="G120" s="45"/>
      <c r="H120" s="44"/>
      <c r="I120" s="40"/>
    </row>
    <row r="121" spans="7:9">
      <c r="G121" s="45"/>
      <c r="H121" s="45"/>
      <c r="I121" s="40"/>
    </row>
    <row r="122" spans="7:9">
      <c r="G122" s="45"/>
      <c r="H122" s="45"/>
      <c r="I122" s="40"/>
    </row>
    <row r="123" spans="7:9">
      <c r="G123" s="45"/>
      <c r="H123" s="45"/>
      <c r="I123" s="40"/>
    </row>
    <row r="124" spans="7:9">
      <c r="G124" s="45"/>
      <c r="H124" s="45"/>
      <c r="I124" s="40"/>
    </row>
    <row r="125" spans="7:9">
      <c r="G125" s="44"/>
      <c r="H125" s="45"/>
      <c r="I125" s="40"/>
    </row>
    <row r="126" spans="7:9">
      <c r="G126" s="44"/>
      <c r="H126" s="45"/>
      <c r="I126" s="40"/>
    </row>
    <row r="127" spans="7:9">
      <c r="G127" s="44"/>
      <c r="H127" s="45"/>
      <c r="I127" s="40"/>
    </row>
    <row r="128" spans="7:9">
      <c r="G128" s="44"/>
      <c r="H128" s="44"/>
      <c r="I128" s="40"/>
    </row>
    <row r="129" spans="7:9">
      <c r="G129" s="44"/>
      <c r="H129" s="44"/>
      <c r="I129" s="40"/>
    </row>
    <row r="130" spans="7:9">
      <c r="G130" s="45"/>
      <c r="H130" s="45"/>
      <c r="I130" s="40"/>
    </row>
    <row r="131" spans="7:9">
      <c r="G131" s="45"/>
      <c r="H131" s="45"/>
      <c r="I131" s="40"/>
    </row>
    <row r="132" spans="7:9">
      <c r="G132" s="45"/>
      <c r="H132" s="45"/>
      <c r="I132" s="40"/>
    </row>
    <row r="133" spans="7:9">
      <c r="G133" s="43"/>
      <c r="H133" s="43"/>
      <c r="I133" s="43"/>
    </row>
  </sheetData>
  <pageMargins left="0.75" right="0.75" top="1" bottom="1" header="0.511111111111111" footer="0.511111111111111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一点</cp:lastModifiedBy>
  <dcterms:created xsi:type="dcterms:W3CDTF">2016-12-02T16:54:00Z</dcterms:created>
  <dcterms:modified xsi:type="dcterms:W3CDTF">2024-08-15T13:59:37Z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5EB411B4D0654E3ABE24F0CD0EDD70E3</vt:lpwstr>
  </property>
</Properties>
</file>