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品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 xml:space="preserve">如果价格公式显示乱码，先打开”辅助表_商品”后再打开此文件
</t>
        </r>
      </text>
    </comment>
    <comment ref="F3" authorId="0">
      <text>
        <r>
          <rPr>
            <sz val="9"/>
            <rFont val="宋体"/>
            <charset val="134"/>
          </rPr>
          <t>创建随机词缀：
例：#(0-4) 
说明：表示自动适配出品质从0-4之间的词缀（0为不附带词缀）
创建制定词缀：
例：武器_狂暴的
说明：表示该装备附带指定词缀"武器_狂暴的"</t>
        </r>
      </text>
    </comment>
    <comment ref="G3" authorId="0">
      <text>
        <r>
          <rPr>
            <sz val="9"/>
            <rFont val="宋体"/>
            <charset val="134"/>
          </rPr>
          <t xml:space="preserve">策划用：价格公式辅助计算
1-武器
2-防具
3-饰品
4-秘籍
5-药品
6-属性药
</t>
        </r>
      </text>
    </comment>
    <comment ref="H3" authorId="0">
      <text>
        <r>
          <rPr>
            <sz val="9"/>
            <rFont val="宋体"/>
            <charset val="134"/>
          </rPr>
          <t xml:space="preserve">1-普通
2-精良
3-稀有
4-史诗
5-传说
</t>
        </r>
      </text>
    </comment>
    <comment ref="I3" authorId="0">
      <text>
        <r>
          <rPr>
            <sz val="9"/>
            <rFont val="宋体"/>
            <charset val="134"/>
          </rPr>
          <t xml:space="preserve">用来增加 一些特殊的道具价格，如门派的专属\强力装备秘籍等。
默认：1
</t>
        </r>
      </text>
    </comment>
  </commentList>
</comments>
</file>

<file path=xl/sharedStrings.xml><?xml version="1.0" encoding="utf-8"?>
<sst xmlns="http://schemas.openxmlformats.org/spreadsheetml/2006/main" count="1449" uniqueCount="395">
  <si>
    <t>##var</t>
  </si>
  <si>
    <t>Id</t>
  </si>
  <si>
    <t>ItemId</t>
  </si>
  <si>
    <t>Price</t>
  </si>
  <si>
    <t>StorageCount</t>
  </si>
  <si>
    <t>ItemParam</t>
  </si>
  <si>
    <t>##type</t>
  </si>
  <si>
    <t>string</t>
  </si>
  <si>
    <t>int</t>
  </si>
  <si>
    <t>##</t>
  </si>
  <si>
    <t>商品Id</t>
  </si>
  <si>
    <t>关联道具Id</t>
  </si>
  <si>
    <t>价格</t>
  </si>
  <si>
    <t>初始库存数量</t>
  </si>
  <si>
    <t>道具参数（附加词缀用)</t>
  </si>
  <si>
    <t>#类型</t>
  </si>
  <si>
    <t>#品阶</t>
  </si>
  <si>
    <t>#价格系数</t>
  </si>
  <si>
    <t>武器：剑</t>
  </si>
  <si>
    <t>1_普通剑</t>
  </si>
  <si>
    <t>普通剑</t>
  </si>
  <si>
    <t>#(1-1)</t>
  </si>
  <si>
    <t>武器</t>
  </si>
  <si>
    <t>普通</t>
  </si>
  <si>
    <t>1_精良剑</t>
  </si>
  <si>
    <t>精良剑</t>
  </si>
  <si>
    <t>#(2-2)</t>
  </si>
  <si>
    <t>精良</t>
  </si>
  <si>
    <t>1_稀有剑</t>
  </si>
  <si>
    <t>稀有剑</t>
  </si>
  <si>
    <t>#(3-3)</t>
  </si>
  <si>
    <t>稀有</t>
  </si>
  <si>
    <t>1_史诗剑</t>
  </si>
  <si>
    <t>史诗剑</t>
  </si>
  <si>
    <t>#(4-4)</t>
  </si>
  <si>
    <t>史诗</t>
  </si>
  <si>
    <t>1_传说剑</t>
  </si>
  <si>
    <t>传说剑</t>
  </si>
  <si>
    <t>#(5-5)</t>
  </si>
  <si>
    <t>传说</t>
  </si>
  <si>
    <t>2_普通剑</t>
  </si>
  <si>
    <t>2_精良剑</t>
  </si>
  <si>
    <t>2_稀有剑</t>
  </si>
  <si>
    <t>2_史诗剑</t>
  </si>
  <si>
    <t>2_传说剑</t>
  </si>
  <si>
    <t>3_普通剑</t>
  </si>
  <si>
    <t>3_精良剑</t>
  </si>
  <si>
    <t>3_稀有剑</t>
  </si>
  <si>
    <t>3_史诗剑</t>
  </si>
  <si>
    <t>3_传说剑</t>
  </si>
  <si>
    <t>inf_普通剑</t>
  </si>
  <si>
    <t>inf_精良剑</t>
  </si>
  <si>
    <t>inf_稀有剑</t>
  </si>
  <si>
    <t>inf_史诗剑</t>
  </si>
  <si>
    <t>inf_传说剑</t>
  </si>
  <si>
    <t>武器：刀</t>
  </si>
  <si>
    <t>1_普通刀</t>
  </si>
  <si>
    <t>普通刀</t>
  </si>
  <si>
    <t>1_精良刀</t>
  </si>
  <si>
    <t>精良刀</t>
  </si>
  <si>
    <t>1_稀有刀</t>
  </si>
  <si>
    <t>稀有刀</t>
  </si>
  <si>
    <t>1_史诗刀</t>
  </si>
  <si>
    <t>史诗刀</t>
  </si>
  <si>
    <t>1_传说刀</t>
  </si>
  <si>
    <t>传说刀</t>
  </si>
  <si>
    <t>2_普通刀</t>
  </si>
  <si>
    <t>2_精良刀</t>
  </si>
  <si>
    <t>2_稀有刀</t>
  </si>
  <si>
    <t>2_史诗刀</t>
  </si>
  <si>
    <t>2_传说刀</t>
  </si>
  <si>
    <t>3_普通刀</t>
  </si>
  <si>
    <t>3_精良刀</t>
  </si>
  <si>
    <t>3_稀有刀</t>
  </si>
  <si>
    <t>3_史诗刀</t>
  </si>
  <si>
    <t>3_传说刀</t>
  </si>
  <si>
    <t>inf_普通刀</t>
  </si>
  <si>
    <t>inf_精良刀</t>
  </si>
  <si>
    <t>inf_稀有刀</t>
  </si>
  <si>
    <t>inf_史诗刀</t>
  </si>
  <si>
    <t>inf_传说刀</t>
  </si>
  <si>
    <t>武器：枪</t>
  </si>
  <si>
    <t>1_普通枪</t>
  </si>
  <si>
    <t>普通枪</t>
  </si>
  <si>
    <t>1_精良枪</t>
  </si>
  <si>
    <t>精良枪</t>
  </si>
  <si>
    <t>1_稀有枪</t>
  </si>
  <si>
    <t>稀有枪</t>
  </si>
  <si>
    <t>1_史诗枪</t>
  </si>
  <si>
    <t>史诗枪</t>
  </si>
  <si>
    <t>1_传说枪</t>
  </si>
  <si>
    <t>传说枪</t>
  </si>
  <si>
    <t>2_普通枪</t>
  </si>
  <si>
    <t>2_精良枪</t>
  </si>
  <si>
    <t>2_稀有枪</t>
  </si>
  <si>
    <t>2_史诗枪</t>
  </si>
  <si>
    <t>2_传说枪</t>
  </si>
  <si>
    <t>3_普通枪</t>
  </si>
  <si>
    <t>3_精良枪</t>
  </si>
  <si>
    <t>3_稀有枪</t>
  </si>
  <si>
    <t>3_史诗枪</t>
  </si>
  <si>
    <t>3_传说枪</t>
  </si>
  <si>
    <t>inf_普通枪</t>
  </si>
  <si>
    <t>inf_精良枪</t>
  </si>
  <si>
    <t>inf_稀有枪</t>
  </si>
  <si>
    <t>inf_史诗枪</t>
  </si>
  <si>
    <t>inf_传说枪</t>
  </si>
  <si>
    <t>武器：棍</t>
  </si>
  <si>
    <t>1_普通棍</t>
  </si>
  <si>
    <t>普通棍</t>
  </si>
  <si>
    <t>1_精良棍</t>
  </si>
  <si>
    <t>精良棍</t>
  </si>
  <si>
    <t>1_稀有棍</t>
  </si>
  <si>
    <t>稀有棍</t>
  </si>
  <si>
    <t>1_史诗棍</t>
  </si>
  <si>
    <t>史诗棍</t>
  </si>
  <si>
    <t>1_传说棍</t>
  </si>
  <si>
    <t>传说棍</t>
  </si>
  <si>
    <t>2_普通棍</t>
  </si>
  <si>
    <t>2_精良棍</t>
  </si>
  <si>
    <t>2_稀有棍</t>
  </si>
  <si>
    <t>2_史诗棍</t>
  </si>
  <si>
    <t>2_传说棍</t>
  </si>
  <si>
    <t>3_普通棍</t>
  </si>
  <si>
    <t>3_精良棍</t>
  </si>
  <si>
    <t>3_稀有棍</t>
  </si>
  <si>
    <t>3_史诗棍</t>
  </si>
  <si>
    <t>3_传说棍</t>
  </si>
  <si>
    <t>inf_普通棍</t>
  </si>
  <si>
    <t>inf_精良棍</t>
  </si>
  <si>
    <t>inf_稀有棍</t>
  </si>
  <si>
    <t>inf_史诗棍</t>
  </si>
  <si>
    <t>inf_传说棍</t>
  </si>
  <si>
    <t>武器：手套</t>
  </si>
  <si>
    <t>1_普通手套</t>
  </si>
  <si>
    <t>普通手套</t>
  </si>
  <si>
    <t>1_精良手套</t>
  </si>
  <si>
    <t>精良手套</t>
  </si>
  <si>
    <t>1_稀有手套</t>
  </si>
  <si>
    <t>稀有手套</t>
  </si>
  <si>
    <t>1_史诗手套</t>
  </si>
  <si>
    <t>史诗手套</t>
  </si>
  <si>
    <t>1_传说手套</t>
  </si>
  <si>
    <t>传说手套</t>
  </si>
  <si>
    <t>2_普通手套</t>
  </si>
  <si>
    <t>2_精良手套</t>
  </si>
  <si>
    <t>2_稀有手套</t>
  </si>
  <si>
    <t>2_史诗手套</t>
  </si>
  <si>
    <t>2_传说手套</t>
  </si>
  <si>
    <t>3_普通手套</t>
  </si>
  <si>
    <t>3_精良手套</t>
  </si>
  <si>
    <t>3_稀有手套</t>
  </si>
  <si>
    <t>3_史诗手套</t>
  </si>
  <si>
    <t>3_传说手套</t>
  </si>
  <si>
    <t>inf_普通手套</t>
  </si>
  <si>
    <t>inf_精良手套</t>
  </si>
  <si>
    <t>inf_稀有手套</t>
  </si>
  <si>
    <t>inf_史诗手套</t>
  </si>
  <si>
    <t>inf_传说手套</t>
  </si>
  <si>
    <t>武器：爪</t>
  </si>
  <si>
    <t>1_普通爪</t>
  </si>
  <si>
    <t>普通爪</t>
  </si>
  <si>
    <t>1_精良爪</t>
  </si>
  <si>
    <t>精良爪</t>
  </si>
  <si>
    <t>1_稀有爪</t>
  </si>
  <si>
    <t>稀有爪</t>
  </si>
  <si>
    <t>1_史诗爪</t>
  </si>
  <si>
    <t>史诗爪</t>
  </si>
  <si>
    <t>1_传说爪</t>
  </si>
  <si>
    <t>传说爪</t>
  </si>
  <si>
    <t>2_普通爪</t>
  </si>
  <si>
    <t>2_精良爪</t>
  </si>
  <si>
    <t>2_稀有爪</t>
  </si>
  <si>
    <t>2_史诗爪</t>
  </si>
  <si>
    <t>2_传说爪</t>
  </si>
  <si>
    <t>3_普通爪</t>
  </si>
  <si>
    <t>3_精良爪</t>
  </si>
  <si>
    <t>3_稀有爪</t>
  </si>
  <si>
    <t>3_史诗爪</t>
  </si>
  <si>
    <t>3_传说爪</t>
  </si>
  <si>
    <t>inf_普通爪</t>
  </si>
  <si>
    <t>inf_精良爪</t>
  </si>
  <si>
    <t>inf_稀有爪</t>
  </si>
  <si>
    <t>inf_史诗爪</t>
  </si>
  <si>
    <t>inf_传说爪</t>
  </si>
  <si>
    <t>武器：弓</t>
  </si>
  <si>
    <t>1_普通弓</t>
  </si>
  <si>
    <t>普通弓</t>
  </si>
  <si>
    <t>1_精良弓</t>
  </si>
  <si>
    <t>精良弓</t>
  </si>
  <si>
    <t>1_稀有弓</t>
  </si>
  <si>
    <t>稀有弓</t>
  </si>
  <si>
    <t>1_史诗弓</t>
  </si>
  <si>
    <t>史诗弓</t>
  </si>
  <si>
    <t>1_传说弓</t>
  </si>
  <si>
    <t>传说弓</t>
  </si>
  <si>
    <t>2_普通弓</t>
  </si>
  <si>
    <t>2_精良弓</t>
  </si>
  <si>
    <t>2_稀有弓</t>
  </si>
  <si>
    <t>2_史诗弓</t>
  </si>
  <si>
    <t>2_传说弓</t>
  </si>
  <si>
    <t>3_普通弓</t>
  </si>
  <si>
    <t>3_精良弓</t>
  </si>
  <si>
    <t>3_稀有弓</t>
  </si>
  <si>
    <t>3_史诗弓</t>
  </si>
  <si>
    <t>3_传说弓</t>
  </si>
  <si>
    <t>inf_普通弓</t>
  </si>
  <si>
    <t>inf_精良弓</t>
  </si>
  <si>
    <t>inf_稀有弓</t>
  </si>
  <si>
    <t>inf_史诗弓</t>
  </si>
  <si>
    <t>inf_传说弓</t>
  </si>
  <si>
    <t>防具：轻甲</t>
  </si>
  <si>
    <t>1_普通轻甲</t>
  </si>
  <si>
    <t>普通轻甲</t>
  </si>
  <si>
    <t>防具</t>
  </si>
  <si>
    <t>1_精良轻甲</t>
  </si>
  <si>
    <t>精良轻甲</t>
  </si>
  <si>
    <t>1_稀有轻甲</t>
  </si>
  <si>
    <t>稀有轻甲</t>
  </si>
  <si>
    <t>1_史诗轻甲</t>
  </si>
  <si>
    <t>史诗轻甲</t>
  </si>
  <si>
    <t>1_传说轻甲</t>
  </si>
  <si>
    <t>传说轻甲</t>
  </si>
  <si>
    <t>2_普通轻甲</t>
  </si>
  <si>
    <t>2_精良轻甲</t>
  </si>
  <si>
    <t>2_稀有轻甲</t>
  </si>
  <si>
    <t>2_史诗轻甲</t>
  </si>
  <si>
    <t>2_传说轻甲</t>
  </si>
  <si>
    <t>3_普通轻甲</t>
  </si>
  <si>
    <t>3_精良轻甲</t>
  </si>
  <si>
    <t>3_稀有轻甲</t>
  </si>
  <si>
    <t>3_史诗轻甲</t>
  </si>
  <si>
    <t>3_传说轻甲</t>
  </si>
  <si>
    <t>inf_普通轻甲</t>
  </si>
  <si>
    <t>inf_精良轻甲</t>
  </si>
  <si>
    <t>inf_稀有轻甲</t>
  </si>
  <si>
    <t>inf_史诗轻甲</t>
  </si>
  <si>
    <t>inf_传说轻甲</t>
  </si>
  <si>
    <t>防具：中甲</t>
  </si>
  <si>
    <t>1_普通中甲</t>
  </si>
  <si>
    <t>普通中甲</t>
  </si>
  <si>
    <t>1_精良中甲</t>
  </si>
  <si>
    <t>精良中甲</t>
  </si>
  <si>
    <t>1_稀有中甲</t>
  </si>
  <si>
    <t>稀有中甲</t>
  </si>
  <si>
    <t>1_史诗中甲</t>
  </si>
  <si>
    <t>史诗中甲</t>
  </si>
  <si>
    <t>1_传说中甲</t>
  </si>
  <si>
    <t>传说中甲</t>
  </si>
  <si>
    <t>2_普通中甲</t>
  </si>
  <si>
    <t>2_精良中甲</t>
  </si>
  <si>
    <t>2_稀有中甲</t>
  </si>
  <si>
    <t>2_史诗中甲</t>
  </si>
  <si>
    <t>2_传说中甲</t>
  </si>
  <si>
    <t>3_普通中甲</t>
  </si>
  <si>
    <t>3_精良中甲</t>
  </si>
  <si>
    <t>3_稀有中甲</t>
  </si>
  <si>
    <t>3_史诗中甲</t>
  </si>
  <si>
    <t>3_传说中甲</t>
  </si>
  <si>
    <t>inf_普通中甲</t>
  </si>
  <si>
    <t>inf_精良中甲</t>
  </si>
  <si>
    <t>inf_稀有中甲</t>
  </si>
  <si>
    <t>inf_史诗中甲</t>
  </si>
  <si>
    <t>inf_传说中甲</t>
  </si>
  <si>
    <t>防具：重甲</t>
  </si>
  <si>
    <t>1_普通重甲</t>
  </si>
  <si>
    <t>普通重甲</t>
  </si>
  <si>
    <t>1_精良重甲</t>
  </si>
  <si>
    <t>精良重甲</t>
  </si>
  <si>
    <t>1_稀有重甲</t>
  </si>
  <si>
    <t>稀有重甲</t>
  </si>
  <si>
    <t>1_史诗重甲</t>
  </si>
  <si>
    <t>史诗重甲</t>
  </si>
  <si>
    <t>1_传说重甲</t>
  </si>
  <si>
    <t>传说重甲</t>
  </si>
  <si>
    <t>2_普通重甲</t>
  </si>
  <si>
    <t>2_精良重甲</t>
  </si>
  <si>
    <t>2_稀有重甲</t>
  </si>
  <si>
    <t>2_史诗重甲</t>
  </si>
  <si>
    <t>2_传说重甲</t>
  </si>
  <si>
    <t>3_普通重甲</t>
  </si>
  <si>
    <t>3_精良重甲</t>
  </si>
  <si>
    <t>3_稀有重甲</t>
  </si>
  <si>
    <t>3_史诗重甲</t>
  </si>
  <si>
    <t>3_传说重甲</t>
  </si>
  <si>
    <t>inf_普通重甲</t>
  </si>
  <si>
    <t>inf_精良重甲</t>
  </si>
  <si>
    <t>inf_稀有重甲</t>
  </si>
  <si>
    <t>inf_史诗重甲</t>
  </si>
  <si>
    <t>inf_传说重甲</t>
  </si>
  <si>
    <t>饰品：项链-被治疗</t>
  </si>
  <si>
    <t>1_普通项链</t>
  </si>
  <si>
    <t>普通项链</t>
  </si>
  <si>
    <t>饰品</t>
  </si>
  <si>
    <t>1_精良项链</t>
  </si>
  <si>
    <t>精良项链</t>
  </si>
  <si>
    <t>1_稀有项链</t>
  </si>
  <si>
    <t>稀有项链</t>
  </si>
  <si>
    <t>1_史诗项链</t>
  </si>
  <si>
    <t>史诗项链</t>
  </si>
  <si>
    <t>1_传说项链</t>
  </si>
  <si>
    <t>传说项链</t>
  </si>
  <si>
    <t>2_普通项链</t>
  </si>
  <si>
    <t>2_精良项链</t>
  </si>
  <si>
    <t>2_稀有项链</t>
  </si>
  <si>
    <t>2_史诗项链</t>
  </si>
  <si>
    <t>2_传说项链</t>
  </si>
  <si>
    <t>3_普通项链</t>
  </si>
  <si>
    <t>3_精良项链</t>
  </si>
  <si>
    <t>3_稀有项链</t>
  </si>
  <si>
    <t>3_史诗项链</t>
  </si>
  <si>
    <t>3_传说项链</t>
  </si>
  <si>
    <t>inf_普通项链</t>
  </si>
  <si>
    <t>inf_精良项链</t>
  </si>
  <si>
    <t>inf_稀有项链</t>
  </si>
  <si>
    <t>inf_史诗项链</t>
  </si>
  <si>
    <t>inf_传说项链</t>
  </si>
  <si>
    <t>饰品：戒指-伤害</t>
  </si>
  <si>
    <t>1_普通戒指</t>
  </si>
  <si>
    <t>普通戒指</t>
  </si>
  <si>
    <t>1_精良戒指</t>
  </si>
  <si>
    <t>精良戒指</t>
  </si>
  <si>
    <t>1_稀有戒指</t>
  </si>
  <si>
    <t>稀有戒指</t>
  </si>
  <si>
    <t>1_史诗戒指</t>
  </si>
  <si>
    <t>史诗戒指</t>
  </si>
  <si>
    <t>1_传说戒指</t>
  </si>
  <si>
    <t>传说戒指</t>
  </si>
  <si>
    <t>2_普通戒指</t>
  </si>
  <si>
    <t>2_精良戒指</t>
  </si>
  <si>
    <t>2_稀有戒指</t>
  </si>
  <si>
    <t>2_史诗戒指</t>
  </si>
  <si>
    <t>2_传说戒指</t>
  </si>
  <si>
    <t>3_普通戒指</t>
  </si>
  <si>
    <t>3_精良戒指</t>
  </si>
  <si>
    <t>3_稀有戒指</t>
  </si>
  <si>
    <t>3_史诗戒指</t>
  </si>
  <si>
    <t>3_传说戒指</t>
  </si>
  <si>
    <t>inf_普通戒指</t>
  </si>
  <si>
    <t>inf_精良戒指</t>
  </si>
  <si>
    <t>inf_稀有戒指</t>
  </si>
  <si>
    <t>inf_史诗戒指</t>
  </si>
  <si>
    <t>inf_传说戒指</t>
  </si>
  <si>
    <t>饰品：手镯-治疗</t>
  </si>
  <si>
    <t>1_普通手镯</t>
  </si>
  <si>
    <t>普通手镯</t>
  </si>
  <si>
    <t>1_精良手镯</t>
  </si>
  <si>
    <t>精良手镯</t>
  </si>
  <si>
    <t>1_稀有手镯</t>
  </si>
  <si>
    <t>稀有手镯</t>
  </si>
  <si>
    <t>1_史诗手镯</t>
  </si>
  <si>
    <t>史诗手镯</t>
  </si>
  <si>
    <t>1_传说手镯</t>
  </si>
  <si>
    <t>传说手镯</t>
  </si>
  <si>
    <t>2_普通手镯</t>
  </si>
  <si>
    <t>2_精良手镯</t>
  </si>
  <si>
    <t>2_稀有手镯</t>
  </si>
  <si>
    <t>2_史诗手镯</t>
  </si>
  <si>
    <t>2_传说手镯</t>
  </si>
  <si>
    <t>3_普通手镯</t>
  </si>
  <si>
    <t>3_精良手镯</t>
  </si>
  <si>
    <t>3_稀有手镯</t>
  </si>
  <si>
    <t>3_史诗手镯</t>
  </si>
  <si>
    <t>3_传说手镯</t>
  </si>
  <si>
    <t>inf_普通手镯</t>
  </si>
  <si>
    <t>inf_精良手镯</t>
  </si>
  <si>
    <t>inf_稀有手镯</t>
  </si>
  <si>
    <t>inf_史诗手镯</t>
  </si>
  <si>
    <t>inf_传说手镯</t>
  </si>
  <si>
    <t>饰品：护腕-减伤</t>
  </si>
  <si>
    <t>1_普通护腕</t>
  </si>
  <si>
    <t>普通护腕</t>
  </si>
  <si>
    <t>1_精良护腕</t>
  </si>
  <si>
    <t>精良护腕</t>
  </si>
  <si>
    <t>1_稀有护腕</t>
  </si>
  <si>
    <t>稀有护腕</t>
  </si>
  <si>
    <t>1_史诗护腕</t>
  </si>
  <si>
    <t>史诗护腕</t>
  </si>
  <si>
    <t>1_传说护腕</t>
  </si>
  <si>
    <t>传说护腕</t>
  </si>
  <si>
    <t>2_普通护腕</t>
  </si>
  <si>
    <t>2_精良护腕</t>
  </si>
  <si>
    <t>2_稀有护腕</t>
  </si>
  <si>
    <t>2_史诗护腕</t>
  </si>
  <si>
    <t>2_传说护腕</t>
  </si>
  <si>
    <t>3_普通护腕</t>
  </si>
  <si>
    <t>3_精良护腕</t>
  </si>
  <si>
    <t>3_稀有护腕</t>
  </si>
  <si>
    <t>3_史诗护腕</t>
  </si>
  <si>
    <t>3_传说护腕</t>
  </si>
  <si>
    <t>inf_普通护腕</t>
  </si>
  <si>
    <t>inf_精良护腕</t>
  </si>
  <si>
    <t>inf_稀有护腕</t>
  </si>
  <si>
    <t>inf_史诗护腕</t>
  </si>
  <si>
    <t>inf_传说护腕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</si>
</sst>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"/>
      <color rgb="FF9C57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20">
    <xf numFmtId="0" fontId="0" fillId="0" borderId="0" xfId="0">
      <alignment vertical="center"/>
    </xf>
    <xf numFmtId="0" fontId="1" fillId="2" borderId="1" xfId="22" applyFont="1" applyBorder="1" applyAlignment="1">
      <alignment horizontal="center" vertical="center"/>
    </xf>
    <xf numFmtId="0" fontId="2" fillId="3" borderId="1" xfId="23" applyFont="1" applyBorder="1" applyAlignment="1">
      <alignment horizontal="center" vertical="center"/>
    </xf>
    <xf numFmtId="0" fontId="3" fillId="4" borderId="1" xfId="24" applyFont="1" applyBorder="1" applyAlignment="1">
      <alignment horizontal="center" vertical="center"/>
    </xf>
    <xf numFmtId="0" fontId="4" fillId="5" borderId="0" xfId="26" applyFont="1" applyFill="1" applyBorder="1" applyAlignment="1">
      <alignment horizontal="center" vertical="center"/>
    </xf>
    <xf numFmtId="0" fontId="4" fillId="0" borderId="0" xfId="26" applyFont="1" applyFill="1" applyBorder="1" applyAlignment="1">
      <alignment horizontal="center" vertical="center"/>
    </xf>
    <xf numFmtId="0" fontId="4" fillId="5" borderId="0" xfId="22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3" borderId="1" xfId="23" applyFont="1" applyBorder="1" applyAlignment="1">
      <alignment horizontal="center"/>
    </xf>
    <xf numFmtId="0" fontId="3" fillId="4" borderId="1" xfId="24" applyFont="1" applyBorder="1" applyAlignment="1">
      <alignment horizontal="center"/>
    </xf>
    <xf numFmtId="0" fontId="7" fillId="4" borderId="1" xfId="24" applyFont="1" applyBorder="1" applyAlignment="1">
      <alignment horizontal="center"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1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22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741;&#21161;&#34920;_&#21830;&#2169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商品"/>
      <sheetName val="价格"/>
    </sheetNames>
    <sheetDataSet>
      <sheetData sheetId="0"/>
      <sheetData sheetId="1">
        <row r="1">
          <cell r="A1" t="str">
            <v>品阶</v>
          </cell>
          <cell r="B1" t="str">
            <v>普通</v>
          </cell>
          <cell r="C1" t="str">
            <v>精良</v>
          </cell>
          <cell r="D1" t="str">
            <v>稀有</v>
          </cell>
          <cell r="E1" t="str">
            <v>史诗</v>
          </cell>
          <cell r="F1" t="str">
            <v>传说</v>
          </cell>
        </row>
        <row r="3">
          <cell r="A3" t="str">
            <v>武器</v>
          </cell>
        </row>
        <row r="4">
          <cell r="A4" t="str">
            <v>防具</v>
          </cell>
        </row>
        <row r="5">
          <cell r="A5" t="str">
            <v>饰品</v>
          </cell>
        </row>
        <row r="6">
          <cell r="A6" t="str">
            <v>秘籍</v>
          </cell>
        </row>
        <row r="7">
          <cell r="A7" t="str">
            <v>药品</v>
          </cell>
        </row>
        <row r="8">
          <cell r="A8" t="str">
            <v>属性药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7"/>
  <sheetViews>
    <sheetView tabSelected="1" zoomScale="130" zoomScaleNormal="130" topLeftCell="A256" workbookViewId="0">
      <selection activeCell="G269" sqref="G269"/>
    </sheetView>
  </sheetViews>
  <sheetFormatPr defaultColWidth="9" defaultRowHeight="13.5"/>
  <cols>
    <col min="1" max="1" width="9" style="9"/>
    <col min="2" max="2" width="14.7" style="9" customWidth="1"/>
    <col min="3" max="3" width="16" style="9" customWidth="1"/>
    <col min="4" max="4" width="16.1" style="9" customWidth="1"/>
    <col min="5" max="5" width="18.1" style="9" customWidth="1"/>
    <col min="6" max="6" width="16.6333333333333" style="9" customWidth="1"/>
    <col min="7" max="7" width="11.4416666666667" style="9" customWidth="1"/>
    <col min="8" max="8" width="9" style="9"/>
    <col min="9" max="9" width="11.4416666666667" style="9" customWidth="1"/>
    <col min="10" max="16384" width="9" style="9"/>
  </cols>
  <sheetData>
    <row r="1" s="1" customFormat="1" ht="13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7</v>
      </c>
      <c r="D2" s="10" t="s">
        <v>8</v>
      </c>
      <c r="E2" s="10" t="s">
        <v>8</v>
      </c>
      <c r="F2" s="2" t="s">
        <v>7</v>
      </c>
    </row>
    <row r="3" s="3" customFormat="1" spans="1:9">
      <c r="A3" s="3" t="s">
        <v>9</v>
      </c>
      <c r="B3" s="3" t="s">
        <v>10</v>
      </c>
      <c r="C3" s="3" t="s">
        <v>11</v>
      </c>
      <c r="D3" s="11" t="s">
        <v>12</v>
      </c>
      <c r="E3" s="11" t="s">
        <v>13</v>
      </c>
      <c r="F3" s="12" t="s">
        <v>14</v>
      </c>
      <c r="G3" s="3" t="s">
        <v>15</v>
      </c>
      <c r="H3" s="3" t="s">
        <v>16</v>
      </c>
      <c r="I3" s="3" t="s">
        <v>17</v>
      </c>
    </row>
    <row r="4" s="4" customFormat="1" spans="1:2">
      <c r="A4" s="13" t="s">
        <v>9</v>
      </c>
      <c r="B4" s="14" t="s">
        <v>18</v>
      </c>
    </row>
    <row r="5" s="5" customFormat="1" spans="1:9">
      <c r="A5" s="15"/>
      <c r="B5" s="16" t="s">
        <v>19</v>
      </c>
      <c r="C5" s="16" t="s">
        <v>20</v>
      </c>
      <c r="D5" s="17">
        <f ca="1">INT(OFFSET([1]价格!$A$1,MATCH(G5,[1]价格!$A$3:$A$8,)+1,MATCH(H5,[1]价格!$B$1:$F$1,))*I5)</f>
        <v>300</v>
      </c>
      <c r="E5" s="5">
        <v>1</v>
      </c>
      <c r="F5" s="5" t="s">
        <v>21</v>
      </c>
      <c r="G5" s="5" t="s">
        <v>22</v>
      </c>
      <c r="H5" s="18" t="s">
        <v>23</v>
      </c>
      <c r="I5" s="5">
        <v>1</v>
      </c>
    </row>
    <row r="6" s="5" customFormat="1" spans="1:9">
      <c r="A6" s="15"/>
      <c r="B6" s="16" t="s">
        <v>24</v>
      </c>
      <c r="C6" s="16" t="s">
        <v>25</v>
      </c>
      <c r="D6" s="17">
        <f ca="1">INT(OFFSET([1]价格!$A$1,MATCH(G6,[1]价格!$A$3:$A$8,)+1,MATCH(H6,[1]价格!$B$1:$F$1,))*I6)</f>
        <v>600</v>
      </c>
      <c r="E6" s="5">
        <v>1</v>
      </c>
      <c r="F6" s="5" t="s">
        <v>26</v>
      </c>
      <c r="G6" s="5" t="s">
        <v>22</v>
      </c>
      <c r="H6" s="18" t="s">
        <v>27</v>
      </c>
      <c r="I6" s="5">
        <v>1</v>
      </c>
    </row>
    <row r="7" s="5" customFormat="1" spans="1:9">
      <c r="A7" s="15"/>
      <c r="B7" s="16" t="s">
        <v>28</v>
      </c>
      <c r="C7" s="16" t="s">
        <v>29</v>
      </c>
      <c r="D7" s="17">
        <f ca="1">INT(OFFSET([1]价格!$A$1,MATCH(G7,[1]价格!$A$3:$A$8,)+1,MATCH(H7,[1]价格!$B$1:$F$1,))*I7)</f>
        <v>1500</v>
      </c>
      <c r="E7" s="5">
        <v>1</v>
      </c>
      <c r="F7" s="5" t="s">
        <v>30</v>
      </c>
      <c r="G7" s="5" t="s">
        <v>22</v>
      </c>
      <c r="H7" s="18" t="s">
        <v>31</v>
      </c>
      <c r="I7" s="5">
        <v>1</v>
      </c>
    </row>
    <row r="8" s="5" customFormat="1" spans="1:9">
      <c r="A8" s="15"/>
      <c r="B8" s="16" t="s">
        <v>32</v>
      </c>
      <c r="C8" s="16" t="s">
        <v>33</v>
      </c>
      <c r="D8" s="17">
        <f ca="1">INT(OFFSET([1]价格!$A$1,MATCH(G8,[1]价格!$A$3:$A$8,)+1,MATCH(H8,[1]价格!$B$1:$F$1,))*I8)</f>
        <v>4000</v>
      </c>
      <c r="E8" s="5">
        <v>1</v>
      </c>
      <c r="F8" s="5" t="s">
        <v>34</v>
      </c>
      <c r="G8" s="5" t="s">
        <v>22</v>
      </c>
      <c r="H8" s="18" t="s">
        <v>35</v>
      </c>
      <c r="I8" s="5">
        <v>1</v>
      </c>
    </row>
    <row r="9" s="5" customFormat="1" spans="1:9">
      <c r="A9" s="15"/>
      <c r="B9" s="16" t="s">
        <v>36</v>
      </c>
      <c r="C9" s="16" t="s">
        <v>37</v>
      </c>
      <c r="D9" s="17">
        <f ca="1">INT(OFFSET([1]价格!$A$1,MATCH(G9,[1]价格!$A$3:$A$8,)+1,MATCH(H9,[1]价格!$B$1:$F$1,))*I9)</f>
        <v>10000</v>
      </c>
      <c r="E9" s="5">
        <v>1</v>
      </c>
      <c r="F9" s="5" t="s">
        <v>38</v>
      </c>
      <c r="G9" s="5" t="s">
        <v>22</v>
      </c>
      <c r="H9" s="18" t="s">
        <v>39</v>
      </c>
      <c r="I9" s="5">
        <v>1</v>
      </c>
    </row>
    <row r="10" s="5" customFormat="1" spans="1:9">
      <c r="A10" s="15"/>
      <c r="B10" s="16" t="s">
        <v>40</v>
      </c>
      <c r="C10" s="16" t="s">
        <v>20</v>
      </c>
      <c r="D10" s="17">
        <f ca="1">INT(OFFSET([1]价格!$A$1,MATCH(G10,[1]价格!$A$3:$A$8,)+1,MATCH(H10,[1]价格!$B$1:$F$1,))*I10)</f>
        <v>300</v>
      </c>
      <c r="E10" s="5">
        <v>2</v>
      </c>
      <c r="F10" s="5" t="s">
        <v>21</v>
      </c>
      <c r="G10" s="5" t="s">
        <v>22</v>
      </c>
      <c r="H10" s="18" t="s">
        <v>23</v>
      </c>
      <c r="I10" s="5">
        <v>1</v>
      </c>
    </row>
    <row r="11" s="5" customFormat="1" spans="1:9">
      <c r="A11" s="15"/>
      <c r="B11" s="16" t="s">
        <v>41</v>
      </c>
      <c r="C11" s="16" t="s">
        <v>25</v>
      </c>
      <c r="D11" s="17">
        <f ca="1">INT(OFFSET([1]价格!$A$1,MATCH(G11,[1]价格!$A$3:$A$8,)+1,MATCH(H11,[1]价格!$B$1:$F$1,))*I11)</f>
        <v>600</v>
      </c>
      <c r="E11" s="5">
        <v>2</v>
      </c>
      <c r="F11" s="5" t="s">
        <v>26</v>
      </c>
      <c r="G11" s="5" t="s">
        <v>22</v>
      </c>
      <c r="H11" s="18" t="s">
        <v>27</v>
      </c>
      <c r="I11" s="5">
        <v>1</v>
      </c>
    </row>
    <row r="12" s="5" customFormat="1" spans="1:9">
      <c r="A12" s="15"/>
      <c r="B12" s="16" t="s">
        <v>42</v>
      </c>
      <c r="C12" s="16" t="s">
        <v>29</v>
      </c>
      <c r="D12" s="17">
        <f ca="1">INT(OFFSET([1]价格!$A$1,MATCH(G12,[1]价格!$A$3:$A$8,)+1,MATCH(H12,[1]价格!$B$1:$F$1,))*I12)</f>
        <v>1500</v>
      </c>
      <c r="E12" s="5">
        <v>2</v>
      </c>
      <c r="F12" s="5" t="s">
        <v>30</v>
      </c>
      <c r="G12" s="5" t="s">
        <v>22</v>
      </c>
      <c r="H12" s="18" t="s">
        <v>31</v>
      </c>
      <c r="I12" s="5">
        <v>1</v>
      </c>
    </row>
    <row r="13" s="5" customFormat="1" spans="1:9">
      <c r="A13" s="15"/>
      <c r="B13" s="16" t="s">
        <v>43</v>
      </c>
      <c r="C13" s="16" t="s">
        <v>33</v>
      </c>
      <c r="D13" s="17">
        <f ca="1">INT(OFFSET([1]价格!$A$1,MATCH(G13,[1]价格!$A$3:$A$8,)+1,MATCH(H13,[1]价格!$B$1:$F$1,))*I13)</f>
        <v>4000</v>
      </c>
      <c r="E13" s="5">
        <v>2</v>
      </c>
      <c r="F13" s="5" t="s">
        <v>34</v>
      </c>
      <c r="G13" s="5" t="s">
        <v>22</v>
      </c>
      <c r="H13" s="18" t="s">
        <v>35</v>
      </c>
      <c r="I13" s="5">
        <v>1</v>
      </c>
    </row>
    <row r="14" s="5" customFormat="1" spans="1:9">
      <c r="A14" s="15"/>
      <c r="B14" s="16" t="s">
        <v>44</v>
      </c>
      <c r="C14" s="16" t="s">
        <v>37</v>
      </c>
      <c r="D14" s="17">
        <f ca="1">INT(OFFSET([1]价格!$A$1,MATCH(G14,[1]价格!$A$3:$A$8,)+1,MATCH(H14,[1]价格!$B$1:$F$1,))*I14)</f>
        <v>10000</v>
      </c>
      <c r="E14" s="5">
        <v>2</v>
      </c>
      <c r="F14" s="5" t="s">
        <v>38</v>
      </c>
      <c r="G14" s="5" t="s">
        <v>22</v>
      </c>
      <c r="H14" s="18" t="s">
        <v>39</v>
      </c>
      <c r="I14" s="5">
        <v>1</v>
      </c>
    </row>
    <row r="15" s="5" customFormat="1" spans="1:9">
      <c r="A15" s="15"/>
      <c r="B15" s="16" t="s">
        <v>45</v>
      </c>
      <c r="C15" s="16" t="s">
        <v>20</v>
      </c>
      <c r="D15" s="17">
        <f ca="1">INT(OFFSET([1]价格!$A$1,MATCH(G15,[1]价格!$A$3:$A$8,)+1,MATCH(H15,[1]价格!$B$1:$F$1,))*I15)</f>
        <v>300</v>
      </c>
      <c r="E15" s="5">
        <v>3</v>
      </c>
      <c r="F15" s="5" t="s">
        <v>21</v>
      </c>
      <c r="G15" s="5" t="s">
        <v>22</v>
      </c>
      <c r="H15" s="18" t="s">
        <v>23</v>
      </c>
      <c r="I15" s="5">
        <v>1</v>
      </c>
    </row>
    <row r="16" s="5" customFormat="1" spans="1:9">
      <c r="A16" s="15"/>
      <c r="B16" s="16" t="s">
        <v>46</v>
      </c>
      <c r="C16" s="16" t="s">
        <v>25</v>
      </c>
      <c r="D16" s="17">
        <f ca="1">INT(OFFSET([1]价格!$A$1,MATCH(G16,[1]价格!$A$3:$A$8,)+1,MATCH(H16,[1]价格!$B$1:$F$1,))*I16)</f>
        <v>600</v>
      </c>
      <c r="E16" s="5">
        <v>3</v>
      </c>
      <c r="F16" s="5" t="s">
        <v>26</v>
      </c>
      <c r="G16" s="5" t="s">
        <v>22</v>
      </c>
      <c r="H16" s="18" t="s">
        <v>27</v>
      </c>
      <c r="I16" s="5">
        <v>1</v>
      </c>
    </row>
    <row r="17" s="5" customFormat="1" spans="1:9">
      <c r="A17" s="15"/>
      <c r="B17" s="16" t="s">
        <v>47</v>
      </c>
      <c r="C17" s="16" t="s">
        <v>29</v>
      </c>
      <c r="D17" s="17">
        <f ca="1">INT(OFFSET([1]价格!$A$1,MATCH(G17,[1]价格!$A$3:$A$8,)+1,MATCH(H17,[1]价格!$B$1:$F$1,))*I17)</f>
        <v>1500</v>
      </c>
      <c r="E17" s="5">
        <v>3</v>
      </c>
      <c r="F17" s="5" t="s">
        <v>30</v>
      </c>
      <c r="G17" s="5" t="s">
        <v>22</v>
      </c>
      <c r="H17" s="18" t="s">
        <v>31</v>
      </c>
      <c r="I17" s="5">
        <v>1</v>
      </c>
    </row>
    <row r="18" s="5" customFormat="1" spans="1:9">
      <c r="A18" s="15"/>
      <c r="B18" s="16" t="s">
        <v>48</v>
      </c>
      <c r="C18" s="16" t="s">
        <v>33</v>
      </c>
      <c r="D18" s="17">
        <f ca="1">INT(OFFSET([1]价格!$A$1,MATCH(G18,[1]价格!$A$3:$A$8,)+1,MATCH(H18,[1]价格!$B$1:$F$1,))*I18)</f>
        <v>4000</v>
      </c>
      <c r="E18" s="5">
        <v>3</v>
      </c>
      <c r="F18" s="5" t="s">
        <v>34</v>
      </c>
      <c r="G18" s="5" t="s">
        <v>22</v>
      </c>
      <c r="H18" s="18" t="s">
        <v>35</v>
      </c>
      <c r="I18" s="5">
        <v>1</v>
      </c>
    </row>
    <row r="19" s="5" customFormat="1" spans="1:9">
      <c r="A19" s="15"/>
      <c r="B19" s="16" t="s">
        <v>49</v>
      </c>
      <c r="C19" s="16" t="s">
        <v>37</v>
      </c>
      <c r="D19" s="17">
        <f ca="1">INT(OFFSET([1]价格!$A$1,MATCH(G19,[1]价格!$A$3:$A$8,)+1,MATCH(H19,[1]价格!$B$1:$F$1,))*I19)</f>
        <v>10000</v>
      </c>
      <c r="E19" s="5">
        <v>3</v>
      </c>
      <c r="F19" s="5" t="s">
        <v>38</v>
      </c>
      <c r="G19" s="5" t="s">
        <v>22</v>
      </c>
      <c r="H19" s="18" t="s">
        <v>39</v>
      </c>
      <c r="I19" s="5">
        <v>1</v>
      </c>
    </row>
    <row r="20" s="5" customFormat="1" spans="1:9">
      <c r="A20" s="15"/>
      <c r="B20" s="16" t="s">
        <v>50</v>
      </c>
      <c r="C20" s="16" t="s">
        <v>20</v>
      </c>
      <c r="D20" s="17">
        <f ca="1">INT(OFFSET([1]价格!$A$1,MATCH(G20,[1]价格!$A$3:$A$8,)+1,MATCH(H20,[1]价格!$B$1:$F$1,))*I20)</f>
        <v>300</v>
      </c>
      <c r="E20" s="5">
        <v>-1</v>
      </c>
      <c r="F20" s="5" t="s">
        <v>21</v>
      </c>
      <c r="G20" s="5" t="s">
        <v>22</v>
      </c>
      <c r="H20" s="18" t="s">
        <v>23</v>
      </c>
      <c r="I20" s="5">
        <v>1</v>
      </c>
    </row>
    <row r="21" s="5" customFormat="1" spans="1:9">
      <c r="A21" s="15"/>
      <c r="B21" s="16" t="s">
        <v>51</v>
      </c>
      <c r="C21" s="16" t="s">
        <v>25</v>
      </c>
      <c r="D21" s="17">
        <f ca="1">INT(OFFSET([1]价格!$A$1,MATCH(G21,[1]价格!$A$3:$A$8,)+1,MATCH(H21,[1]价格!$B$1:$F$1,))*I21)</f>
        <v>600</v>
      </c>
      <c r="E21" s="5">
        <v>-1</v>
      </c>
      <c r="F21" s="5" t="s">
        <v>26</v>
      </c>
      <c r="G21" s="5" t="s">
        <v>22</v>
      </c>
      <c r="H21" s="18" t="s">
        <v>27</v>
      </c>
      <c r="I21" s="5">
        <v>1</v>
      </c>
    </row>
    <row r="22" s="5" customFormat="1" spans="1:9">
      <c r="A22" s="15"/>
      <c r="B22" s="16" t="s">
        <v>52</v>
      </c>
      <c r="C22" s="16" t="s">
        <v>29</v>
      </c>
      <c r="D22" s="17">
        <f ca="1">INT(OFFSET([1]价格!$A$1,MATCH(G22,[1]价格!$A$3:$A$8,)+1,MATCH(H22,[1]价格!$B$1:$F$1,))*I22)</f>
        <v>1500</v>
      </c>
      <c r="E22" s="5">
        <v>-1</v>
      </c>
      <c r="F22" s="5" t="s">
        <v>30</v>
      </c>
      <c r="G22" s="5" t="s">
        <v>22</v>
      </c>
      <c r="H22" s="18" t="s">
        <v>31</v>
      </c>
      <c r="I22" s="5">
        <v>1</v>
      </c>
    </row>
    <row r="23" s="5" customFormat="1" spans="1:9">
      <c r="A23" s="15"/>
      <c r="B23" s="16" t="s">
        <v>53</v>
      </c>
      <c r="C23" s="16" t="s">
        <v>33</v>
      </c>
      <c r="D23" s="17">
        <f ca="1">INT(OFFSET([1]价格!$A$1,MATCH(G23,[1]价格!$A$3:$A$8,)+1,MATCH(H23,[1]价格!$B$1:$F$1,))*I23)</f>
        <v>4000</v>
      </c>
      <c r="E23" s="5">
        <v>-1</v>
      </c>
      <c r="F23" s="5" t="s">
        <v>34</v>
      </c>
      <c r="G23" s="5" t="s">
        <v>22</v>
      </c>
      <c r="H23" s="18" t="s">
        <v>35</v>
      </c>
      <c r="I23" s="5">
        <v>1</v>
      </c>
    </row>
    <row r="24" s="5" customFormat="1" spans="1:9">
      <c r="A24" s="15"/>
      <c r="B24" s="16" t="s">
        <v>54</v>
      </c>
      <c r="C24" s="16" t="s">
        <v>37</v>
      </c>
      <c r="D24" s="17">
        <f ca="1">INT(OFFSET([1]价格!$A$1,MATCH(G24,[1]价格!$A$3:$A$8,)+1,MATCH(H24,[1]价格!$B$1:$F$1,))*I24)</f>
        <v>10000</v>
      </c>
      <c r="E24" s="5">
        <v>-1</v>
      </c>
      <c r="F24" s="5" t="s">
        <v>38</v>
      </c>
      <c r="G24" s="5" t="s">
        <v>22</v>
      </c>
      <c r="H24" s="18" t="s">
        <v>39</v>
      </c>
      <c r="I24" s="5">
        <v>1</v>
      </c>
    </row>
    <row r="25" s="4" customFormat="1" spans="1:2">
      <c r="A25" s="13" t="s">
        <v>9</v>
      </c>
      <c r="B25" s="14" t="s">
        <v>55</v>
      </c>
    </row>
    <row r="26" s="5" customFormat="1" spans="1:9">
      <c r="A26" s="15"/>
      <c r="B26" s="16" t="s">
        <v>56</v>
      </c>
      <c r="C26" s="16" t="s">
        <v>57</v>
      </c>
      <c r="D26" s="17">
        <f ca="1">INT(OFFSET([1]价格!$A$1,MATCH(G26,[1]价格!$A$3:$A$8,)+1,MATCH(H26,[1]价格!$B$1:$F$1,))*I26)</f>
        <v>300</v>
      </c>
      <c r="E26" s="5">
        <v>1</v>
      </c>
      <c r="F26" s="5" t="s">
        <v>21</v>
      </c>
      <c r="G26" s="5" t="s">
        <v>22</v>
      </c>
      <c r="H26" s="18" t="s">
        <v>23</v>
      </c>
      <c r="I26" s="5">
        <v>1</v>
      </c>
    </row>
    <row r="27" s="5" customFormat="1" spans="1:9">
      <c r="A27" s="15"/>
      <c r="B27" s="16" t="s">
        <v>58</v>
      </c>
      <c r="C27" s="16" t="s">
        <v>59</v>
      </c>
      <c r="D27" s="17">
        <f ca="1">INT(OFFSET([1]价格!$A$1,MATCH(G27,[1]价格!$A$3:$A$8,)+1,MATCH(H27,[1]价格!$B$1:$F$1,))*I27)</f>
        <v>600</v>
      </c>
      <c r="E27" s="5">
        <v>1</v>
      </c>
      <c r="F27" s="5" t="s">
        <v>26</v>
      </c>
      <c r="G27" s="5" t="s">
        <v>22</v>
      </c>
      <c r="H27" s="18" t="s">
        <v>27</v>
      </c>
      <c r="I27" s="5">
        <v>1</v>
      </c>
    </row>
    <row r="28" s="5" customFormat="1" spans="1:9">
      <c r="A28" s="15"/>
      <c r="B28" s="16" t="s">
        <v>60</v>
      </c>
      <c r="C28" s="16" t="s">
        <v>61</v>
      </c>
      <c r="D28" s="17">
        <f ca="1">INT(OFFSET([1]价格!$A$1,MATCH(G28,[1]价格!$A$3:$A$8,)+1,MATCH(H28,[1]价格!$B$1:$F$1,))*I28)</f>
        <v>1500</v>
      </c>
      <c r="E28" s="5">
        <v>1</v>
      </c>
      <c r="F28" s="5" t="s">
        <v>30</v>
      </c>
      <c r="G28" s="5" t="s">
        <v>22</v>
      </c>
      <c r="H28" s="18" t="s">
        <v>31</v>
      </c>
      <c r="I28" s="5">
        <v>1</v>
      </c>
    </row>
    <row r="29" s="5" customFormat="1" spans="1:9">
      <c r="A29" s="15"/>
      <c r="B29" s="16" t="s">
        <v>62</v>
      </c>
      <c r="C29" s="16" t="s">
        <v>63</v>
      </c>
      <c r="D29" s="17">
        <f ca="1">INT(OFFSET([1]价格!$A$1,MATCH(G29,[1]价格!$A$3:$A$8,)+1,MATCH(H29,[1]价格!$B$1:$F$1,))*I29)</f>
        <v>4000</v>
      </c>
      <c r="E29" s="5">
        <v>1</v>
      </c>
      <c r="F29" s="5" t="s">
        <v>34</v>
      </c>
      <c r="G29" s="5" t="s">
        <v>22</v>
      </c>
      <c r="H29" s="18" t="s">
        <v>35</v>
      </c>
      <c r="I29" s="5">
        <v>1</v>
      </c>
    </row>
    <row r="30" s="5" customFormat="1" spans="1:9">
      <c r="A30" s="15"/>
      <c r="B30" s="16" t="s">
        <v>64</v>
      </c>
      <c r="C30" s="16" t="s">
        <v>65</v>
      </c>
      <c r="D30" s="17">
        <f ca="1">INT(OFFSET([1]价格!$A$1,MATCH(G30,[1]价格!$A$3:$A$8,)+1,MATCH(H30,[1]价格!$B$1:$F$1,))*I30)</f>
        <v>10000</v>
      </c>
      <c r="E30" s="5">
        <v>1</v>
      </c>
      <c r="F30" s="5" t="s">
        <v>38</v>
      </c>
      <c r="G30" s="5" t="s">
        <v>22</v>
      </c>
      <c r="H30" s="18" t="s">
        <v>39</v>
      </c>
      <c r="I30" s="5">
        <v>1</v>
      </c>
    </row>
    <row r="31" s="5" customFormat="1" spans="1:9">
      <c r="A31" s="15"/>
      <c r="B31" s="16" t="s">
        <v>66</v>
      </c>
      <c r="C31" s="16" t="s">
        <v>57</v>
      </c>
      <c r="D31" s="17">
        <f ca="1">INT(OFFSET([1]价格!$A$1,MATCH(G31,[1]价格!$A$3:$A$8,)+1,MATCH(H31,[1]价格!$B$1:$F$1,))*I31)</f>
        <v>300</v>
      </c>
      <c r="E31" s="5">
        <v>2</v>
      </c>
      <c r="F31" s="5" t="s">
        <v>21</v>
      </c>
      <c r="G31" s="5" t="s">
        <v>22</v>
      </c>
      <c r="H31" s="18" t="s">
        <v>23</v>
      </c>
      <c r="I31" s="5">
        <v>1</v>
      </c>
    </row>
    <row r="32" s="5" customFormat="1" spans="1:9">
      <c r="A32" s="15"/>
      <c r="B32" s="16" t="s">
        <v>67</v>
      </c>
      <c r="C32" s="16" t="s">
        <v>59</v>
      </c>
      <c r="D32" s="17">
        <f ca="1">INT(OFFSET([1]价格!$A$1,MATCH(G32,[1]价格!$A$3:$A$8,)+1,MATCH(H32,[1]价格!$B$1:$F$1,))*I32)</f>
        <v>600</v>
      </c>
      <c r="E32" s="5">
        <v>2</v>
      </c>
      <c r="F32" s="5" t="s">
        <v>26</v>
      </c>
      <c r="G32" s="5" t="s">
        <v>22</v>
      </c>
      <c r="H32" s="18" t="s">
        <v>27</v>
      </c>
      <c r="I32" s="5">
        <v>1</v>
      </c>
    </row>
    <row r="33" s="5" customFormat="1" spans="1:9">
      <c r="A33" s="15"/>
      <c r="B33" s="16" t="s">
        <v>68</v>
      </c>
      <c r="C33" s="16" t="s">
        <v>61</v>
      </c>
      <c r="D33" s="17">
        <f ca="1">INT(OFFSET([1]价格!$A$1,MATCH(G33,[1]价格!$A$3:$A$8,)+1,MATCH(H33,[1]价格!$B$1:$F$1,))*I33)</f>
        <v>1500</v>
      </c>
      <c r="E33" s="5">
        <v>2</v>
      </c>
      <c r="F33" s="5" t="s">
        <v>30</v>
      </c>
      <c r="G33" s="5" t="s">
        <v>22</v>
      </c>
      <c r="H33" s="18" t="s">
        <v>31</v>
      </c>
      <c r="I33" s="5">
        <v>1</v>
      </c>
    </row>
    <row r="34" s="5" customFormat="1" spans="1:9">
      <c r="A34" s="15"/>
      <c r="B34" s="16" t="s">
        <v>69</v>
      </c>
      <c r="C34" s="16" t="s">
        <v>63</v>
      </c>
      <c r="D34" s="17">
        <f ca="1">INT(OFFSET([1]价格!$A$1,MATCH(G34,[1]价格!$A$3:$A$8,)+1,MATCH(H34,[1]价格!$B$1:$F$1,))*I34)</f>
        <v>4000</v>
      </c>
      <c r="E34" s="5">
        <v>2</v>
      </c>
      <c r="F34" s="5" t="s">
        <v>34</v>
      </c>
      <c r="G34" s="5" t="s">
        <v>22</v>
      </c>
      <c r="H34" s="18" t="s">
        <v>35</v>
      </c>
      <c r="I34" s="5">
        <v>1</v>
      </c>
    </row>
    <row r="35" s="5" customFormat="1" spans="1:9">
      <c r="A35" s="15"/>
      <c r="B35" s="16" t="s">
        <v>70</v>
      </c>
      <c r="C35" s="16" t="s">
        <v>65</v>
      </c>
      <c r="D35" s="17">
        <f ca="1">INT(OFFSET([1]价格!$A$1,MATCH(G35,[1]价格!$A$3:$A$8,)+1,MATCH(H35,[1]价格!$B$1:$F$1,))*I35)</f>
        <v>10000</v>
      </c>
      <c r="E35" s="5">
        <v>2</v>
      </c>
      <c r="F35" s="5" t="s">
        <v>38</v>
      </c>
      <c r="G35" s="5" t="s">
        <v>22</v>
      </c>
      <c r="H35" s="18" t="s">
        <v>39</v>
      </c>
      <c r="I35" s="5">
        <v>1</v>
      </c>
    </row>
    <row r="36" s="5" customFormat="1" spans="1:9">
      <c r="A36" s="15"/>
      <c r="B36" s="16" t="s">
        <v>71</v>
      </c>
      <c r="C36" s="16" t="s">
        <v>57</v>
      </c>
      <c r="D36" s="17">
        <f ca="1">INT(OFFSET([1]价格!$A$1,MATCH(G36,[1]价格!$A$3:$A$8,)+1,MATCH(H36,[1]价格!$B$1:$F$1,))*I36)</f>
        <v>300</v>
      </c>
      <c r="E36" s="5">
        <v>3</v>
      </c>
      <c r="F36" s="5" t="s">
        <v>21</v>
      </c>
      <c r="G36" s="5" t="s">
        <v>22</v>
      </c>
      <c r="H36" s="18" t="s">
        <v>23</v>
      </c>
      <c r="I36" s="5">
        <v>1</v>
      </c>
    </row>
    <row r="37" s="5" customFormat="1" spans="1:9">
      <c r="A37" s="15"/>
      <c r="B37" s="16" t="s">
        <v>72</v>
      </c>
      <c r="C37" s="16" t="s">
        <v>59</v>
      </c>
      <c r="D37" s="17">
        <f ca="1">INT(OFFSET([1]价格!$A$1,MATCH(G37,[1]价格!$A$3:$A$8,)+1,MATCH(H37,[1]价格!$B$1:$F$1,))*I37)</f>
        <v>600</v>
      </c>
      <c r="E37" s="5">
        <v>3</v>
      </c>
      <c r="F37" s="5" t="s">
        <v>26</v>
      </c>
      <c r="G37" s="5" t="s">
        <v>22</v>
      </c>
      <c r="H37" s="18" t="s">
        <v>27</v>
      </c>
      <c r="I37" s="5">
        <v>1</v>
      </c>
    </row>
    <row r="38" s="5" customFormat="1" spans="1:9">
      <c r="A38" s="15"/>
      <c r="B38" s="16" t="s">
        <v>73</v>
      </c>
      <c r="C38" s="16" t="s">
        <v>61</v>
      </c>
      <c r="D38" s="17">
        <f ca="1">INT(OFFSET([1]价格!$A$1,MATCH(G38,[1]价格!$A$3:$A$8,)+1,MATCH(H38,[1]价格!$B$1:$F$1,))*I38)</f>
        <v>1500</v>
      </c>
      <c r="E38" s="5">
        <v>3</v>
      </c>
      <c r="F38" s="5" t="s">
        <v>30</v>
      </c>
      <c r="G38" s="5" t="s">
        <v>22</v>
      </c>
      <c r="H38" s="18" t="s">
        <v>31</v>
      </c>
      <c r="I38" s="5">
        <v>1</v>
      </c>
    </row>
    <row r="39" s="5" customFormat="1" spans="1:9">
      <c r="A39" s="15"/>
      <c r="B39" s="16" t="s">
        <v>74</v>
      </c>
      <c r="C39" s="16" t="s">
        <v>63</v>
      </c>
      <c r="D39" s="17">
        <f ca="1">INT(OFFSET([1]价格!$A$1,MATCH(G39,[1]价格!$A$3:$A$8,)+1,MATCH(H39,[1]价格!$B$1:$F$1,))*I39)</f>
        <v>4000</v>
      </c>
      <c r="E39" s="5">
        <v>3</v>
      </c>
      <c r="F39" s="5" t="s">
        <v>34</v>
      </c>
      <c r="G39" s="5" t="s">
        <v>22</v>
      </c>
      <c r="H39" s="18" t="s">
        <v>35</v>
      </c>
      <c r="I39" s="5">
        <v>1</v>
      </c>
    </row>
    <row r="40" s="5" customFormat="1" spans="1:9">
      <c r="A40" s="15"/>
      <c r="B40" s="16" t="s">
        <v>75</v>
      </c>
      <c r="C40" s="16" t="s">
        <v>65</v>
      </c>
      <c r="D40" s="17">
        <f ca="1">INT(OFFSET([1]价格!$A$1,MATCH(G40,[1]价格!$A$3:$A$8,)+1,MATCH(H40,[1]价格!$B$1:$F$1,))*I40)</f>
        <v>10000</v>
      </c>
      <c r="E40" s="5">
        <v>3</v>
      </c>
      <c r="F40" s="5" t="s">
        <v>38</v>
      </c>
      <c r="G40" s="5" t="s">
        <v>22</v>
      </c>
      <c r="H40" s="18" t="s">
        <v>39</v>
      </c>
      <c r="I40" s="5">
        <v>1</v>
      </c>
    </row>
    <row r="41" s="5" customFormat="1" spans="1:9">
      <c r="A41" s="15"/>
      <c r="B41" s="16" t="s">
        <v>76</v>
      </c>
      <c r="C41" s="16" t="s">
        <v>57</v>
      </c>
      <c r="D41" s="17">
        <f ca="1">INT(OFFSET([1]价格!$A$1,MATCH(G41,[1]价格!$A$3:$A$8,)+1,MATCH(H41,[1]价格!$B$1:$F$1,))*I41)</f>
        <v>300</v>
      </c>
      <c r="E41" s="5">
        <v>-1</v>
      </c>
      <c r="F41" s="5" t="s">
        <v>21</v>
      </c>
      <c r="G41" s="5" t="s">
        <v>22</v>
      </c>
      <c r="H41" s="18" t="s">
        <v>23</v>
      </c>
      <c r="I41" s="5">
        <v>1</v>
      </c>
    </row>
    <row r="42" s="5" customFormat="1" spans="1:9">
      <c r="A42" s="15"/>
      <c r="B42" s="16" t="s">
        <v>77</v>
      </c>
      <c r="C42" s="16" t="s">
        <v>59</v>
      </c>
      <c r="D42" s="17">
        <f ca="1">INT(OFFSET([1]价格!$A$1,MATCH(G42,[1]价格!$A$3:$A$8,)+1,MATCH(H42,[1]价格!$B$1:$F$1,))*I42)</f>
        <v>600</v>
      </c>
      <c r="E42" s="5">
        <v>-1</v>
      </c>
      <c r="F42" s="5" t="s">
        <v>26</v>
      </c>
      <c r="G42" s="5" t="s">
        <v>22</v>
      </c>
      <c r="H42" s="18" t="s">
        <v>27</v>
      </c>
      <c r="I42" s="5">
        <v>1</v>
      </c>
    </row>
    <row r="43" s="5" customFormat="1" spans="1:9">
      <c r="A43" s="15"/>
      <c r="B43" s="16" t="s">
        <v>78</v>
      </c>
      <c r="C43" s="16" t="s">
        <v>61</v>
      </c>
      <c r="D43" s="17">
        <f ca="1">INT(OFFSET([1]价格!$A$1,MATCH(G43,[1]价格!$A$3:$A$8,)+1,MATCH(H43,[1]价格!$B$1:$F$1,))*I43)</f>
        <v>1500</v>
      </c>
      <c r="E43" s="5">
        <v>-1</v>
      </c>
      <c r="F43" s="5" t="s">
        <v>30</v>
      </c>
      <c r="G43" s="5" t="s">
        <v>22</v>
      </c>
      <c r="H43" s="18" t="s">
        <v>31</v>
      </c>
      <c r="I43" s="5">
        <v>1</v>
      </c>
    </row>
    <row r="44" s="5" customFormat="1" spans="1:9">
      <c r="A44" s="15"/>
      <c r="B44" s="16" t="s">
        <v>79</v>
      </c>
      <c r="C44" s="16" t="s">
        <v>63</v>
      </c>
      <c r="D44" s="17">
        <f ca="1">INT(OFFSET([1]价格!$A$1,MATCH(G44,[1]价格!$A$3:$A$8,)+1,MATCH(H44,[1]价格!$B$1:$F$1,))*I44)</f>
        <v>4000</v>
      </c>
      <c r="E44" s="5">
        <v>-1</v>
      </c>
      <c r="F44" s="5" t="s">
        <v>34</v>
      </c>
      <c r="G44" s="5" t="s">
        <v>22</v>
      </c>
      <c r="H44" s="18" t="s">
        <v>35</v>
      </c>
      <c r="I44" s="5">
        <v>1</v>
      </c>
    </row>
    <row r="45" s="5" customFormat="1" spans="1:9">
      <c r="A45" s="15"/>
      <c r="B45" s="16" t="s">
        <v>80</v>
      </c>
      <c r="C45" s="16" t="s">
        <v>65</v>
      </c>
      <c r="D45" s="17">
        <f ca="1">INT(OFFSET([1]价格!$A$1,MATCH(G45,[1]价格!$A$3:$A$8,)+1,MATCH(H45,[1]价格!$B$1:$F$1,))*I45)</f>
        <v>10000</v>
      </c>
      <c r="E45" s="5">
        <v>-1</v>
      </c>
      <c r="F45" s="5" t="s">
        <v>38</v>
      </c>
      <c r="G45" s="5" t="s">
        <v>22</v>
      </c>
      <c r="H45" s="18" t="s">
        <v>39</v>
      </c>
      <c r="I45" s="5">
        <v>1</v>
      </c>
    </row>
    <row r="46" s="4" customFormat="1" spans="1:3">
      <c r="A46" s="13" t="s">
        <v>9</v>
      </c>
      <c r="B46" s="14" t="s">
        <v>81</v>
      </c>
      <c r="C46" s="14"/>
    </row>
    <row r="47" s="5" customFormat="1" spans="1:9">
      <c r="A47" s="15"/>
      <c r="B47" s="16" t="s">
        <v>82</v>
      </c>
      <c r="C47" s="16" t="s">
        <v>83</v>
      </c>
      <c r="D47" s="17">
        <f ca="1">INT(OFFSET([1]价格!$A$1,MATCH(G47,[1]价格!$A$3:$A$8,)+1,MATCH(H47,[1]价格!$B$1:$F$1,))*I47)</f>
        <v>300</v>
      </c>
      <c r="E47" s="5">
        <v>1</v>
      </c>
      <c r="F47" s="5" t="s">
        <v>21</v>
      </c>
      <c r="G47" s="5" t="s">
        <v>22</v>
      </c>
      <c r="H47" s="18" t="s">
        <v>23</v>
      </c>
      <c r="I47" s="5">
        <v>1</v>
      </c>
    </row>
    <row r="48" s="5" customFormat="1" spans="1:9">
      <c r="A48" s="15"/>
      <c r="B48" s="16" t="s">
        <v>84</v>
      </c>
      <c r="C48" s="16" t="s">
        <v>85</v>
      </c>
      <c r="D48" s="17">
        <f ca="1">INT(OFFSET([1]价格!$A$1,MATCH(G48,[1]价格!$A$3:$A$8,)+1,MATCH(H48,[1]价格!$B$1:$F$1,))*I48)</f>
        <v>600</v>
      </c>
      <c r="E48" s="5">
        <v>1</v>
      </c>
      <c r="F48" s="5" t="s">
        <v>26</v>
      </c>
      <c r="G48" s="5" t="s">
        <v>22</v>
      </c>
      <c r="H48" s="18" t="s">
        <v>27</v>
      </c>
      <c r="I48" s="5">
        <v>1</v>
      </c>
    </row>
    <row r="49" s="5" customFormat="1" spans="1:9">
      <c r="A49" s="15"/>
      <c r="B49" s="16" t="s">
        <v>86</v>
      </c>
      <c r="C49" s="16" t="s">
        <v>87</v>
      </c>
      <c r="D49" s="17">
        <f ca="1">INT(OFFSET([1]价格!$A$1,MATCH(G49,[1]价格!$A$3:$A$8,)+1,MATCH(H49,[1]价格!$B$1:$F$1,))*I49)</f>
        <v>1500</v>
      </c>
      <c r="E49" s="5">
        <v>1</v>
      </c>
      <c r="F49" s="5" t="s">
        <v>30</v>
      </c>
      <c r="G49" s="5" t="s">
        <v>22</v>
      </c>
      <c r="H49" s="18" t="s">
        <v>31</v>
      </c>
      <c r="I49" s="5">
        <v>1</v>
      </c>
    </row>
    <row r="50" s="5" customFormat="1" spans="1:9">
      <c r="A50" s="15"/>
      <c r="B50" s="16" t="s">
        <v>88</v>
      </c>
      <c r="C50" s="16" t="s">
        <v>89</v>
      </c>
      <c r="D50" s="17">
        <f ca="1">INT(OFFSET([1]价格!$A$1,MATCH(G50,[1]价格!$A$3:$A$8,)+1,MATCH(H50,[1]价格!$B$1:$F$1,))*I50)</f>
        <v>4000</v>
      </c>
      <c r="E50" s="5">
        <v>1</v>
      </c>
      <c r="F50" s="5" t="s">
        <v>34</v>
      </c>
      <c r="G50" s="5" t="s">
        <v>22</v>
      </c>
      <c r="H50" s="18" t="s">
        <v>35</v>
      </c>
      <c r="I50" s="5">
        <v>1</v>
      </c>
    </row>
    <row r="51" s="5" customFormat="1" spans="1:9">
      <c r="A51" s="15"/>
      <c r="B51" s="16" t="s">
        <v>90</v>
      </c>
      <c r="C51" s="16" t="s">
        <v>91</v>
      </c>
      <c r="D51" s="17">
        <f ca="1">INT(OFFSET([1]价格!$A$1,MATCH(G51,[1]价格!$A$3:$A$8,)+1,MATCH(H51,[1]价格!$B$1:$F$1,))*I51)</f>
        <v>10000</v>
      </c>
      <c r="E51" s="5">
        <v>1</v>
      </c>
      <c r="F51" s="5" t="s">
        <v>38</v>
      </c>
      <c r="G51" s="5" t="s">
        <v>22</v>
      </c>
      <c r="H51" s="18" t="s">
        <v>39</v>
      </c>
      <c r="I51" s="5">
        <v>1</v>
      </c>
    </row>
    <row r="52" s="5" customFormat="1" spans="1:9">
      <c r="A52" s="15"/>
      <c r="B52" s="16" t="s">
        <v>92</v>
      </c>
      <c r="C52" s="16" t="s">
        <v>83</v>
      </c>
      <c r="D52" s="17">
        <f ca="1">INT(OFFSET([1]价格!$A$1,MATCH(G52,[1]价格!$A$3:$A$8,)+1,MATCH(H52,[1]价格!$B$1:$F$1,))*I52)</f>
        <v>300</v>
      </c>
      <c r="E52" s="5">
        <v>2</v>
      </c>
      <c r="F52" s="5" t="s">
        <v>21</v>
      </c>
      <c r="G52" s="5" t="s">
        <v>22</v>
      </c>
      <c r="H52" s="18" t="s">
        <v>23</v>
      </c>
      <c r="I52" s="5">
        <v>1</v>
      </c>
    </row>
    <row r="53" s="5" customFormat="1" spans="1:9">
      <c r="A53" s="15"/>
      <c r="B53" s="16" t="s">
        <v>93</v>
      </c>
      <c r="C53" s="16" t="s">
        <v>85</v>
      </c>
      <c r="D53" s="17">
        <f ca="1">INT(OFFSET([1]价格!$A$1,MATCH(G53,[1]价格!$A$3:$A$8,)+1,MATCH(H53,[1]价格!$B$1:$F$1,))*I53)</f>
        <v>600</v>
      </c>
      <c r="E53" s="5">
        <v>2</v>
      </c>
      <c r="F53" s="5" t="s">
        <v>26</v>
      </c>
      <c r="G53" s="5" t="s">
        <v>22</v>
      </c>
      <c r="H53" s="18" t="s">
        <v>27</v>
      </c>
      <c r="I53" s="5">
        <v>1</v>
      </c>
    </row>
    <row r="54" s="5" customFormat="1" spans="1:9">
      <c r="A54" s="15"/>
      <c r="B54" s="16" t="s">
        <v>94</v>
      </c>
      <c r="C54" s="16" t="s">
        <v>87</v>
      </c>
      <c r="D54" s="17">
        <f ca="1">INT(OFFSET([1]价格!$A$1,MATCH(G54,[1]价格!$A$3:$A$8,)+1,MATCH(H54,[1]价格!$B$1:$F$1,))*I54)</f>
        <v>1500</v>
      </c>
      <c r="E54" s="5">
        <v>2</v>
      </c>
      <c r="F54" s="5" t="s">
        <v>30</v>
      </c>
      <c r="G54" s="5" t="s">
        <v>22</v>
      </c>
      <c r="H54" s="18" t="s">
        <v>31</v>
      </c>
      <c r="I54" s="5">
        <v>1</v>
      </c>
    </row>
    <row r="55" s="5" customFormat="1" spans="1:9">
      <c r="A55" s="15"/>
      <c r="B55" s="16" t="s">
        <v>95</v>
      </c>
      <c r="C55" s="16" t="s">
        <v>89</v>
      </c>
      <c r="D55" s="17">
        <f ca="1">INT(OFFSET([1]价格!$A$1,MATCH(G55,[1]价格!$A$3:$A$8,)+1,MATCH(H55,[1]价格!$B$1:$F$1,))*I55)</f>
        <v>4000</v>
      </c>
      <c r="E55" s="5">
        <v>2</v>
      </c>
      <c r="F55" s="5" t="s">
        <v>34</v>
      </c>
      <c r="G55" s="5" t="s">
        <v>22</v>
      </c>
      <c r="H55" s="18" t="s">
        <v>35</v>
      </c>
      <c r="I55" s="5">
        <v>1</v>
      </c>
    </row>
    <row r="56" s="5" customFormat="1" spans="1:9">
      <c r="A56" s="15"/>
      <c r="B56" s="16" t="s">
        <v>96</v>
      </c>
      <c r="C56" s="16" t="s">
        <v>91</v>
      </c>
      <c r="D56" s="17">
        <f ca="1">INT(OFFSET([1]价格!$A$1,MATCH(G56,[1]价格!$A$3:$A$8,)+1,MATCH(H56,[1]价格!$B$1:$F$1,))*I56)</f>
        <v>10000</v>
      </c>
      <c r="E56" s="5">
        <v>2</v>
      </c>
      <c r="F56" s="5" t="s">
        <v>38</v>
      </c>
      <c r="G56" s="5" t="s">
        <v>22</v>
      </c>
      <c r="H56" s="18" t="s">
        <v>39</v>
      </c>
      <c r="I56" s="5">
        <v>1</v>
      </c>
    </row>
    <row r="57" s="5" customFormat="1" spans="1:9">
      <c r="A57" s="15"/>
      <c r="B57" s="16" t="s">
        <v>97</v>
      </c>
      <c r="C57" s="16" t="s">
        <v>83</v>
      </c>
      <c r="D57" s="17">
        <f ca="1">INT(OFFSET([1]价格!$A$1,MATCH(G57,[1]价格!$A$3:$A$8,)+1,MATCH(H57,[1]价格!$B$1:$F$1,))*I57)</f>
        <v>300</v>
      </c>
      <c r="E57" s="5">
        <v>3</v>
      </c>
      <c r="F57" s="5" t="s">
        <v>21</v>
      </c>
      <c r="G57" s="5" t="s">
        <v>22</v>
      </c>
      <c r="H57" s="18" t="s">
        <v>23</v>
      </c>
      <c r="I57" s="5">
        <v>1</v>
      </c>
    </row>
    <row r="58" s="5" customFormat="1" spans="1:9">
      <c r="A58" s="15"/>
      <c r="B58" s="16" t="s">
        <v>98</v>
      </c>
      <c r="C58" s="16" t="s">
        <v>85</v>
      </c>
      <c r="D58" s="17">
        <f ca="1">INT(OFFSET([1]价格!$A$1,MATCH(G58,[1]价格!$A$3:$A$8,)+1,MATCH(H58,[1]价格!$B$1:$F$1,))*I58)</f>
        <v>600</v>
      </c>
      <c r="E58" s="5">
        <v>3</v>
      </c>
      <c r="F58" s="5" t="s">
        <v>26</v>
      </c>
      <c r="G58" s="5" t="s">
        <v>22</v>
      </c>
      <c r="H58" s="18" t="s">
        <v>27</v>
      </c>
      <c r="I58" s="5">
        <v>1</v>
      </c>
    </row>
    <row r="59" s="5" customFormat="1" spans="1:9">
      <c r="A59" s="15"/>
      <c r="B59" s="16" t="s">
        <v>99</v>
      </c>
      <c r="C59" s="16" t="s">
        <v>87</v>
      </c>
      <c r="D59" s="17">
        <f ca="1">INT(OFFSET([1]价格!$A$1,MATCH(G59,[1]价格!$A$3:$A$8,)+1,MATCH(H59,[1]价格!$B$1:$F$1,))*I59)</f>
        <v>1500</v>
      </c>
      <c r="E59" s="5">
        <v>3</v>
      </c>
      <c r="F59" s="5" t="s">
        <v>30</v>
      </c>
      <c r="G59" s="5" t="s">
        <v>22</v>
      </c>
      <c r="H59" s="18" t="s">
        <v>31</v>
      </c>
      <c r="I59" s="5">
        <v>1</v>
      </c>
    </row>
    <row r="60" s="5" customFormat="1" spans="1:9">
      <c r="A60" s="15"/>
      <c r="B60" s="16" t="s">
        <v>100</v>
      </c>
      <c r="C60" s="16" t="s">
        <v>89</v>
      </c>
      <c r="D60" s="17">
        <f ca="1">INT(OFFSET([1]价格!$A$1,MATCH(G60,[1]价格!$A$3:$A$8,)+1,MATCH(H60,[1]价格!$B$1:$F$1,))*I60)</f>
        <v>4000</v>
      </c>
      <c r="E60" s="5">
        <v>3</v>
      </c>
      <c r="F60" s="5" t="s">
        <v>34</v>
      </c>
      <c r="G60" s="5" t="s">
        <v>22</v>
      </c>
      <c r="H60" s="18" t="s">
        <v>35</v>
      </c>
      <c r="I60" s="5">
        <v>1</v>
      </c>
    </row>
    <row r="61" s="5" customFormat="1" spans="1:9">
      <c r="A61" s="15"/>
      <c r="B61" s="16" t="s">
        <v>101</v>
      </c>
      <c r="C61" s="16" t="s">
        <v>91</v>
      </c>
      <c r="D61" s="17">
        <f ca="1">INT(OFFSET([1]价格!$A$1,MATCH(G61,[1]价格!$A$3:$A$8,)+1,MATCH(H61,[1]价格!$B$1:$F$1,))*I61)</f>
        <v>10000</v>
      </c>
      <c r="E61" s="5">
        <v>3</v>
      </c>
      <c r="F61" s="5" t="s">
        <v>38</v>
      </c>
      <c r="G61" s="5" t="s">
        <v>22</v>
      </c>
      <c r="H61" s="18" t="s">
        <v>39</v>
      </c>
      <c r="I61" s="5">
        <v>1</v>
      </c>
    </row>
    <row r="62" s="5" customFormat="1" spans="1:9">
      <c r="A62" s="15"/>
      <c r="B62" s="16" t="s">
        <v>102</v>
      </c>
      <c r="C62" s="16" t="s">
        <v>83</v>
      </c>
      <c r="D62" s="17">
        <f ca="1">INT(OFFSET([1]价格!$A$1,MATCH(G62,[1]价格!$A$3:$A$8,)+1,MATCH(H62,[1]价格!$B$1:$F$1,))*I62)</f>
        <v>300</v>
      </c>
      <c r="E62" s="5">
        <v>-1</v>
      </c>
      <c r="F62" s="5" t="s">
        <v>21</v>
      </c>
      <c r="G62" s="5" t="s">
        <v>22</v>
      </c>
      <c r="H62" s="18" t="s">
        <v>23</v>
      </c>
      <c r="I62" s="5">
        <v>1</v>
      </c>
    </row>
    <row r="63" s="5" customFormat="1" spans="1:9">
      <c r="A63" s="15"/>
      <c r="B63" s="16" t="s">
        <v>103</v>
      </c>
      <c r="C63" s="16" t="s">
        <v>85</v>
      </c>
      <c r="D63" s="17">
        <f ca="1">INT(OFFSET([1]价格!$A$1,MATCH(G63,[1]价格!$A$3:$A$8,)+1,MATCH(H63,[1]价格!$B$1:$F$1,))*I63)</f>
        <v>600</v>
      </c>
      <c r="E63" s="5">
        <v>-1</v>
      </c>
      <c r="F63" s="5" t="s">
        <v>26</v>
      </c>
      <c r="G63" s="5" t="s">
        <v>22</v>
      </c>
      <c r="H63" s="18" t="s">
        <v>27</v>
      </c>
      <c r="I63" s="5">
        <v>1</v>
      </c>
    </row>
    <row r="64" s="5" customFormat="1" spans="1:9">
      <c r="A64" s="15"/>
      <c r="B64" s="16" t="s">
        <v>104</v>
      </c>
      <c r="C64" s="16" t="s">
        <v>87</v>
      </c>
      <c r="D64" s="17">
        <f ca="1">INT(OFFSET([1]价格!$A$1,MATCH(G64,[1]价格!$A$3:$A$8,)+1,MATCH(H64,[1]价格!$B$1:$F$1,))*I64)</f>
        <v>1500</v>
      </c>
      <c r="E64" s="5">
        <v>-1</v>
      </c>
      <c r="F64" s="5" t="s">
        <v>30</v>
      </c>
      <c r="G64" s="5" t="s">
        <v>22</v>
      </c>
      <c r="H64" s="18" t="s">
        <v>31</v>
      </c>
      <c r="I64" s="5">
        <v>1</v>
      </c>
    </row>
    <row r="65" s="5" customFormat="1" spans="1:9">
      <c r="A65" s="15"/>
      <c r="B65" s="16" t="s">
        <v>105</v>
      </c>
      <c r="C65" s="16" t="s">
        <v>89</v>
      </c>
      <c r="D65" s="17">
        <f ca="1">INT(OFFSET([1]价格!$A$1,MATCH(G65,[1]价格!$A$3:$A$8,)+1,MATCH(H65,[1]价格!$B$1:$F$1,))*I65)</f>
        <v>4000</v>
      </c>
      <c r="E65" s="5">
        <v>-1</v>
      </c>
      <c r="F65" s="5" t="s">
        <v>34</v>
      </c>
      <c r="G65" s="5" t="s">
        <v>22</v>
      </c>
      <c r="H65" s="18" t="s">
        <v>35</v>
      </c>
      <c r="I65" s="5">
        <v>1</v>
      </c>
    </row>
    <row r="66" s="5" customFormat="1" spans="1:9">
      <c r="A66" s="15"/>
      <c r="B66" s="16" t="s">
        <v>106</v>
      </c>
      <c r="C66" s="16" t="s">
        <v>91</v>
      </c>
      <c r="D66" s="17">
        <f ca="1">INT(OFFSET([1]价格!$A$1,MATCH(G66,[1]价格!$A$3:$A$8,)+1,MATCH(H66,[1]价格!$B$1:$F$1,))*I66)</f>
        <v>10000</v>
      </c>
      <c r="E66" s="5">
        <v>-1</v>
      </c>
      <c r="F66" s="5" t="s">
        <v>38</v>
      </c>
      <c r="G66" s="5" t="s">
        <v>22</v>
      </c>
      <c r="H66" s="18" t="s">
        <v>39</v>
      </c>
      <c r="I66" s="5">
        <v>1</v>
      </c>
    </row>
    <row r="67" s="6" customFormat="1" spans="1:9">
      <c r="A67" s="13" t="s">
        <v>9</v>
      </c>
      <c r="B67" s="14" t="s">
        <v>107</v>
      </c>
      <c r="C67" s="14"/>
      <c r="D67" s="4"/>
      <c r="G67" s="4"/>
      <c r="H67" s="4"/>
      <c r="I67" s="4"/>
    </row>
    <row r="68" s="5" customFormat="1" spans="1:9">
      <c r="A68" s="15"/>
      <c r="B68" s="16" t="s">
        <v>108</v>
      </c>
      <c r="C68" s="16" t="s">
        <v>109</v>
      </c>
      <c r="D68" s="17">
        <f ca="1">INT(OFFSET([1]价格!$A$1,MATCH(G68,[1]价格!$A$3:$A$8,)+1,MATCH(H68,[1]价格!$B$1:$F$1,))*I68)</f>
        <v>300</v>
      </c>
      <c r="E68" s="5">
        <v>1</v>
      </c>
      <c r="F68" s="5" t="s">
        <v>21</v>
      </c>
      <c r="G68" s="5" t="s">
        <v>22</v>
      </c>
      <c r="H68" s="18" t="s">
        <v>23</v>
      </c>
      <c r="I68" s="5">
        <v>1</v>
      </c>
    </row>
    <row r="69" s="5" customFormat="1" spans="1:9">
      <c r="A69" s="15"/>
      <c r="B69" s="16" t="s">
        <v>110</v>
      </c>
      <c r="C69" s="16" t="s">
        <v>111</v>
      </c>
      <c r="D69" s="17">
        <f ca="1">INT(OFFSET([1]价格!$A$1,MATCH(G69,[1]价格!$A$3:$A$8,)+1,MATCH(H69,[1]价格!$B$1:$F$1,))*I69)</f>
        <v>600</v>
      </c>
      <c r="E69" s="5">
        <v>1</v>
      </c>
      <c r="F69" s="5" t="s">
        <v>26</v>
      </c>
      <c r="G69" s="5" t="s">
        <v>22</v>
      </c>
      <c r="H69" s="18" t="s">
        <v>27</v>
      </c>
      <c r="I69" s="5">
        <v>1</v>
      </c>
    </row>
    <row r="70" s="5" customFormat="1" spans="1:9">
      <c r="A70" s="15"/>
      <c r="B70" s="16" t="s">
        <v>112</v>
      </c>
      <c r="C70" s="16" t="s">
        <v>113</v>
      </c>
      <c r="D70" s="17">
        <f ca="1">INT(OFFSET([1]价格!$A$1,MATCH(G70,[1]价格!$A$3:$A$8,)+1,MATCH(H70,[1]价格!$B$1:$F$1,))*I70)</f>
        <v>1500</v>
      </c>
      <c r="E70" s="5">
        <v>1</v>
      </c>
      <c r="F70" s="5" t="s">
        <v>30</v>
      </c>
      <c r="G70" s="5" t="s">
        <v>22</v>
      </c>
      <c r="H70" s="18" t="s">
        <v>31</v>
      </c>
      <c r="I70" s="5">
        <v>1</v>
      </c>
    </row>
    <row r="71" s="5" customFormat="1" spans="1:9">
      <c r="A71" s="15"/>
      <c r="B71" s="16" t="s">
        <v>114</v>
      </c>
      <c r="C71" s="16" t="s">
        <v>115</v>
      </c>
      <c r="D71" s="17">
        <f ca="1">INT(OFFSET([1]价格!$A$1,MATCH(G71,[1]价格!$A$3:$A$8,)+1,MATCH(H71,[1]价格!$B$1:$F$1,))*I71)</f>
        <v>4000</v>
      </c>
      <c r="E71" s="5">
        <v>1</v>
      </c>
      <c r="F71" s="5" t="s">
        <v>34</v>
      </c>
      <c r="G71" s="5" t="s">
        <v>22</v>
      </c>
      <c r="H71" s="18" t="s">
        <v>35</v>
      </c>
      <c r="I71" s="5">
        <v>1</v>
      </c>
    </row>
    <row r="72" s="5" customFormat="1" spans="1:9">
      <c r="A72" s="15"/>
      <c r="B72" s="16" t="s">
        <v>116</v>
      </c>
      <c r="C72" s="16" t="s">
        <v>117</v>
      </c>
      <c r="D72" s="17">
        <f ca="1">INT(OFFSET([1]价格!$A$1,MATCH(G72,[1]价格!$A$3:$A$8,)+1,MATCH(H72,[1]价格!$B$1:$F$1,))*I72)</f>
        <v>10000</v>
      </c>
      <c r="E72" s="5">
        <v>1</v>
      </c>
      <c r="F72" s="5" t="s">
        <v>38</v>
      </c>
      <c r="G72" s="5" t="s">
        <v>22</v>
      </c>
      <c r="H72" s="18" t="s">
        <v>39</v>
      </c>
      <c r="I72" s="5">
        <v>1</v>
      </c>
    </row>
    <row r="73" s="5" customFormat="1" spans="1:9">
      <c r="A73" s="15"/>
      <c r="B73" s="16" t="s">
        <v>118</v>
      </c>
      <c r="C73" s="16" t="s">
        <v>109</v>
      </c>
      <c r="D73" s="17">
        <f ca="1">INT(OFFSET([1]价格!$A$1,MATCH(G73,[1]价格!$A$3:$A$8,)+1,MATCH(H73,[1]价格!$B$1:$F$1,))*I73)</f>
        <v>300</v>
      </c>
      <c r="E73" s="5">
        <v>2</v>
      </c>
      <c r="F73" s="5" t="s">
        <v>21</v>
      </c>
      <c r="G73" s="5" t="s">
        <v>22</v>
      </c>
      <c r="H73" s="18" t="s">
        <v>23</v>
      </c>
      <c r="I73" s="5">
        <v>1</v>
      </c>
    </row>
    <row r="74" s="5" customFormat="1" spans="1:9">
      <c r="A74" s="15"/>
      <c r="B74" s="16" t="s">
        <v>119</v>
      </c>
      <c r="C74" s="16" t="s">
        <v>111</v>
      </c>
      <c r="D74" s="17">
        <f ca="1">INT(OFFSET([1]价格!$A$1,MATCH(G74,[1]价格!$A$3:$A$8,)+1,MATCH(H74,[1]价格!$B$1:$F$1,))*I74)</f>
        <v>600</v>
      </c>
      <c r="E74" s="5">
        <v>2</v>
      </c>
      <c r="F74" s="5" t="s">
        <v>26</v>
      </c>
      <c r="G74" s="5" t="s">
        <v>22</v>
      </c>
      <c r="H74" s="18" t="s">
        <v>27</v>
      </c>
      <c r="I74" s="5">
        <v>1</v>
      </c>
    </row>
    <row r="75" s="5" customFormat="1" spans="1:9">
      <c r="A75" s="15"/>
      <c r="B75" s="16" t="s">
        <v>120</v>
      </c>
      <c r="C75" s="16" t="s">
        <v>113</v>
      </c>
      <c r="D75" s="17">
        <f ca="1">INT(OFFSET([1]价格!$A$1,MATCH(G75,[1]价格!$A$3:$A$8,)+1,MATCH(H75,[1]价格!$B$1:$F$1,))*I75)</f>
        <v>1500</v>
      </c>
      <c r="E75" s="5">
        <v>2</v>
      </c>
      <c r="F75" s="5" t="s">
        <v>30</v>
      </c>
      <c r="G75" s="5" t="s">
        <v>22</v>
      </c>
      <c r="H75" s="18" t="s">
        <v>31</v>
      </c>
      <c r="I75" s="5">
        <v>1</v>
      </c>
    </row>
    <row r="76" s="5" customFormat="1" spans="1:9">
      <c r="A76" s="15"/>
      <c r="B76" s="16" t="s">
        <v>121</v>
      </c>
      <c r="C76" s="16" t="s">
        <v>115</v>
      </c>
      <c r="D76" s="17">
        <f ca="1">INT(OFFSET([1]价格!$A$1,MATCH(G76,[1]价格!$A$3:$A$8,)+1,MATCH(H76,[1]价格!$B$1:$F$1,))*I76)</f>
        <v>4000</v>
      </c>
      <c r="E76" s="5">
        <v>2</v>
      </c>
      <c r="F76" s="5" t="s">
        <v>34</v>
      </c>
      <c r="G76" s="5" t="s">
        <v>22</v>
      </c>
      <c r="H76" s="18" t="s">
        <v>35</v>
      </c>
      <c r="I76" s="5">
        <v>1</v>
      </c>
    </row>
    <row r="77" s="5" customFormat="1" spans="1:9">
      <c r="A77" s="15"/>
      <c r="B77" s="16" t="s">
        <v>122</v>
      </c>
      <c r="C77" s="16" t="s">
        <v>117</v>
      </c>
      <c r="D77" s="17">
        <f ca="1">INT(OFFSET([1]价格!$A$1,MATCH(G77,[1]价格!$A$3:$A$8,)+1,MATCH(H77,[1]价格!$B$1:$F$1,))*I77)</f>
        <v>10000</v>
      </c>
      <c r="E77" s="5">
        <v>2</v>
      </c>
      <c r="F77" s="5" t="s">
        <v>38</v>
      </c>
      <c r="G77" s="5" t="s">
        <v>22</v>
      </c>
      <c r="H77" s="18" t="s">
        <v>39</v>
      </c>
      <c r="I77" s="5">
        <v>1</v>
      </c>
    </row>
    <row r="78" s="5" customFormat="1" spans="1:9">
      <c r="A78" s="15"/>
      <c r="B78" s="16" t="s">
        <v>123</v>
      </c>
      <c r="C78" s="16" t="s">
        <v>109</v>
      </c>
      <c r="D78" s="17">
        <f ca="1">INT(OFFSET([1]价格!$A$1,MATCH(G78,[1]价格!$A$3:$A$8,)+1,MATCH(H78,[1]价格!$B$1:$F$1,))*I78)</f>
        <v>300</v>
      </c>
      <c r="E78" s="5">
        <v>3</v>
      </c>
      <c r="F78" s="5" t="s">
        <v>21</v>
      </c>
      <c r="G78" s="5" t="s">
        <v>22</v>
      </c>
      <c r="H78" s="18" t="s">
        <v>23</v>
      </c>
      <c r="I78" s="5">
        <v>1</v>
      </c>
    </row>
    <row r="79" s="5" customFormat="1" spans="1:9">
      <c r="A79" s="15"/>
      <c r="B79" s="16" t="s">
        <v>124</v>
      </c>
      <c r="C79" s="16" t="s">
        <v>111</v>
      </c>
      <c r="D79" s="17">
        <f ca="1">INT(OFFSET([1]价格!$A$1,MATCH(G79,[1]价格!$A$3:$A$8,)+1,MATCH(H79,[1]价格!$B$1:$F$1,))*I79)</f>
        <v>600</v>
      </c>
      <c r="E79" s="5">
        <v>3</v>
      </c>
      <c r="F79" s="5" t="s">
        <v>26</v>
      </c>
      <c r="G79" s="5" t="s">
        <v>22</v>
      </c>
      <c r="H79" s="18" t="s">
        <v>27</v>
      </c>
      <c r="I79" s="5">
        <v>1</v>
      </c>
    </row>
    <row r="80" s="5" customFormat="1" spans="1:9">
      <c r="A80" s="15"/>
      <c r="B80" s="16" t="s">
        <v>125</v>
      </c>
      <c r="C80" s="16" t="s">
        <v>113</v>
      </c>
      <c r="D80" s="17">
        <f ca="1">INT(OFFSET([1]价格!$A$1,MATCH(G80,[1]价格!$A$3:$A$8,)+1,MATCH(H80,[1]价格!$B$1:$F$1,))*I80)</f>
        <v>1500</v>
      </c>
      <c r="E80" s="5">
        <v>3</v>
      </c>
      <c r="F80" s="5" t="s">
        <v>30</v>
      </c>
      <c r="G80" s="5" t="s">
        <v>22</v>
      </c>
      <c r="H80" s="18" t="s">
        <v>31</v>
      </c>
      <c r="I80" s="5">
        <v>1</v>
      </c>
    </row>
    <row r="81" s="5" customFormat="1" spans="1:9">
      <c r="A81" s="15"/>
      <c r="B81" s="16" t="s">
        <v>126</v>
      </c>
      <c r="C81" s="16" t="s">
        <v>115</v>
      </c>
      <c r="D81" s="17">
        <f ca="1">INT(OFFSET([1]价格!$A$1,MATCH(G81,[1]价格!$A$3:$A$8,)+1,MATCH(H81,[1]价格!$B$1:$F$1,))*I81)</f>
        <v>4000</v>
      </c>
      <c r="E81" s="5">
        <v>3</v>
      </c>
      <c r="F81" s="5" t="s">
        <v>34</v>
      </c>
      <c r="G81" s="5" t="s">
        <v>22</v>
      </c>
      <c r="H81" s="18" t="s">
        <v>35</v>
      </c>
      <c r="I81" s="5">
        <v>1</v>
      </c>
    </row>
    <row r="82" s="5" customFormat="1" spans="1:9">
      <c r="A82" s="15"/>
      <c r="B82" s="16" t="s">
        <v>127</v>
      </c>
      <c r="C82" s="16" t="s">
        <v>117</v>
      </c>
      <c r="D82" s="17">
        <f ca="1">INT(OFFSET([1]价格!$A$1,MATCH(G82,[1]价格!$A$3:$A$8,)+1,MATCH(H82,[1]价格!$B$1:$F$1,))*I82)</f>
        <v>10000</v>
      </c>
      <c r="E82" s="5">
        <v>3</v>
      </c>
      <c r="F82" s="5" t="s">
        <v>38</v>
      </c>
      <c r="G82" s="5" t="s">
        <v>22</v>
      </c>
      <c r="H82" s="18" t="s">
        <v>39</v>
      </c>
      <c r="I82" s="5">
        <v>1</v>
      </c>
    </row>
    <row r="83" s="5" customFormat="1" spans="1:9">
      <c r="A83" s="15"/>
      <c r="B83" s="16" t="s">
        <v>128</v>
      </c>
      <c r="C83" s="16" t="s">
        <v>109</v>
      </c>
      <c r="D83" s="17">
        <f ca="1">INT(OFFSET([1]价格!$A$1,MATCH(G83,[1]价格!$A$3:$A$8,)+1,MATCH(H83,[1]价格!$B$1:$F$1,))*I83)</f>
        <v>300</v>
      </c>
      <c r="E83" s="5">
        <v>-1</v>
      </c>
      <c r="F83" s="5" t="s">
        <v>21</v>
      </c>
      <c r="G83" s="5" t="s">
        <v>22</v>
      </c>
      <c r="H83" s="18" t="s">
        <v>23</v>
      </c>
      <c r="I83" s="5">
        <v>1</v>
      </c>
    </row>
    <row r="84" s="5" customFormat="1" spans="1:9">
      <c r="A84" s="15"/>
      <c r="B84" s="16" t="s">
        <v>129</v>
      </c>
      <c r="C84" s="16" t="s">
        <v>111</v>
      </c>
      <c r="D84" s="17">
        <f ca="1">INT(OFFSET([1]价格!$A$1,MATCH(G84,[1]价格!$A$3:$A$8,)+1,MATCH(H84,[1]价格!$B$1:$F$1,))*I84)</f>
        <v>600</v>
      </c>
      <c r="E84" s="5">
        <v>-1</v>
      </c>
      <c r="F84" s="5" t="s">
        <v>26</v>
      </c>
      <c r="G84" s="5" t="s">
        <v>22</v>
      </c>
      <c r="H84" s="18" t="s">
        <v>27</v>
      </c>
      <c r="I84" s="5">
        <v>1</v>
      </c>
    </row>
    <row r="85" s="5" customFormat="1" spans="1:9">
      <c r="A85" s="15"/>
      <c r="B85" s="16" t="s">
        <v>130</v>
      </c>
      <c r="C85" s="16" t="s">
        <v>113</v>
      </c>
      <c r="D85" s="17">
        <f ca="1">INT(OFFSET([1]价格!$A$1,MATCH(G85,[1]价格!$A$3:$A$8,)+1,MATCH(H85,[1]价格!$B$1:$F$1,))*I85)</f>
        <v>1500</v>
      </c>
      <c r="E85" s="5">
        <v>-1</v>
      </c>
      <c r="F85" s="5" t="s">
        <v>30</v>
      </c>
      <c r="G85" s="5" t="s">
        <v>22</v>
      </c>
      <c r="H85" s="18" t="s">
        <v>31</v>
      </c>
      <c r="I85" s="5">
        <v>1</v>
      </c>
    </row>
    <row r="86" s="5" customFormat="1" spans="1:9">
      <c r="A86" s="15"/>
      <c r="B86" s="16" t="s">
        <v>131</v>
      </c>
      <c r="C86" s="16" t="s">
        <v>115</v>
      </c>
      <c r="D86" s="17">
        <f ca="1">INT(OFFSET([1]价格!$A$1,MATCH(G86,[1]价格!$A$3:$A$8,)+1,MATCH(H86,[1]价格!$B$1:$F$1,))*I86)</f>
        <v>4000</v>
      </c>
      <c r="E86" s="5">
        <v>-1</v>
      </c>
      <c r="F86" s="5" t="s">
        <v>34</v>
      </c>
      <c r="G86" s="5" t="s">
        <v>22</v>
      </c>
      <c r="H86" s="18" t="s">
        <v>35</v>
      </c>
      <c r="I86" s="5">
        <v>1</v>
      </c>
    </row>
    <row r="87" s="5" customFormat="1" spans="1:9">
      <c r="A87" s="15"/>
      <c r="B87" s="16" t="s">
        <v>132</v>
      </c>
      <c r="C87" s="16" t="s">
        <v>117</v>
      </c>
      <c r="D87" s="17">
        <f ca="1">INT(OFFSET([1]价格!$A$1,MATCH(G87,[1]价格!$A$3:$A$8,)+1,MATCH(H87,[1]价格!$B$1:$F$1,))*I87)</f>
        <v>10000</v>
      </c>
      <c r="E87" s="5">
        <v>-1</v>
      </c>
      <c r="F87" s="5" t="s">
        <v>38</v>
      </c>
      <c r="G87" s="5" t="s">
        <v>22</v>
      </c>
      <c r="H87" s="18" t="s">
        <v>39</v>
      </c>
      <c r="I87" s="5">
        <v>1</v>
      </c>
    </row>
    <row r="88" s="6" customFormat="1" spans="1:9">
      <c r="A88" s="13" t="s">
        <v>9</v>
      </c>
      <c r="B88" s="14" t="s">
        <v>133</v>
      </c>
      <c r="C88" s="14"/>
      <c r="D88" s="4"/>
      <c r="G88" s="4"/>
      <c r="H88" s="4"/>
      <c r="I88" s="4"/>
    </row>
    <row r="89" s="5" customFormat="1" spans="1:9">
      <c r="A89" s="15"/>
      <c r="B89" s="16" t="s">
        <v>134</v>
      </c>
      <c r="C89" s="16" t="s">
        <v>135</v>
      </c>
      <c r="D89" s="17">
        <f ca="1">INT(OFFSET([1]价格!$A$1,MATCH(G89,[1]价格!$A$3:$A$8,)+1,MATCH(H89,[1]价格!$B$1:$F$1,))*I89)</f>
        <v>300</v>
      </c>
      <c r="E89" s="5">
        <v>1</v>
      </c>
      <c r="F89" s="5" t="s">
        <v>21</v>
      </c>
      <c r="G89" s="5" t="s">
        <v>22</v>
      </c>
      <c r="H89" s="18" t="s">
        <v>23</v>
      </c>
      <c r="I89" s="5">
        <v>1</v>
      </c>
    </row>
    <row r="90" s="5" customFormat="1" spans="1:9">
      <c r="A90" s="15"/>
      <c r="B90" s="16" t="s">
        <v>136</v>
      </c>
      <c r="C90" s="16" t="s">
        <v>137</v>
      </c>
      <c r="D90" s="17">
        <f ca="1">INT(OFFSET([1]价格!$A$1,MATCH(G90,[1]价格!$A$3:$A$8,)+1,MATCH(H90,[1]价格!$B$1:$F$1,))*I90)</f>
        <v>600</v>
      </c>
      <c r="E90" s="5">
        <v>1</v>
      </c>
      <c r="F90" s="5" t="s">
        <v>26</v>
      </c>
      <c r="G90" s="5" t="s">
        <v>22</v>
      </c>
      <c r="H90" s="18" t="s">
        <v>27</v>
      </c>
      <c r="I90" s="5">
        <v>1</v>
      </c>
    </row>
    <row r="91" s="5" customFormat="1" spans="1:9">
      <c r="A91" s="15"/>
      <c r="B91" s="16" t="s">
        <v>138</v>
      </c>
      <c r="C91" s="16" t="s">
        <v>139</v>
      </c>
      <c r="D91" s="17">
        <f ca="1">INT(OFFSET([1]价格!$A$1,MATCH(G91,[1]价格!$A$3:$A$8,)+1,MATCH(H91,[1]价格!$B$1:$F$1,))*I91)</f>
        <v>1500</v>
      </c>
      <c r="E91" s="5">
        <v>1</v>
      </c>
      <c r="F91" s="5" t="s">
        <v>30</v>
      </c>
      <c r="G91" s="5" t="s">
        <v>22</v>
      </c>
      <c r="H91" s="18" t="s">
        <v>31</v>
      </c>
      <c r="I91" s="5">
        <v>1</v>
      </c>
    </row>
    <row r="92" s="5" customFormat="1" spans="1:9">
      <c r="A92" s="15"/>
      <c r="B92" s="16" t="s">
        <v>140</v>
      </c>
      <c r="C92" s="16" t="s">
        <v>141</v>
      </c>
      <c r="D92" s="17">
        <f ca="1">INT(OFFSET([1]价格!$A$1,MATCH(G92,[1]价格!$A$3:$A$8,)+1,MATCH(H92,[1]价格!$B$1:$F$1,))*I92)</f>
        <v>4000</v>
      </c>
      <c r="E92" s="5">
        <v>1</v>
      </c>
      <c r="F92" s="5" t="s">
        <v>34</v>
      </c>
      <c r="G92" s="5" t="s">
        <v>22</v>
      </c>
      <c r="H92" s="18" t="s">
        <v>35</v>
      </c>
      <c r="I92" s="5">
        <v>1</v>
      </c>
    </row>
    <row r="93" s="5" customFormat="1" spans="1:9">
      <c r="A93" s="15"/>
      <c r="B93" s="16" t="s">
        <v>142</v>
      </c>
      <c r="C93" s="16" t="s">
        <v>143</v>
      </c>
      <c r="D93" s="17">
        <f ca="1">INT(OFFSET([1]价格!$A$1,MATCH(G93,[1]价格!$A$3:$A$8,)+1,MATCH(H93,[1]价格!$B$1:$F$1,))*I93)</f>
        <v>10000</v>
      </c>
      <c r="E93" s="5">
        <v>1</v>
      </c>
      <c r="F93" s="5" t="s">
        <v>38</v>
      </c>
      <c r="G93" s="5" t="s">
        <v>22</v>
      </c>
      <c r="H93" s="18" t="s">
        <v>39</v>
      </c>
      <c r="I93" s="5">
        <v>1</v>
      </c>
    </row>
    <row r="94" s="5" customFormat="1" spans="1:9">
      <c r="A94" s="15"/>
      <c r="B94" s="16" t="s">
        <v>144</v>
      </c>
      <c r="C94" s="16" t="s">
        <v>135</v>
      </c>
      <c r="D94" s="17">
        <f ca="1">INT(OFFSET([1]价格!$A$1,MATCH(G94,[1]价格!$A$3:$A$8,)+1,MATCH(H94,[1]价格!$B$1:$F$1,))*I94)</f>
        <v>300</v>
      </c>
      <c r="E94" s="5">
        <v>2</v>
      </c>
      <c r="F94" s="5" t="s">
        <v>21</v>
      </c>
      <c r="G94" s="5" t="s">
        <v>22</v>
      </c>
      <c r="H94" s="18" t="s">
        <v>23</v>
      </c>
      <c r="I94" s="5">
        <v>1</v>
      </c>
    </row>
    <row r="95" s="5" customFormat="1" spans="1:9">
      <c r="A95" s="15"/>
      <c r="B95" s="16" t="s">
        <v>145</v>
      </c>
      <c r="C95" s="16" t="s">
        <v>137</v>
      </c>
      <c r="D95" s="17">
        <f ca="1">INT(OFFSET([1]价格!$A$1,MATCH(G95,[1]价格!$A$3:$A$8,)+1,MATCH(H95,[1]价格!$B$1:$F$1,))*I95)</f>
        <v>600</v>
      </c>
      <c r="E95" s="5">
        <v>2</v>
      </c>
      <c r="F95" s="5" t="s">
        <v>26</v>
      </c>
      <c r="G95" s="5" t="s">
        <v>22</v>
      </c>
      <c r="H95" s="18" t="s">
        <v>27</v>
      </c>
      <c r="I95" s="5">
        <v>1</v>
      </c>
    </row>
    <row r="96" s="5" customFormat="1" spans="1:9">
      <c r="A96" s="15"/>
      <c r="B96" s="16" t="s">
        <v>146</v>
      </c>
      <c r="C96" s="16" t="s">
        <v>139</v>
      </c>
      <c r="D96" s="17">
        <f ca="1">INT(OFFSET([1]价格!$A$1,MATCH(G96,[1]价格!$A$3:$A$8,)+1,MATCH(H96,[1]价格!$B$1:$F$1,))*I96)</f>
        <v>1500</v>
      </c>
      <c r="E96" s="5">
        <v>2</v>
      </c>
      <c r="F96" s="5" t="s">
        <v>30</v>
      </c>
      <c r="G96" s="5" t="s">
        <v>22</v>
      </c>
      <c r="H96" s="18" t="s">
        <v>31</v>
      </c>
      <c r="I96" s="5">
        <v>1</v>
      </c>
    </row>
    <row r="97" s="5" customFormat="1" spans="1:9">
      <c r="A97" s="15"/>
      <c r="B97" s="16" t="s">
        <v>147</v>
      </c>
      <c r="C97" s="16" t="s">
        <v>141</v>
      </c>
      <c r="D97" s="17">
        <f ca="1">INT(OFFSET([1]价格!$A$1,MATCH(G97,[1]价格!$A$3:$A$8,)+1,MATCH(H97,[1]价格!$B$1:$F$1,))*I97)</f>
        <v>4000</v>
      </c>
      <c r="E97" s="5">
        <v>2</v>
      </c>
      <c r="F97" s="5" t="s">
        <v>34</v>
      </c>
      <c r="G97" s="5" t="s">
        <v>22</v>
      </c>
      <c r="H97" s="18" t="s">
        <v>35</v>
      </c>
      <c r="I97" s="5">
        <v>1</v>
      </c>
    </row>
    <row r="98" s="5" customFormat="1" spans="1:9">
      <c r="A98" s="15"/>
      <c r="B98" s="16" t="s">
        <v>148</v>
      </c>
      <c r="C98" s="16" t="s">
        <v>143</v>
      </c>
      <c r="D98" s="17">
        <f ca="1">INT(OFFSET([1]价格!$A$1,MATCH(G98,[1]价格!$A$3:$A$8,)+1,MATCH(H98,[1]价格!$B$1:$F$1,))*I98)</f>
        <v>10000</v>
      </c>
      <c r="E98" s="5">
        <v>2</v>
      </c>
      <c r="F98" s="5" t="s">
        <v>38</v>
      </c>
      <c r="G98" s="5" t="s">
        <v>22</v>
      </c>
      <c r="H98" s="18" t="s">
        <v>39</v>
      </c>
      <c r="I98" s="5">
        <v>1</v>
      </c>
    </row>
    <row r="99" s="5" customFormat="1" spans="1:9">
      <c r="A99" s="15"/>
      <c r="B99" s="16" t="s">
        <v>149</v>
      </c>
      <c r="C99" s="16" t="s">
        <v>135</v>
      </c>
      <c r="D99" s="17">
        <f ca="1">INT(OFFSET([1]价格!$A$1,MATCH(G99,[1]价格!$A$3:$A$8,)+1,MATCH(H99,[1]价格!$B$1:$F$1,))*I99)</f>
        <v>300</v>
      </c>
      <c r="E99" s="5">
        <v>3</v>
      </c>
      <c r="F99" s="5" t="s">
        <v>21</v>
      </c>
      <c r="G99" s="5" t="s">
        <v>22</v>
      </c>
      <c r="H99" s="18" t="s">
        <v>23</v>
      </c>
      <c r="I99" s="5">
        <v>1</v>
      </c>
    </row>
    <row r="100" s="5" customFormat="1" spans="1:9">
      <c r="A100" s="15"/>
      <c r="B100" s="16" t="s">
        <v>150</v>
      </c>
      <c r="C100" s="16" t="s">
        <v>137</v>
      </c>
      <c r="D100" s="17">
        <f ca="1">INT(OFFSET([1]价格!$A$1,MATCH(G100,[1]价格!$A$3:$A$8,)+1,MATCH(H100,[1]价格!$B$1:$F$1,))*I100)</f>
        <v>600</v>
      </c>
      <c r="E100" s="5">
        <v>3</v>
      </c>
      <c r="F100" s="5" t="s">
        <v>26</v>
      </c>
      <c r="G100" s="5" t="s">
        <v>22</v>
      </c>
      <c r="H100" s="18" t="s">
        <v>27</v>
      </c>
      <c r="I100" s="5">
        <v>1</v>
      </c>
    </row>
    <row r="101" s="5" customFormat="1" spans="1:9">
      <c r="A101" s="15"/>
      <c r="B101" s="16" t="s">
        <v>151</v>
      </c>
      <c r="C101" s="16" t="s">
        <v>139</v>
      </c>
      <c r="D101" s="17">
        <f ca="1">INT(OFFSET([1]价格!$A$1,MATCH(G101,[1]价格!$A$3:$A$8,)+1,MATCH(H101,[1]价格!$B$1:$F$1,))*I101)</f>
        <v>1500</v>
      </c>
      <c r="E101" s="5">
        <v>3</v>
      </c>
      <c r="F101" s="5" t="s">
        <v>30</v>
      </c>
      <c r="G101" s="5" t="s">
        <v>22</v>
      </c>
      <c r="H101" s="18" t="s">
        <v>31</v>
      </c>
      <c r="I101" s="5">
        <v>1</v>
      </c>
    </row>
    <row r="102" s="5" customFormat="1" spans="1:9">
      <c r="A102" s="15"/>
      <c r="B102" s="16" t="s">
        <v>152</v>
      </c>
      <c r="C102" s="16" t="s">
        <v>141</v>
      </c>
      <c r="D102" s="17">
        <f ca="1">INT(OFFSET([1]价格!$A$1,MATCH(G102,[1]价格!$A$3:$A$8,)+1,MATCH(H102,[1]价格!$B$1:$F$1,))*I102)</f>
        <v>4000</v>
      </c>
      <c r="E102" s="5">
        <v>3</v>
      </c>
      <c r="F102" s="5" t="s">
        <v>34</v>
      </c>
      <c r="G102" s="5" t="s">
        <v>22</v>
      </c>
      <c r="H102" s="18" t="s">
        <v>35</v>
      </c>
      <c r="I102" s="5">
        <v>1</v>
      </c>
    </row>
    <row r="103" s="5" customFormat="1" spans="1:9">
      <c r="A103" s="15"/>
      <c r="B103" s="16" t="s">
        <v>153</v>
      </c>
      <c r="C103" s="16" t="s">
        <v>143</v>
      </c>
      <c r="D103" s="17">
        <f ca="1">INT(OFFSET([1]价格!$A$1,MATCH(G103,[1]价格!$A$3:$A$8,)+1,MATCH(H103,[1]价格!$B$1:$F$1,))*I103)</f>
        <v>10000</v>
      </c>
      <c r="E103" s="5">
        <v>3</v>
      </c>
      <c r="F103" s="5" t="s">
        <v>38</v>
      </c>
      <c r="G103" s="5" t="s">
        <v>22</v>
      </c>
      <c r="H103" s="18" t="s">
        <v>39</v>
      </c>
      <c r="I103" s="5">
        <v>1</v>
      </c>
    </row>
    <row r="104" s="5" customFormat="1" spans="1:9">
      <c r="A104" s="15"/>
      <c r="B104" s="16" t="s">
        <v>154</v>
      </c>
      <c r="C104" s="16" t="s">
        <v>135</v>
      </c>
      <c r="D104" s="17">
        <f ca="1">INT(OFFSET([1]价格!$A$1,MATCH(G104,[1]价格!$A$3:$A$8,)+1,MATCH(H104,[1]价格!$B$1:$F$1,))*I104)</f>
        <v>300</v>
      </c>
      <c r="E104" s="5">
        <v>-1</v>
      </c>
      <c r="F104" s="5" t="s">
        <v>21</v>
      </c>
      <c r="G104" s="5" t="s">
        <v>22</v>
      </c>
      <c r="H104" s="18" t="s">
        <v>23</v>
      </c>
      <c r="I104" s="5">
        <v>1</v>
      </c>
    </row>
    <row r="105" s="5" customFormat="1" spans="1:9">
      <c r="A105" s="15"/>
      <c r="B105" s="16" t="s">
        <v>155</v>
      </c>
      <c r="C105" s="16" t="s">
        <v>137</v>
      </c>
      <c r="D105" s="17">
        <f ca="1">INT(OFFSET([1]价格!$A$1,MATCH(G105,[1]价格!$A$3:$A$8,)+1,MATCH(H105,[1]价格!$B$1:$F$1,))*I105)</f>
        <v>600</v>
      </c>
      <c r="E105" s="5">
        <v>-1</v>
      </c>
      <c r="F105" s="5" t="s">
        <v>26</v>
      </c>
      <c r="G105" s="5" t="s">
        <v>22</v>
      </c>
      <c r="H105" s="18" t="s">
        <v>27</v>
      </c>
      <c r="I105" s="5">
        <v>1</v>
      </c>
    </row>
    <row r="106" s="5" customFormat="1" spans="1:9">
      <c r="A106" s="15"/>
      <c r="B106" s="16" t="s">
        <v>156</v>
      </c>
      <c r="C106" s="16" t="s">
        <v>139</v>
      </c>
      <c r="D106" s="17">
        <f ca="1">INT(OFFSET([1]价格!$A$1,MATCH(G106,[1]价格!$A$3:$A$8,)+1,MATCH(H106,[1]价格!$B$1:$F$1,))*I106)</f>
        <v>1500</v>
      </c>
      <c r="E106" s="5">
        <v>-1</v>
      </c>
      <c r="F106" s="5" t="s">
        <v>30</v>
      </c>
      <c r="G106" s="5" t="s">
        <v>22</v>
      </c>
      <c r="H106" s="18" t="s">
        <v>31</v>
      </c>
      <c r="I106" s="5">
        <v>1</v>
      </c>
    </row>
    <row r="107" s="5" customFormat="1" spans="1:9">
      <c r="A107" s="15"/>
      <c r="B107" s="16" t="s">
        <v>157</v>
      </c>
      <c r="C107" s="16" t="s">
        <v>141</v>
      </c>
      <c r="D107" s="17">
        <f ca="1">INT(OFFSET([1]价格!$A$1,MATCH(G107,[1]价格!$A$3:$A$8,)+1,MATCH(H107,[1]价格!$B$1:$F$1,))*I107)</f>
        <v>4000</v>
      </c>
      <c r="E107" s="5">
        <v>-1</v>
      </c>
      <c r="F107" s="5" t="s">
        <v>34</v>
      </c>
      <c r="G107" s="5" t="s">
        <v>22</v>
      </c>
      <c r="H107" s="18" t="s">
        <v>35</v>
      </c>
      <c r="I107" s="5">
        <v>1</v>
      </c>
    </row>
    <row r="108" s="5" customFormat="1" spans="1:9">
      <c r="A108" s="15"/>
      <c r="B108" s="16" t="s">
        <v>158</v>
      </c>
      <c r="C108" s="16" t="s">
        <v>143</v>
      </c>
      <c r="D108" s="17">
        <f ca="1">INT(OFFSET([1]价格!$A$1,MATCH(G108,[1]价格!$A$3:$A$8,)+1,MATCH(H108,[1]价格!$B$1:$F$1,))*I108)</f>
        <v>10000</v>
      </c>
      <c r="E108" s="5">
        <v>-1</v>
      </c>
      <c r="F108" s="5" t="s">
        <v>38</v>
      </c>
      <c r="G108" s="5" t="s">
        <v>22</v>
      </c>
      <c r="H108" s="18" t="s">
        <v>39</v>
      </c>
      <c r="I108" s="5">
        <v>1</v>
      </c>
    </row>
    <row r="109" s="6" customFormat="1" spans="1:9">
      <c r="A109" s="13" t="s">
        <v>9</v>
      </c>
      <c r="B109" s="14" t="s">
        <v>159</v>
      </c>
      <c r="C109" s="14"/>
      <c r="D109" s="4"/>
      <c r="G109" s="4"/>
      <c r="H109" s="4"/>
      <c r="I109" s="4"/>
    </row>
    <row r="110" s="5" customFormat="1" spans="1:9">
      <c r="A110" s="15"/>
      <c r="B110" s="16" t="s">
        <v>160</v>
      </c>
      <c r="C110" s="16" t="s">
        <v>161</v>
      </c>
      <c r="D110" s="17">
        <f ca="1">INT(OFFSET([1]价格!$A$1,MATCH(G110,[1]价格!$A$3:$A$8,)+1,MATCH(H110,[1]价格!$B$1:$F$1,))*I110)</f>
        <v>300</v>
      </c>
      <c r="E110" s="5">
        <v>1</v>
      </c>
      <c r="F110" s="5" t="s">
        <v>21</v>
      </c>
      <c r="G110" s="5" t="s">
        <v>22</v>
      </c>
      <c r="H110" s="18" t="s">
        <v>23</v>
      </c>
      <c r="I110" s="5">
        <v>1</v>
      </c>
    </row>
    <row r="111" s="5" customFormat="1" spans="1:9">
      <c r="A111" s="15"/>
      <c r="B111" s="16" t="s">
        <v>162</v>
      </c>
      <c r="C111" s="16" t="s">
        <v>163</v>
      </c>
      <c r="D111" s="17">
        <f ca="1">INT(OFFSET([1]价格!$A$1,MATCH(G111,[1]价格!$A$3:$A$8,)+1,MATCH(H111,[1]价格!$B$1:$F$1,))*I111)</f>
        <v>600</v>
      </c>
      <c r="E111" s="5">
        <v>1</v>
      </c>
      <c r="F111" s="5" t="s">
        <v>26</v>
      </c>
      <c r="G111" s="5" t="s">
        <v>22</v>
      </c>
      <c r="H111" s="18" t="s">
        <v>27</v>
      </c>
      <c r="I111" s="5">
        <v>1</v>
      </c>
    </row>
    <row r="112" s="5" customFormat="1" spans="1:9">
      <c r="A112" s="15"/>
      <c r="B112" s="16" t="s">
        <v>164</v>
      </c>
      <c r="C112" s="16" t="s">
        <v>165</v>
      </c>
      <c r="D112" s="17">
        <f ca="1">INT(OFFSET([1]价格!$A$1,MATCH(G112,[1]价格!$A$3:$A$8,)+1,MATCH(H112,[1]价格!$B$1:$F$1,))*I112)</f>
        <v>1500</v>
      </c>
      <c r="E112" s="5">
        <v>1</v>
      </c>
      <c r="F112" s="5" t="s">
        <v>30</v>
      </c>
      <c r="G112" s="5" t="s">
        <v>22</v>
      </c>
      <c r="H112" s="18" t="s">
        <v>31</v>
      </c>
      <c r="I112" s="5">
        <v>1</v>
      </c>
    </row>
    <row r="113" s="5" customFormat="1" spans="1:9">
      <c r="A113" s="15"/>
      <c r="B113" s="16" t="s">
        <v>166</v>
      </c>
      <c r="C113" s="16" t="s">
        <v>167</v>
      </c>
      <c r="D113" s="17">
        <f ca="1">INT(OFFSET([1]价格!$A$1,MATCH(G113,[1]价格!$A$3:$A$8,)+1,MATCH(H113,[1]价格!$B$1:$F$1,))*I113)</f>
        <v>4000</v>
      </c>
      <c r="E113" s="5">
        <v>1</v>
      </c>
      <c r="F113" s="5" t="s">
        <v>34</v>
      </c>
      <c r="G113" s="5" t="s">
        <v>22</v>
      </c>
      <c r="H113" s="18" t="s">
        <v>35</v>
      </c>
      <c r="I113" s="5">
        <v>1</v>
      </c>
    </row>
    <row r="114" s="5" customFormat="1" spans="1:9">
      <c r="A114" s="15"/>
      <c r="B114" s="16" t="s">
        <v>168</v>
      </c>
      <c r="C114" s="16" t="s">
        <v>169</v>
      </c>
      <c r="D114" s="17">
        <f ca="1">INT(OFFSET([1]价格!$A$1,MATCH(G114,[1]价格!$A$3:$A$8,)+1,MATCH(H114,[1]价格!$B$1:$F$1,))*I114)</f>
        <v>10000</v>
      </c>
      <c r="E114" s="5">
        <v>1</v>
      </c>
      <c r="F114" s="5" t="s">
        <v>38</v>
      </c>
      <c r="G114" s="5" t="s">
        <v>22</v>
      </c>
      <c r="H114" s="18" t="s">
        <v>39</v>
      </c>
      <c r="I114" s="5">
        <v>1</v>
      </c>
    </row>
    <row r="115" s="5" customFormat="1" spans="1:9">
      <c r="A115" s="15"/>
      <c r="B115" s="16" t="s">
        <v>170</v>
      </c>
      <c r="C115" s="16" t="s">
        <v>161</v>
      </c>
      <c r="D115" s="17">
        <f ca="1">INT(OFFSET([1]价格!$A$1,MATCH(G115,[1]价格!$A$3:$A$8,)+1,MATCH(H115,[1]价格!$B$1:$F$1,))*I115)</f>
        <v>300</v>
      </c>
      <c r="E115" s="5">
        <v>2</v>
      </c>
      <c r="F115" s="5" t="s">
        <v>21</v>
      </c>
      <c r="G115" s="5" t="s">
        <v>22</v>
      </c>
      <c r="H115" s="18" t="s">
        <v>23</v>
      </c>
      <c r="I115" s="5">
        <v>1</v>
      </c>
    </row>
    <row r="116" s="5" customFormat="1" spans="1:9">
      <c r="A116" s="15"/>
      <c r="B116" s="16" t="s">
        <v>171</v>
      </c>
      <c r="C116" s="16" t="s">
        <v>163</v>
      </c>
      <c r="D116" s="17">
        <f ca="1">INT(OFFSET([1]价格!$A$1,MATCH(G116,[1]价格!$A$3:$A$8,)+1,MATCH(H116,[1]价格!$B$1:$F$1,))*I116)</f>
        <v>600</v>
      </c>
      <c r="E116" s="5">
        <v>2</v>
      </c>
      <c r="F116" s="5" t="s">
        <v>26</v>
      </c>
      <c r="G116" s="5" t="s">
        <v>22</v>
      </c>
      <c r="H116" s="18" t="s">
        <v>27</v>
      </c>
      <c r="I116" s="5">
        <v>1</v>
      </c>
    </row>
    <row r="117" s="5" customFormat="1" spans="1:9">
      <c r="A117" s="15"/>
      <c r="B117" s="16" t="s">
        <v>172</v>
      </c>
      <c r="C117" s="16" t="s">
        <v>165</v>
      </c>
      <c r="D117" s="17">
        <f ca="1">INT(OFFSET([1]价格!$A$1,MATCH(G117,[1]价格!$A$3:$A$8,)+1,MATCH(H117,[1]价格!$B$1:$F$1,))*I117)</f>
        <v>1500</v>
      </c>
      <c r="E117" s="5">
        <v>2</v>
      </c>
      <c r="F117" s="5" t="s">
        <v>30</v>
      </c>
      <c r="G117" s="5" t="s">
        <v>22</v>
      </c>
      <c r="H117" s="18" t="s">
        <v>31</v>
      </c>
      <c r="I117" s="5">
        <v>1</v>
      </c>
    </row>
    <row r="118" s="5" customFormat="1" spans="1:9">
      <c r="A118" s="15"/>
      <c r="B118" s="16" t="s">
        <v>173</v>
      </c>
      <c r="C118" s="16" t="s">
        <v>167</v>
      </c>
      <c r="D118" s="17">
        <f ca="1">INT(OFFSET([1]价格!$A$1,MATCH(G118,[1]价格!$A$3:$A$8,)+1,MATCH(H118,[1]价格!$B$1:$F$1,))*I118)</f>
        <v>4000</v>
      </c>
      <c r="E118" s="5">
        <v>2</v>
      </c>
      <c r="F118" s="5" t="s">
        <v>34</v>
      </c>
      <c r="G118" s="5" t="s">
        <v>22</v>
      </c>
      <c r="H118" s="18" t="s">
        <v>35</v>
      </c>
      <c r="I118" s="5">
        <v>1</v>
      </c>
    </row>
    <row r="119" s="5" customFormat="1" spans="1:9">
      <c r="A119" s="15"/>
      <c r="B119" s="16" t="s">
        <v>174</v>
      </c>
      <c r="C119" s="16" t="s">
        <v>169</v>
      </c>
      <c r="D119" s="17">
        <f ca="1">INT(OFFSET([1]价格!$A$1,MATCH(G119,[1]价格!$A$3:$A$8,)+1,MATCH(H119,[1]价格!$B$1:$F$1,))*I119)</f>
        <v>10000</v>
      </c>
      <c r="E119" s="5">
        <v>2</v>
      </c>
      <c r="F119" s="5" t="s">
        <v>38</v>
      </c>
      <c r="G119" s="5" t="s">
        <v>22</v>
      </c>
      <c r="H119" s="18" t="s">
        <v>39</v>
      </c>
      <c r="I119" s="5">
        <v>1</v>
      </c>
    </row>
    <row r="120" s="5" customFormat="1" spans="1:9">
      <c r="A120" s="15"/>
      <c r="B120" s="16" t="s">
        <v>175</v>
      </c>
      <c r="C120" s="16" t="s">
        <v>161</v>
      </c>
      <c r="D120" s="17">
        <f ca="1">INT(OFFSET([1]价格!$A$1,MATCH(G120,[1]价格!$A$3:$A$8,)+1,MATCH(H120,[1]价格!$B$1:$F$1,))*I120)</f>
        <v>300</v>
      </c>
      <c r="E120" s="5">
        <v>3</v>
      </c>
      <c r="F120" s="5" t="s">
        <v>21</v>
      </c>
      <c r="G120" s="5" t="s">
        <v>22</v>
      </c>
      <c r="H120" s="18" t="s">
        <v>23</v>
      </c>
      <c r="I120" s="5">
        <v>1</v>
      </c>
    </row>
    <row r="121" s="5" customFormat="1" spans="1:9">
      <c r="A121" s="15"/>
      <c r="B121" s="16" t="s">
        <v>176</v>
      </c>
      <c r="C121" s="16" t="s">
        <v>163</v>
      </c>
      <c r="D121" s="17">
        <f ca="1">INT(OFFSET([1]价格!$A$1,MATCH(G121,[1]价格!$A$3:$A$8,)+1,MATCH(H121,[1]价格!$B$1:$F$1,))*I121)</f>
        <v>600</v>
      </c>
      <c r="E121" s="5">
        <v>3</v>
      </c>
      <c r="F121" s="5" t="s">
        <v>26</v>
      </c>
      <c r="G121" s="5" t="s">
        <v>22</v>
      </c>
      <c r="H121" s="18" t="s">
        <v>27</v>
      </c>
      <c r="I121" s="5">
        <v>1</v>
      </c>
    </row>
    <row r="122" s="5" customFormat="1" spans="1:9">
      <c r="A122" s="15"/>
      <c r="B122" s="16" t="s">
        <v>177</v>
      </c>
      <c r="C122" s="16" t="s">
        <v>165</v>
      </c>
      <c r="D122" s="17">
        <f ca="1">INT(OFFSET([1]价格!$A$1,MATCH(G122,[1]价格!$A$3:$A$8,)+1,MATCH(H122,[1]价格!$B$1:$F$1,))*I122)</f>
        <v>1500</v>
      </c>
      <c r="E122" s="5">
        <v>3</v>
      </c>
      <c r="F122" s="5" t="s">
        <v>30</v>
      </c>
      <c r="G122" s="5" t="s">
        <v>22</v>
      </c>
      <c r="H122" s="18" t="s">
        <v>31</v>
      </c>
      <c r="I122" s="5">
        <v>1</v>
      </c>
    </row>
    <row r="123" s="5" customFormat="1" spans="1:9">
      <c r="A123" s="15"/>
      <c r="B123" s="16" t="s">
        <v>178</v>
      </c>
      <c r="C123" s="16" t="s">
        <v>167</v>
      </c>
      <c r="D123" s="17">
        <f ca="1">INT(OFFSET([1]价格!$A$1,MATCH(G123,[1]价格!$A$3:$A$8,)+1,MATCH(H123,[1]价格!$B$1:$F$1,))*I123)</f>
        <v>4000</v>
      </c>
      <c r="E123" s="5">
        <v>3</v>
      </c>
      <c r="F123" s="5" t="s">
        <v>34</v>
      </c>
      <c r="G123" s="5" t="s">
        <v>22</v>
      </c>
      <c r="H123" s="18" t="s">
        <v>35</v>
      </c>
      <c r="I123" s="5">
        <v>1</v>
      </c>
    </row>
    <row r="124" s="5" customFormat="1" spans="1:9">
      <c r="A124" s="15"/>
      <c r="B124" s="16" t="s">
        <v>179</v>
      </c>
      <c r="C124" s="16" t="s">
        <v>169</v>
      </c>
      <c r="D124" s="17">
        <f ca="1">INT(OFFSET([1]价格!$A$1,MATCH(G124,[1]价格!$A$3:$A$8,)+1,MATCH(H124,[1]价格!$B$1:$F$1,))*I124)</f>
        <v>10000</v>
      </c>
      <c r="E124" s="5">
        <v>3</v>
      </c>
      <c r="F124" s="5" t="s">
        <v>38</v>
      </c>
      <c r="G124" s="5" t="s">
        <v>22</v>
      </c>
      <c r="H124" s="18" t="s">
        <v>39</v>
      </c>
      <c r="I124" s="5">
        <v>1</v>
      </c>
    </row>
    <row r="125" s="5" customFormat="1" spans="1:9">
      <c r="A125" s="15"/>
      <c r="B125" s="16" t="s">
        <v>180</v>
      </c>
      <c r="C125" s="16" t="s">
        <v>161</v>
      </c>
      <c r="D125" s="17">
        <f ca="1">INT(OFFSET([1]价格!$A$1,MATCH(G125,[1]价格!$A$3:$A$8,)+1,MATCH(H125,[1]价格!$B$1:$F$1,))*I125)</f>
        <v>300</v>
      </c>
      <c r="E125" s="5">
        <v>-1</v>
      </c>
      <c r="F125" s="5" t="s">
        <v>21</v>
      </c>
      <c r="G125" s="5" t="s">
        <v>22</v>
      </c>
      <c r="H125" s="18" t="s">
        <v>23</v>
      </c>
      <c r="I125" s="5">
        <v>1</v>
      </c>
    </row>
    <row r="126" s="5" customFormat="1" spans="1:9">
      <c r="A126" s="15"/>
      <c r="B126" s="16" t="s">
        <v>181</v>
      </c>
      <c r="C126" s="16" t="s">
        <v>163</v>
      </c>
      <c r="D126" s="17">
        <f ca="1">INT(OFFSET([1]价格!$A$1,MATCH(G126,[1]价格!$A$3:$A$8,)+1,MATCH(H126,[1]价格!$B$1:$F$1,))*I126)</f>
        <v>600</v>
      </c>
      <c r="E126" s="5">
        <v>-1</v>
      </c>
      <c r="F126" s="5" t="s">
        <v>26</v>
      </c>
      <c r="G126" s="5" t="s">
        <v>22</v>
      </c>
      <c r="H126" s="18" t="s">
        <v>27</v>
      </c>
      <c r="I126" s="5">
        <v>1</v>
      </c>
    </row>
    <row r="127" s="5" customFormat="1" spans="1:9">
      <c r="A127" s="15"/>
      <c r="B127" s="16" t="s">
        <v>182</v>
      </c>
      <c r="C127" s="16" t="s">
        <v>165</v>
      </c>
      <c r="D127" s="17">
        <f ca="1">INT(OFFSET([1]价格!$A$1,MATCH(G127,[1]价格!$A$3:$A$8,)+1,MATCH(H127,[1]价格!$B$1:$F$1,))*I127)</f>
        <v>1500</v>
      </c>
      <c r="E127" s="5">
        <v>-1</v>
      </c>
      <c r="F127" s="5" t="s">
        <v>30</v>
      </c>
      <c r="G127" s="5" t="s">
        <v>22</v>
      </c>
      <c r="H127" s="18" t="s">
        <v>31</v>
      </c>
      <c r="I127" s="5">
        <v>1</v>
      </c>
    </row>
    <row r="128" s="5" customFormat="1" spans="1:9">
      <c r="A128" s="15"/>
      <c r="B128" s="16" t="s">
        <v>183</v>
      </c>
      <c r="C128" s="16" t="s">
        <v>167</v>
      </c>
      <c r="D128" s="17">
        <f ca="1">INT(OFFSET([1]价格!$A$1,MATCH(G128,[1]价格!$A$3:$A$8,)+1,MATCH(H128,[1]价格!$B$1:$F$1,))*I128)</f>
        <v>4000</v>
      </c>
      <c r="E128" s="5">
        <v>-1</v>
      </c>
      <c r="F128" s="5" t="s">
        <v>34</v>
      </c>
      <c r="G128" s="5" t="s">
        <v>22</v>
      </c>
      <c r="H128" s="18" t="s">
        <v>35</v>
      </c>
      <c r="I128" s="5">
        <v>1</v>
      </c>
    </row>
    <row r="129" s="5" customFormat="1" spans="1:9">
      <c r="A129" s="15"/>
      <c r="B129" s="16" t="s">
        <v>184</v>
      </c>
      <c r="C129" s="16" t="s">
        <v>169</v>
      </c>
      <c r="D129" s="17">
        <f ca="1">INT(OFFSET([1]价格!$A$1,MATCH(G129,[1]价格!$A$3:$A$8,)+1,MATCH(H129,[1]价格!$B$1:$F$1,))*I129)</f>
        <v>10000</v>
      </c>
      <c r="E129" s="5">
        <v>-1</v>
      </c>
      <c r="F129" s="5" t="s">
        <v>38</v>
      </c>
      <c r="G129" s="5" t="s">
        <v>22</v>
      </c>
      <c r="H129" s="18" t="s">
        <v>39</v>
      </c>
      <c r="I129" s="5">
        <v>1</v>
      </c>
    </row>
    <row r="130" s="6" customFormat="1" spans="1:9">
      <c r="A130" s="13" t="s">
        <v>9</v>
      </c>
      <c r="B130" s="14" t="s">
        <v>185</v>
      </c>
      <c r="C130" s="14"/>
      <c r="D130" s="4"/>
      <c r="G130" s="4"/>
      <c r="I130" s="4"/>
    </row>
    <row r="131" s="5" customFormat="1" spans="1:9">
      <c r="A131" s="15"/>
      <c r="B131" s="16" t="s">
        <v>186</v>
      </c>
      <c r="C131" s="16" t="s">
        <v>187</v>
      </c>
      <c r="D131" s="17">
        <f ca="1">INT(OFFSET([1]价格!$A$1,MATCH(G131,[1]价格!$A$3:$A$8,)+1,MATCH(H131,[1]价格!$B$1:$F$1,))*I131)</f>
        <v>300</v>
      </c>
      <c r="E131" s="5">
        <v>1</v>
      </c>
      <c r="F131" s="5" t="s">
        <v>21</v>
      </c>
      <c r="G131" s="5" t="s">
        <v>22</v>
      </c>
      <c r="H131" s="18" t="s">
        <v>23</v>
      </c>
      <c r="I131" s="5">
        <v>1</v>
      </c>
    </row>
    <row r="132" s="5" customFormat="1" spans="1:9">
      <c r="A132" s="15"/>
      <c r="B132" s="16" t="s">
        <v>188</v>
      </c>
      <c r="C132" s="16" t="s">
        <v>189</v>
      </c>
      <c r="D132" s="17">
        <f ca="1">INT(OFFSET([1]价格!$A$1,MATCH(G132,[1]价格!$A$3:$A$8,)+1,MATCH(H132,[1]价格!$B$1:$F$1,))*I132)</f>
        <v>600</v>
      </c>
      <c r="E132" s="5">
        <v>1</v>
      </c>
      <c r="F132" s="5" t="s">
        <v>26</v>
      </c>
      <c r="G132" s="5" t="s">
        <v>22</v>
      </c>
      <c r="H132" s="18" t="s">
        <v>27</v>
      </c>
      <c r="I132" s="5">
        <v>1</v>
      </c>
    </row>
    <row r="133" s="5" customFormat="1" spans="1:9">
      <c r="A133" s="15"/>
      <c r="B133" s="16" t="s">
        <v>190</v>
      </c>
      <c r="C133" s="16" t="s">
        <v>191</v>
      </c>
      <c r="D133" s="17">
        <f ca="1">INT(OFFSET([1]价格!$A$1,MATCH(G133,[1]价格!$A$3:$A$8,)+1,MATCH(H133,[1]价格!$B$1:$F$1,))*I133)</f>
        <v>1500</v>
      </c>
      <c r="E133" s="5">
        <v>1</v>
      </c>
      <c r="F133" s="5" t="s">
        <v>30</v>
      </c>
      <c r="G133" s="5" t="s">
        <v>22</v>
      </c>
      <c r="H133" s="18" t="s">
        <v>31</v>
      </c>
      <c r="I133" s="5">
        <v>1</v>
      </c>
    </row>
    <row r="134" s="5" customFormat="1" spans="1:9">
      <c r="A134" s="15"/>
      <c r="B134" s="16" t="s">
        <v>192</v>
      </c>
      <c r="C134" s="16" t="s">
        <v>193</v>
      </c>
      <c r="D134" s="17">
        <f ca="1">INT(OFFSET([1]价格!$A$1,MATCH(G134,[1]价格!$A$3:$A$8,)+1,MATCH(H134,[1]价格!$B$1:$F$1,))*I134)</f>
        <v>4000</v>
      </c>
      <c r="E134" s="5">
        <v>1</v>
      </c>
      <c r="F134" s="5" t="s">
        <v>34</v>
      </c>
      <c r="G134" s="5" t="s">
        <v>22</v>
      </c>
      <c r="H134" s="18" t="s">
        <v>35</v>
      </c>
      <c r="I134" s="5">
        <v>1</v>
      </c>
    </row>
    <row r="135" s="5" customFormat="1" spans="1:9">
      <c r="A135" s="15"/>
      <c r="B135" s="16" t="s">
        <v>194</v>
      </c>
      <c r="C135" s="16" t="s">
        <v>195</v>
      </c>
      <c r="D135" s="17">
        <f ca="1">INT(OFFSET([1]价格!$A$1,MATCH(G135,[1]价格!$A$3:$A$8,)+1,MATCH(H135,[1]价格!$B$1:$F$1,))*I135)</f>
        <v>10000</v>
      </c>
      <c r="E135" s="5">
        <v>1</v>
      </c>
      <c r="F135" s="5" t="s">
        <v>38</v>
      </c>
      <c r="G135" s="5" t="s">
        <v>22</v>
      </c>
      <c r="H135" s="18" t="s">
        <v>39</v>
      </c>
      <c r="I135" s="5">
        <v>1</v>
      </c>
    </row>
    <row r="136" s="5" customFormat="1" spans="1:9">
      <c r="A136" s="15"/>
      <c r="B136" s="16" t="s">
        <v>196</v>
      </c>
      <c r="C136" s="16" t="s">
        <v>187</v>
      </c>
      <c r="D136" s="17">
        <f ca="1">INT(OFFSET([1]价格!$A$1,MATCH(G136,[1]价格!$A$3:$A$8,)+1,MATCH(H136,[1]价格!$B$1:$F$1,))*I136)</f>
        <v>300</v>
      </c>
      <c r="E136" s="5">
        <v>2</v>
      </c>
      <c r="F136" s="5" t="s">
        <v>21</v>
      </c>
      <c r="G136" s="5" t="s">
        <v>22</v>
      </c>
      <c r="H136" s="18" t="s">
        <v>23</v>
      </c>
      <c r="I136" s="5">
        <v>1</v>
      </c>
    </row>
    <row r="137" s="5" customFormat="1" spans="1:9">
      <c r="A137" s="15"/>
      <c r="B137" s="16" t="s">
        <v>197</v>
      </c>
      <c r="C137" s="16" t="s">
        <v>189</v>
      </c>
      <c r="D137" s="17">
        <f ca="1">INT(OFFSET([1]价格!$A$1,MATCH(G137,[1]价格!$A$3:$A$8,)+1,MATCH(H137,[1]价格!$B$1:$F$1,))*I137)</f>
        <v>600</v>
      </c>
      <c r="E137" s="5">
        <v>2</v>
      </c>
      <c r="F137" s="5" t="s">
        <v>26</v>
      </c>
      <c r="G137" s="5" t="s">
        <v>22</v>
      </c>
      <c r="H137" s="18" t="s">
        <v>27</v>
      </c>
      <c r="I137" s="5">
        <v>1</v>
      </c>
    </row>
    <row r="138" s="5" customFormat="1" spans="1:9">
      <c r="A138" s="15"/>
      <c r="B138" s="16" t="s">
        <v>198</v>
      </c>
      <c r="C138" s="16" t="s">
        <v>191</v>
      </c>
      <c r="D138" s="17">
        <f ca="1">INT(OFFSET([1]价格!$A$1,MATCH(G138,[1]价格!$A$3:$A$8,)+1,MATCH(H138,[1]价格!$B$1:$F$1,))*I138)</f>
        <v>1500</v>
      </c>
      <c r="E138" s="5">
        <v>2</v>
      </c>
      <c r="F138" s="5" t="s">
        <v>30</v>
      </c>
      <c r="G138" s="5" t="s">
        <v>22</v>
      </c>
      <c r="H138" s="18" t="s">
        <v>31</v>
      </c>
      <c r="I138" s="5">
        <v>1</v>
      </c>
    </row>
    <row r="139" s="5" customFormat="1" spans="1:9">
      <c r="A139" s="15"/>
      <c r="B139" s="16" t="s">
        <v>199</v>
      </c>
      <c r="C139" s="16" t="s">
        <v>193</v>
      </c>
      <c r="D139" s="17">
        <f ca="1">INT(OFFSET([1]价格!$A$1,MATCH(G139,[1]价格!$A$3:$A$8,)+1,MATCH(H139,[1]价格!$B$1:$F$1,))*I139)</f>
        <v>4000</v>
      </c>
      <c r="E139" s="5">
        <v>2</v>
      </c>
      <c r="F139" s="5" t="s">
        <v>34</v>
      </c>
      <c r="G139" s="5" t="s">
        <v>22</v>
      </c>
      <c r="H139" s="18" t="s">
        <v>35</v>
      </c>
      <c r="I139" s="5">
        <v>1</v>
      </c>
    </row>
    <row r="140" s="5" customFormat="1" spans="1:9">
      <c r="A140" s="15"/>
      <c r="B140" s="16" t="s">
        <v>200</v>
      </c>
      <c r="C140" s="16" t="s">
        <v>195</v>
      </c>
      <c r="D140" s="17">
        <f ca="1">INT(OFFSET([1]价格!$A$1,MATCH(G140,[1]价格!$A$3:$A$8,)+1,MATCH(H140,[1]价格!$B$1:$F$1,))*I140)</f>
        <v>10000</v>
      </c>
      <c r="E140" s="5">
        <v>2</v>
      </c>
      <c r="F140" s="5" t="s">
        <v>38</v>
      </c>
      <c r="G140" s="5" t="s">
        <v>22</v>
      </c>
      <c r="H140" s="18" t="s">
        <v>39</v>
      </c>
      <c r="I140" s="5">
        <v>1</v>
      </c>
    </row>
    <row r="141" s="5" customFormat="1" spans="1:9">
      <c r="A141" s="15"/>
      <c r="B141" s="16" t="s">
        <v>201</v>
      </c>
      <c r="C141" s="16" t="s">
        <v>187</v>
      </c>
      <c r="D141" s="17">
        <f ca="1">INT(OFFSET([1]价格!$A$1,MATCH(G141,[1]价格!$A$3:$A$8,)+1,MATCH(H141,[1]价格!$B$1:$F$1,))*I141)</f>
        <v>300</v>
      </c>
      <c r="E141" s="5">
        <v>3</v>
      </c>
      <c r="F141" s="5" t="s">
        <v>21</v>
      </c>
      <c r="G141" s="5" t="s">
        <v>22</v>
      </c>
      <c r="H141" s="18" t="s">
        <v>23</v>
      </c>
      <c r="I141" s="5">
        <v>1</v>
      </c>
    </row>
    <row r="142" s="5" customFormat="1" spans="1:9">
      <c r="A142" s="15"/>
      <c r="B142" s="16" t="s">
        <v>202</v>
      </c>
      <c r="C142" s="16" t="s">
        <v>189</v>
      </c>
      <c r="D142" s="17">
        <f ca="1">INT(OFFSET([1]价格!$A$1,MATCH(G142,[1]价格!$A$3:$A$8,)+1,MATCH(H142,[1]价格!$B$1:$F$1,))*I142)</f>
        <v>600</v>
      </c>
      <c r="E142" s="5">
        <v>3</v>
      </c>
      <c r="F142" s="5" t="s">
        <v>26</v>
      </c>
      <c r="G142" s="5" t="s">
        <v>22</v>
      </c>
      <c r="H142" s="18" t="s">
        <v>27</v>
      </c>
      <c r="I142" s="5">
        <v>1</v>
      </c>
    </row>
    <row r="143" s="5" customFormat="1" spans="1:9">
      <c r="A143" s="15"/>
      <c r="B143" s="16" t="s">
        <v>203</v>
      </c>
      <c r="C143" s="16" t="s">
        <v>191</v>
      </c>
      <c r="D143" s="17">
        <f ca="1">INT(OFFSET([1]价格!$A$1,MATCH(G143,[1]价格!$A$3:$A$8,)+1,MATCH(H143,[1]价格!$B$1:$F$1,))*I143)</f>
        <v>1500</v>
      </c>
      <c r="E143" s="5">
        <v>3</v>
      </c>
      <c r="F143" s="5" t="s">
        <v>30</v>
      </c>
      <c r="G143" s="5" t="s">
        <v>22</v>
      </c>
      <c r="H143" s="18" t="s">
        <v>31</v>
      </c>
      <c r="I143" s="5">
        <v>1</v>
      </c>
    </row>
    <row r="144" s="5" customFormat="1" spans="1:9">
      <c r="A144" s="15"/>
      <c r="B144" s="16" t="s">
        <v>204</v>
      </c>
      <c r="C144" s="16" t="s">
        <v>193</v>
      </c>
      <c r="D144" s="17">
        <f ca="1">INT(OFFSET([1]价格!$A$1,MATCH(G144,[1]价格!$A$3:$A$8,)+1,MATCH(H144,[1]价格!$B$1:$F$1,))*I144)</f>
        <v>4000</v>
      </c>
      <c r="E144" s="5">
        <v>3</v>
      </c>
      <c r="F144" s="5" t="s">
        <v>34</v>
      </c>
      <c r="G144" s="5" t="s">
        <v>22</v>
      </c>
      <c r="H144" s="18" t="s">
        <v>35</v>
      </c>
      <c r="I144" s="5">
        <v>1</v>
      </c>
    </row>
    <row r="145" s="5" customFormat="1" spans="1:9">
      <c r="A145" s="15"/>
      <c r="B145" s="16" t="s">
        <v>205</v>
      </c>
      <c r="C145" s="16" t="s">
        <v>195</v>
      </c>
      <c r="D145" s="17">
        <f ca="1">INT(OFFSET([1]价格!$A$1,MATCH(G145,[1]价格!$A$3:$A$8,)+1,MATCH(H145,[1]价格!$B$1:$F$1,))*I145)</f>
        <v>10000</v>
      </c>
      <c r="E145" s="5">
        <v>3</v>
      </c>
      <c r="F145" s="5" t="s">
        <v>38</v>
      </c>
      <c r="G145" s="5" t="s">
        <v>22</v>
      </c>
      <c r="H145" s="18" t="s">
        <v>39</v>
      </c>
      <c r="I145" s="5">
        <v>1</v>
      </c>
    </row>
    <row r="146" s="5" customFormat="1" spans="1:9">
      <c r="A146" s="15"/>
      <c r="B146" s="16" t="s">
        <v>206</v>
      </c>
      <c r="C146" s="16" t="s">
        <v>187</v>
      </c>
      <c r="D146" s="17">
        <f ca="1">INT(OFFSET([1]价格!$A$1,MATCH(G146,[1]价格!$A$3:$A$8,)+1,MATCH(H146,[1]价格!$B$1:$F$1,))*I146)</f>
        <v>300</v>
      </c>
      <c r="E146" s="5">
        <v>-1</v>
      </c>
      <c r="F146" s="5" t="s">
        <v>21</v>
      </c>
      <c r="G146" s="5" t="s">
        <v>22</v>
      </c>
      <c r="H146" s="18" t="s">
        <v>23</v>
      </c>
      <c r="I146" s="5">
        <v>1</v>
      </c>
    </row>
    <row r="147" s="5" customFormat="1" spans="1:9">
      <c r="A147" s="15"/>
      <c r="B147" s="16" t="s">
        <v>207</v>
      </c>
      <c r="C147" s="16" t="s">
        <v>189</v>
      </c>
      <c r="D147" s="17">
        <f ca="1">INT(OFFSET([1]价格!$A$1,MATCH(G147,[1]价格!$A$3:$A$8,)+1,MATCH(H147,[1]价格!$B$1:$F$1,))*I147)</f>
        <v>600</v>
      </c>
      <c r="E147" s="5">
        <v>-1</v>
      </c>
      <c r="F147" s="5" t="s">
        <v>26</v>
      </c>
      <c r="G147" s="5" t="s">
        <v>22</v>
      </c>
      <c r="H147" s="18" t="s">
        <v>27</v>
      </c>
      <c r="I147" s="5">
        <v>1</v>
      </c>
    </row>
    <row r="148" s="5" customFormat="1" spans="1:9">
      <c r="A148" s="15"/>
      <c r="B148" s="16" t="s">
        <v>208</v>
      </c>
      <c r="C148" s="16" t="s">
        <v>191</v>
      </c>
      <c r="D148" s="17">
        <f ca="1">INT(OFFSET([1]价格!$A$1,MATCH(G148,[1]价格!$A$3:$A$8,)+1,MATCH(H148,[1]价格!$B$1:$F$1,))*I148)</f>
        <v>1500</v>
      </c>
      <c r="E148" s="5">
        <v>-1</v>
      </c>
      <c r="F148" s="5" t="s">
        <v>30</v>
      </c>
      <c r="G148" s="5" t="s">
        <v>22</v>
      </c>
      <c r="H148" s="18" t="s">
        <v>31</v>
      </c>
      <c r="I148" s="5">
        <v>1</v>
      </c>
    </row>
    <row r="149" s="5" customFormat="1" spans="1:9">
      <c r="A149" s="15"/>
      <c r="B149" s="16" t="s">
        <v>209</v>
      </c>
      <c r="C149" s="16" t="s">
        <v>193</v>
      </c>
      <c r="D149" s="17">
        <f ca="1">INT(OFFSET([1]价格!$A$1,MATCH(G149,[1]价格!$A$3:$A$8,)+1,MATCH(H149,[1]价格!$B$1:$F$1,))*I149)</f>
        <v>4000</v>
      </c>
      <c r="E149" s="5">
        <v>-1</v>
      </c>
      <c r="F149" s="5" t="s">
        <v>34</v>
      </c>
      <c r="G149" s="5" t="s">
        <v>22</v>
      </c>
      <c r="H149" s="18" t="s">
        <v>35</v>
      </c>
      <c r="I149" s="5">
        <v>1</v>
      </c>
    </row>
    <row r="150" s="5" customFormat="1" spans="1:9">
      <c r="A150" s="15"/>
      <c r="B150" s="16" t="s">
        <v>210</v>
      </c>
      <c r="C150" s="16" t="s">
        <v>195</v>
      </c>
      <c r="D150" s="17">
        <f ca="1">INT(OFFSET([1]价格!$A$1,MATCH(G150,[1]价格!$A$3:$A$8,)+1,MATCH(H150,[1]价格!$B$1:$F$1,))*I150)</f>
        <v>10000</v>
      </c>
      <c r="E150" s="5">
        <v>-1</v>
      </c>
      <c r="F150" s="5" t="s">
        <v>38</v>
      </c>
      <c r="G150" s="5" t="s">
        <v>22</v>
      </c>
      <c r="H150" s="18" t="s">
        <v>39</v>
      </c>
      <c r="I150" s="5">
        <v>1</v>
      </c>
    </row>
    <row r="151" s="7" customFormat="1" spans="1:3">
      <c r="A151" s="13" t="s">
        <v>9</v>
      </c>
      <c r="B151" s="14" t="s">
        <v>211</v>
      </c>
      <c r="C151" s="14"/>
    </row>
    <row r="152" s="5" customFormat="1" spans="1:9">
      <c r="A152" s="15"/>
      <c r="B152" s="16" t="s">
        <v>212</v>
      </c>
      <c r="C152" s="16" t="s">
        <v>213</v>
      </c>
      <c r="D152" s="17">
        <f ca="1">INT(OFFSET([1]价格!$A$1,MATCH(G152,[1]价格!$A$3:$A$8,)+1,MATCH(H152,[1]价格!$B$1:$F$1,))*I152)</f>
        <v>270</v>
      </c>
      <c r="E152" s="5">
        <v>1</v>
      </c>
      <c r="F152" s="5" t="s">
        <v>21</v>
      </c>
      <c r="G152" s="5" t="s">
        <v>214</v>
      </c>
      <c r="H152" s="18" t="s">
        <v>23</v>
      </c>
      <c r="I152" s="5">
        <v>1</v>
      </c>
    </row>
    <row r="153" s="5" customFormat="1" spans="1:9">
      <c r="A153" s="15"/>
      <c r="B153" s="16" t="s">
        <v>215</v>
      </c>
      <c r="C153" s="16" t="s">
        <v>216</v>
      </c>
      <c r="D153" s="17">
        <f ca="1">INT(OFFSET([1]价格!$A$1,MATCH(G153,[1]价格!$A$3:$A$8,)+1,MATCH(H153,[1]价格!$B$1:$F$1,))*I153)</f>
        <v>540</v>
      </c>
      <c r="E153" s="5">
        <v>1</v>
      </c>
      <c r="F153" s="5" t="s">
        <v>26</v>
      </c>
      <c r="G153" s="5" t="s">
        <v>214</v>
      </c>
      <c r="H153" s="18" t="s">
        <v>27</v>
      </c>
      <c r="I153" s="5">
        <v>1</v>
      </c>
    </row>
    <row r="154" s="5" customFormat="1" spans="1:9">
      <c r="A154" s="15"/>
      <c r="B154" s="16" t="s">
        <v>217</v>
      </c>
      <c r="C154" s="16" t="s">
        <v>218</v>
      </c>
      <c r="D154" s="17">
        <f ca="1">INT(OFFSET([1]价格!$A$1,MATCH(G154,[1]价格!$A$3:$A$8,)+1,MATCH(H154,[1]价格!$B$1:$F$1,))*I154)</f>
        <v>1350</v>
      </c>
      <c r="E154" s="5">
        <v>1</v>
      </c>
      <c r="F154" s="5" t="s">
        <v>30</v>
      </c>
      <c r="G154" s="5" t="s">
        <v>214</v>
      </c>
      <c r="H154" s="18" t="s">
        <v>31</v>
      </c>
      <c r="I154" s="5">
        <v>1</v>
      </c>
    </row>
    <row r="155" s="5" customFormat="1" spans="1:9">
      <c r="A155" s="15"/>
      <c r="B155" s="16" t="s">
        <v>219</v>
      </c>
      <c r="C155" s="16" t="s">
        <v>220</v>
      </c>
      <c r="D155" s="17">
        <f ca="1">INT(OFFSET([1]价格!$A$1,MATCH(G155,[1]价格!$A$3:$A$8,)+1,MATCH(H155,[1]价格!$B$1:$F$1,))*I155)</f>
        <v>3600</v>
      </c>
      <c r="E155" s="5">
        <v>1</v>
      </c>
      <c r="F155" s="5" t="s">
        <v>34</v>
      </c>
      <c r="G155" s="5" t="s">
        <v>214</v>
      </c>
      <c r="H155" s="18" t="s">
        <v>35</v>
      </c>
      <c r="I155" s="5">
        <v>1</v>
      </c>
    </row>
    <row r="156" s="5" customFormat="1" spans="1:9">
      <c r="A156" s="15"/>
      <c r="B156" s="16" t="s">
        <v>221</v>
      </c>
      <c r="C156" s="16" t="s">
        <v>222</v>
      </c>
      <c r="D156" s="17">
        <f ca="1">INT(OFFSET([1]价格!$A$1,MATCH(G156,[1]价格!$A$3:$A$8,)+1,MATCH(H156,[1]价格!$B$1:$F$1,))*I156)</f>
        <v>9000</v>
      </c>
      <c r="E156" s="5">
        <v>1</v>
      </c>
      <c r="F156" s="5" t="s">
        <v>38</v>
      </c>
      <c r="G156" s="5" t="s">
        <v>214</v>
      </c>
      <c r="H156" s="18" t="s">
        <v>39</v>
      </c>
      <c r="I156" s="5">
        <v>1</v>
      </c>
    </row>
    <row r="157" s="5" customFormat="1" spans="1:9">
      <c r="A157" s="15"/>
      <c r="B157" s="16" t="s">
        <v>223</v>
      </c>
      <c r="C157" s="16" t="s">
        <v>213</v>
      </c>
      <c r="D157" s="17">
        <f ca="1">INT(OFFSET([1]价格!$A$1,MATCH(G157,[1]价格!$A$3:$A$8,)+1,MATCH(H157,[1]价格!$B$1:$F$1,))*I157)</f>
        <v>270</v>
      </c>
      <c r="E157" s="5">
        <v>2</v>
      </c>
      <c r="F157" s="5" t="s">
        <v>21</v>
      </c>
      <c r="G157" s="5" t="s">
        <v>214</v>
      </c>
      <c r="H157" s="18" t="s">
        <v>23</v>
      </c>
      <c r="I157" s="5">
        <v>1</v>
      </c>
    </row>
    <row r="158" s="5" customFormat="1" spans="1:9">
      <c r="A158" s="15"/>
      <c r="B158" s="16" t="s">
        <v>224</v>
      </c>
      <c r="C158" s="16" t="s">
        <v>216</v>
      </c>
      <c r="D158" s="17">
        <f ca="1">INT(OFFSET([1]价格!$A$1,MATCH(G158,[1]价格!$A$3:$A$8,)+1,MATCH(H158,[1]价格!$B$1:$F$1,))*I158)</f>
        <v>540</v>
      </c>
      <c r="E158" s="5">
        <v>2</v>
      </c>
      <c r="F158" s="5" t="s">
        <v>26</v>
      </c>
      <c r="G158" s="5" t="s">
        <v>214</v>
      </c>
      <c r="H158" s="18" t="s">
        <v>27</v>
      </c>
      <c r="I158" s="5">
        <v>1</v>
      </c>
    </row>
    <row r="159" s="5" customFormat="1" spans="1:9">
      <c r="A159" s="15"/>
      <c r="B159" s="16" t="s">
        <v>225</v>
      </c>
      <c r="C159" s="16" t="s">
        <v>218</v>
      </c>
      <c r="D159" s="17">
        <f ca="1">INT(OFFSET([1]价格!$A$1,MATCH(G159,[1]价格!$A$3:$A$8,)+1,MATCH(H159,[1]价格!$B$1:$F$1,))*I159)</f>
        <v>1350</v>
      </c>
      <c r="E159" s="5">
        <v>2</v>
      </c>
      <c r="F159" s="5" t="s">
        <v>30</v>
      </c>
      <c r="G159" s="5" t="s">
        <v>214</v>
      </c>
      <c r="H159" s="18" t="s">
        <v>31</v>
      </c>
      <c r="I159" s="5">
        <v>1</v>
      </c>
    </row>
    <row r="160" s="5" customFormat="1" spans="1:9">
      <c r="A160" s="15"/>
      <c r="B160" s="16" t="s">
        <v>226</v>
      </c>
      <c r="C160" s="16" t="s">
        <v>220</v>
      </c>
      <c r="D160" s="17">
        <f ca="1">INT(OFFSET([1]价格!$A$1,MATCH(G160,[1]价格!$A$3:$A$8,)+1,MATCH(H160,[1]价格!$B$1:$F$1,))*I160)</f>
        <v>3600</v>
      </c>
      <c r="E160" s="5">
        <v>2</v>
      </c>
      <c r="F160" s="5" t="s">
        <v>34</v>
      </c>
      <c r="G160" s="5" t="s">
        <v>214</v>
      </c>
      <c r="H160" s="18" t="s">
        <v>35</v>
      </c>
      <c r="I160" s="5">
        <v>1</v>
      </c>
    </row>
    <row r="161" s="5" customFormat="1" spans="1:9">
      <c r="A161" s="15"/>
      <c r="B161" s="16" t="s">
        <v>227</v>
      </c>
      <c r="C161" s="16" t="s">
        <v>222</v>
      </c>
      <c r="D161" s="17">
        <f ca="1">INT(OFFSET([1]价格!$A$1,MATCH(G161,[1]价格!$A$3:$A$8,)+1,MATCH(H161,[1]价格!$B$1:$F$1,))*I161)</f>
        <v>9000</v>
      </c>
      <c r="E161" s="5">
        <v>2</v>
      </c>
      <c r="F161" s="5" t="s">
        <v>38</v>
      </c>
      <c r="G161" s="5" t="s">
        <v>214</v>
      </c>
      <c r="H161" s="18" t="s">
        <v>39</v>
      </c>
      <c r="I161" s="5">
        <v>1</v>
      </c>
    </row>
    <row r="162" s="5" customFormat="1" spans="1:9">
      <c r="A162" s="15"/>
      <c r="B162" s="16" t="s">
        <v>228</v>
      </c>
      <c r="C162" s="16" t="s">
        <v>213</v>
      </c>
      <c r="D162" s="17">
        <f ca="1">INT(OFFSET([1]价格!$A$1,MATCH(G162,[1]价格!$A$3:$A$8,)+1,MATCH(H162,[1]价格!$B$1:$F$1,))*I162)</f>
        <v>270</v>
      </c>
      <c r="E162" s="5">
        <v>3</v>
      </c>
      <c r="F162" s="5" t="s">
        <v>21</v>
      </c>
      <c r="G162" s="5" t="s">
        <v>214</v>
      </c>
      <c r="H162" s="18" t="s">
        <v>23</v>
      </c>
      <c r="I162" s="5">
        <v>1</v>
      </c>
    </row>
    <row r="163" s="5" customFormat="1" spans="1:9">
      <c r="A163" s="15"/>
      <c r="B163" s="16" t="s">
        <v>229</v>
      </c>
      <c r="C163" s="16" t="s">
        <v>216</v>
      </c>
      <c r="D163" s="17">
        <f ca="1">INT(OFFSET([1]价格!$A$1,MATCH(G163,[1]价格!$A$3:$A$8,)+1,MATCH(H163,[1]价格!$B$1:$F$1,))*I163)</f>
        <v>540</v>
      </c>
      <c r="E163" s="5">
        <v>3</v>
      </c>
      <c r="F163" s="5" t="s">
        <v>26</v>
      </c>
      <c r="G163" s="5" t="s">
        <v>214</v>
      </c>
      <c r="H163" s="18" t="s">
        <v>27</v>
      </c>
      <c r="I163" s="5">
        <v>1</v>
      </c>
    </row>
    <row r="164" s="5" customFormat="1" spans="1:9">
      <c r="A164" s="15"/>
      <c r="B164" s="16" t="s">
        <v>230</v>
      </c>
      <c r="C164" s="16" t="s">
        <v>218</v>
      </c>
      <c r="D164" s="17">
        <f ca="1">INT(OFFSET([1]价格!$A$1,MATCH(G164,[1]价格!$A$3:$A$8,)+1,MATCH(H164,[1]价格!$B$1:$F$1,))*I164)</f>
        <v>1350</v>
      </c>
      <c r="E164" s="5">
        <v>3</v>
      </c>
      <c r="F164" s="5" t="s">
        <v>30</v>
      </c>
      <c r="G164" s="5" t="s">
        <v>214</v>
      </c>
      <c r="H164" s="18" t="s">
        <v>31</v>
      </c>
      <c r="I164" s="5">
        <v>1</v>
      </c>
    </row>
    <row r="165" s="5" customFormat="1" spans="1:9">
      <c r="A165" s="15"/>
      <c r="B165" s="16" t="s">
        <v>231</v>
      </c>
      <c r="C165" s="16" t="s">
        <v>220</v>
      </c>
      <c r="D165" s="17">
        <f ca="1">INT(OFFSET([1]价格!$A$1,MATCH(G165,[1]价格!$A$3:$A$8,)+1,MATCH(H165,[1]价格!$B$1:$F$1,))*I165)</f>
        <v>3600</v>
      </c>
      <c r="E165" s="5">
        <v>3</v>
      </c>
      <c r="F165" s="5" t="s">
        <v>34</v>
      </c>
      <c r="G165" s="5" t="s">
        <v>214</v>
      </c>
      <c r="H165" s="18" t="s">
        <v>35</v>
      </c>
      <c r="I165" s="5">
        <v>1</v>
      </c>
    </row>
    <row r="166" s="5" customFormat="1" spans="1:9">
      <c r="A166" s="15"/>
      <c r="B166" s="16" t="s">
        <v>232</v>
      </c>
      <c r="C166" s="16" t="s">
        <v>222</v>
      </c>
      <c r="D166" s="17">
        <f ca="1">INT(OFFSET([1]价格!$A$1,MATCH(G166,[1]价格!$A$3:$A$8,)+1,MATCH(H166,[1]价格!$B$1:$F$1,))*I166)</f>
        <v>9000</v>
      </c>
      <c r="E166" s="5">
        <v>3</v>
      </c>
      <c r="F166" s="5" t="s">
        <v>38</v>
      </c>
      <c r="G166" s="5" t="s">
        <v>214</v>
      </c>
      <c r="H166" s="18" t="s">
        <v>39</v>
      </c>
      <c r="I166" s="5">
        <v>1</v>
      </c>
    </row>
    <row r="167" s="5" customFormat="1" spans="1:9">
      <c r="A167" s="15"/>
      <c r="B167" s="16" t="s">
        <v>233</v>
      </c>
      <c r="C167" s="16" t="s">
        <v>213</v>
      </c>
      <c r="D167" s="17">
        <f ca="1">INT(OFFSET([1]价格!$A$1,MATCH(G167,[1]价格!$A$3:$A$8,)+1,MATCH(H167,[1]价格!$B$1:$F$1,))*I167)</f>
        <v>270</v>
      </c>
      <c r="E167" s="5">
        <v>-1</v>
      </c>
      <c r="F167" s="5" t="s">
        <v>21</v>
      </c>
      <c r="G167" s="5" t="s">
        <v>214</v>
      </c>
      <c r="H167" s="18" t="s">
        <v>23</v>
      </c>
      <c r="I167" s="5">
        <v>1</v>
      </c>
    </row>
    <row r="168" s="5" customFormat="1" spans="1:9">
      <c r="A168" s="15"/>
      <c r="B168" s="16" t="s">
        <v>234</v>
      </c>
      <c r="C168" s="16" t="s">
        <v>216</v>
      </c>
      <c r="D168" s="17">
        <f ca="1">INT(OFFSET([1]价格!$A$1,MATCH(G168,[1]价格!$A$3:$A$8,)+1,MATCH(H168,[1]价格!$B$1:$F$1,))*I168)</f>
        <v>540</v>
      </c>
      <c r="E168" s="5">
        <v>-1</v>
      </c>
      <c r="F168" s="5" t="s">
        <v>26</v>
      </c>
      <c r="G168" s="5" t="s">
        <v>214</v>
      </c>
      <c r="H168" s="18" t="s">
        <v>27</v>
      </c>
      <c r="I168" s="5">
        <v>1</v>
      </c>
    </row>
    <row r="169" s="5" customFormat="1" spans="1:9">
      <c r="A169" s="15"/>
      <c r="B169" s="16" t="s">
        <v>235</v>
      </c>
      <c r="C169" s="16" t="s">
        <v>218</v>
      </c>
      <c r="D169" s="17">
        <f ca="1">INT(OFFSET([1]价格!$A$1,MATCH(G169,[1]价格!$A$3:$A$8,)+1,MATCH(H169,[1]价格!$B$1:$F$1,))*I169)</f>
        <v>1350</v>
      </c>
      <c r="E169" s="5">
        <v>-1</v>
      </c>
      <c r="F169" s="5" t="s">
        <v>30</v>
      </c>
      <c r="G169" s="5" t="s">
        <v>214</v>
      </c>
      <c r="H169" s="18" t="s">
        <v>31</v>
      </c>
      <c r="I169" s="5">
        <v>1</v>
      </c>
    </row>
    <row r="170" s="5" customFormat="1" spans="1:9">
      <c r="A170" s="15"/>
      <c r="B170" s="16" t="s">
        <v>236</v>
      </c>
      <c r="C170" s="16" t="s">
        <v>220</v>
      </c>
      <c r="D170" s="17">
        <f ca="1">INT(OFFSET([1]价格!$A$1,MATCH(G170,[1]价格!$A$3:$A$8,)+1,MATCH(H170,[1]价格!$B$1:$F$1,))*I170)</f>
        <v>3600</v>
      </c>
      <c r="E170" s="5">
        <v>-1</v>
      </c>
      <c r="F170" s="5" t="s">
        <v>34</v>
      </c>
      <c r="G170" s="5" t="s">
        <v>214</v>
      </c>
      <c r="H170" s="18" t="s">
        <v>35</v>
      </c>
      <c r="I170" s="5">
        <v>1</v>
      </c>
    </row>
    <row r="171" s="5" customFormat="1" spans="1:9">
      <c r="A171" s="15"/>
      <c r="B171" s="16" t="s">
        <v>237</v>
      </c>
      <c r="C171" s="16" t="s">
        <v>222</v>
      </c>
      <c r="D171" s="17">
        <f ca="1">INT(OFFSET([1]价格!$A$1,MATCH(G171,[1]价格!$A$3:$A$8,)+1,MATCH(H171,[1]价格!$B$1:$F$1,))*I171)</f>
        <v>9000</v>
      </c>
      <c r="E171" s="5">
        <v>-1</v>
      </c>
      <c r="F171" s="5" t="s">
        <v>38</v>
      </c>
      <c r="G171" s="5" t="s">
        <v>214</v>
      </c>
      <c r="H171" s="18" t="s">
        <v>39</v>
      </c>
      <c r="I171" s="5">
        <v>1</v>
      </c>
    </row>
    <row r="172" s="7" customFormat="1" spans="1:3">
      <c r="A172" s="13" t="s">
        <v>9</v>
      </c>
      <c r="B172" s="14" t="s">
        <v>238</v>
      </c>
      <c r="C172" s="14"/>
    </row>
    <row r="173" s="5" customFormat="1" spans="1:9">
      <c r="A173" s="15"/>
      <c r="B173" s="16" t="s">
        <v>239</v>
      </c>
      <c r="C173" s="16" t="s">
        <v>240</v>
      </c>
      <c r="D173" s="17">
        <f ca="1">INT(OFFSET([1]价格!$A$1,MATCH(G173,[1]价格!$A$3:$A$8,)+1,MATCH(H173,[1]价格!$B$1:$F$1,))*I173)</f>
        <v>270</v>
      </c>
      <c r="E173" s="5">
        <v>1</v>
      </c>
      <c r="F173" s="5" t="s">
        <v>21</v>
      </c>
      <c r="G173" s="5" t="s">
        <v>214</v>
      </c>
      <c r="H173" s="18" t="s">
        <v>23</v>
      </c>
      <c r="I173" s="5">
        <v>1</v>
      </c>
    </row>
    <row r="174" s="5" customFormat="1" spans="1:9">
      <c r="A174" s="15"/>
      <c r="B174" s="16" t="s">
        <v>241</v>
      </c>
      <c r="C174" s="16" t="s">
        <v>242</v>
      </c>
      <c r="D174" s="17">
        <f ca="1">INT(OFFSET([1]价格!$A$1,MATCH(G174,[1]价格!$A$3:$A$8,)+1,MATCH(H174,[1]价格!$B$1:$F$1,))*I174)</f>
        <v>540</v>
      </c>
      <c r="E174" s="5">
        <v>1</v>
      </c>
      <c r="F174" s="5" t="s">
        <v>26</v>
      </c>
      <c r="G174" s="5" t="s">
        <v>214</v>
      </c>
      <c r="H174" s="18" t="s">
        <v>27</v>
      </c>
      <c r="I174" s="5">
        <v>1</v>
      </c>
    </row>
    <row r="175" s="5" customFormat="1" spans="1:9">
      <c r="A175" s="15"/>
      <c r="B175" s="16" t="s">
        <v>243</v>
      </c>
      <c r="C175" s="16" t="s">
        <v>244</v>
      </c>
      <c r="D175" s="17">
        <f ca="1">INT(OFFSET([1]价格!$A$1,MATCH(G175,[1]价格!$A$3:$A$8,)+1,MATCH(H175,[1]价格!$B$1:$F$1,))*I175)</f>
        <v>1350</v>
      </c>
      <c r="E175" s="5">
        <v>1</v>
      </c>
      <c r="F175" s="5" t="s">
        <v>30</v>
      </c>
      <c r="G175" s="5" t="s">
        <v>214</v>
      </c>
      <c r="H175" s="18" t="s">
        <v>31</v>
      </c>
      <c r="I175" s="5">
        <v>1</v>
      </c>
    </row>
    <row r="176" s="5" customFormat="1" spans="1:9">
      <c r="A176" s="15"/>
      <c r="B176" s="16" t="s">
        <v>245</v>
      </c>
      <c r="C176" s="16" t="s">
        <v>246</v>
      </c>
      <c r="D176" s="17">
        <f ca="1">INT(OFFSET([1]价格!$A$1,MATCH(G176,[1]价格!$A$3:$A$8,)+1,MATCH(H176,[1]价格!$B$1:$F$1,))*I176)</f>
        <v>3600</v>
      </c>
      <c r="E176" s="5">
        <v>1</v>
      </c>
      <c r="F176" s="5" t="s">
        <v>34</v>
      </c>
      <c r="G176" s="5" t="s">
        <v>214</v>
      </c>
      <c r="H176" s="18" t="s">
        <v>35</v>
      </c>
      <c r="I176" s="5">
        <v>1</v>
      </c>
    </row>
    <row r="177" s="5" customFormat="1" spans="1:9">
      <c r="A177" s="15"/>
      <c r="B177" s="16" t="s">
        <v>247</v>
      </c>
      <c r="C177" s="16" t="s">
        <v>248</v>
      </c>
      <c r="D177" s="17">
        <f ca="1">INT(OFFSET([1]价格!$A$1,MATCH(G177,[1]价格!$A$3:$A$8,)+1,MATCH(H177,[1]价格!$B$1:$F$1,))*I177)</f>
        <v>9000</v>
      </c>
      <c r="E177" s="5">
        <v>1</v>
      </c>
      <c r="F177" s="5" t="s">
        <v>38</v>
      </c>
      <c r="G177" s="5" t="s">
        <v>214</v>
      </c>
      <c r="H177" s="18" t="s">
        <v>39</v>
      </c>
      <c r="I177" s="5">
        <v>1</v>
      </c>
    </row>
    <row r="178" s="5" customFormat="1" spans="1:9">
      <c r="A178" s="15"/>
      <c r="B178" s="16" t="s">
        <v>249</v>
      </c>
      <c r="C178" s="16" t="s">
        <v>240</v>
      </c>
      <c r="D178" s="17">
        <f ca="1">INT(OFFSET([1]价格!$A$1,MATCH(G178,[1]价格!$A$3:$A$8,)+1,MATCH(H178,[1]价格!$B$1:$F$1,))*I178)</f>
        <v>270</v>
      </c>
      <c r="E178" s="5">
        <v>2</v>
      </c>
      <c r="F178" s="5" t="s">
        <v>21</v>
      </c>
      <c r="G178" s="5" t="s">
        <v>214</v>
      </c>
      <c r="H178" s="18" t="s">
        <v>23</v>
      </c>
      <c r="I178" s="5">
        <v>1</v>
      </c>
    </row>
    <row r="179" s="5" customFormat="1" spans="1:9">
      <c r="A179" s="15"/>
      <c r="B179" s="16" t="s">
        <v>250</v>
      </c>
      <c r="C179" s="16" t="s">
        <v>242</v>
      </c>
      <c r="D179" s="17">
        <f ca="1">INT(OFFSET([1]价格!$A$1,MATCH(G179,[1]价格!$A$3:$A$8,)+1,MATCH(H179,[1]价格!$B$1:$F$1,))*I179)</f>
        <v>540</v>
      </c>
      <c r="E179" s="5">
        <v>2</v>
      </c>
      <c r="F179" s="5" t="s">
        <v>26</v>
      </c>
      <c r="G179" s="5" t="s">
        <v>214</v>
      </c>
      <c r="H179" s="18" t="s">
        <v>27</v>
      </c>
      <c r="I179" s="5">
        <v>1</v>
      </c>
    </row>
    <row r="180" s="5" customFormat="1" spans="1:9">
      <c r="A180" s="15"/>
      <c r="B180" s="16" t="s">
        <v>251</v>
      </c>
      <c r="C180" s="16" t="s">
        <v>244</v>
      </c>
      <c r="D180" s="17">
        <f ca="1">INT(OFFSET([1]价格!$A$1,MATCH(G180,[1]价格!$A$3:$A$8,)+1,MATCH(H180,[1]价格!$B$1:$F$1,))*I180)</f>
        <v>1350</v>
      </c>
      <c r="E180" s="5">
        <v>2</v>
      </c>
      <c r="F180" s="5" t="s">
        <v>30</v>
      </c>
      <c r="G180" s="5" t="s">
        <v>214</v>
      </c>
      <c r="H180" s="18" t="s">
        <v>31</v>
      </c>
      <c r="I180" s="5">
        <v>1</v>
      </c>
    </row>
    <row r="181" s="5" customFormat="1" spans="1:9">
      <c r="A181" s="15"/>
      <c r="B181" s="16" t="s">
        <v>252</v>
      </c>
      <c r="C181" s="16" t="s">
        <v>246</v>
      </c>
      <c r="D181" s="17">
        <f ca="1">INT(OFFSET([1]价格!$A$1,MATCH(G181,[1]价格!$A$3:$A$8,)+1,MATCH(H181,[1]价格!$B$1:$F$1,))*I181)</f>
        <v>3600</v>
      </c>
      <c r="E181" s="5">
        <v>2</v>
      </c>
      <c r="F181" s="5" t="s">
        <v>34</v>
      </c>
      <c r="G181" s="5" t="s">
        <v>214</v>
      </c>
      <c r="H181" s="18" t="s">
        <v>35</v>
      </c>
      <c r="I181" s="5">
        <v>1</v>
      </c>
    </row>
    <row r="182" s="5" customFormat="1" spans="1:9">
      <c r="A182" s="15"/>
      <c r="B182" s="16" t="s">
        <v>253</v>
      </c>
      <c r="C182" s="16" t="s">
        <v>248</v>
      </c>
      <c r="D182" s="17">
        <f ca="1">INT(OFFSET([1]价格!$A$1,MATCH(G182,[1]价格!$A$3:$A$8,)+1,MATCH(H182,[1]价格!$B$1:$F$1,))*I182)</f>
        <v>9000</v>
      </c>
      <c r="E182" s="5">
        <v>2</v>
      </c>
      <c r="F182" s="5" t="s">
        <v>38</v>
      </c>
      <c r="G182" s="5" t="s">
        <v>214</v>
      </c>
      <c r="H182" s="18" t="s">
        <v>39</v>
      </c>
      <c r="I182" s="5">
        <v>1</v>
      </c>
    </row>
    <row r="183" s="5" customFormat="1" spans="1:9">
      <c r="A183" s="15"/>
      <c r="B183" s="16" t="s">
        <v>254</v>
      </c>
      <c r="C183" s="16" t="s">
        <v>240</v>
      </c>
      <c r="D183" s="17">
        <f ca="1">INT(OFFSET([1]价格!$A$1,MATCH(G183,[1]价格!$A$3:$A$8,)+1,MATCH(H183,[1]价格!$B$1:$F$1,))*I183)</f>
        <v>270</v>
      </c>
      <c r="E183" s="5">
        <v>3</v>
      </c>
      <c r="F183" s="5" t="s">
        <v>21</v>
      </c>
      <c r="G183" s="5" t="s">
        <v>214</v>
      </c>
      <c r="H183" s="18" t="s">
        <v>23</v>
      </c>
      <c r="I183" s="5">
        <v>1</v>
      </c>
    </row>
    <row r="184" s="5" customFormat="1" spans="1:9">
      <c r="A184" s="15"/>
      <c r="B184" s="16" t="s">
        <v>255</v>
      </c>
      <c r="C184" s="16" t="s">
        <v>242</v>
      </c>
      <c r="D184" s="17">
        <f ca="1">INT(OFFSET([1]价格!$A$1,MATCH(G184,[1]价格!$A$3:$A$8,)+1,MATCH(H184,[1]价格!$B$1:$F$1,))*I184)</f>
        <v>540</v>
      </c>
      <c r="E184" s="5">
        <v>3</v>
      </c>
      <c r="F184" s="5" t="s">
        <v>26</v>
      </c>
      <c r="G184" s="5" t="s">
        <v>214</v>
      </c>
      <c r="H184" s="18" t="s">
        <v>27</v>
      </c>
      <c r="I184" s="5">
        <v>1</v>
      </c>
    </row>
    <row r="185" s="5" customFormat="1" spans="1:9">
      <c r="A185" s="15"/>
      <c r="B185" s="16" t="s">
        <v>256</v>
      </c>
      <c r="C185" s="16" t="s">
        <v>244</v>
      </c>
      <c r="D185" s="17">
        <f ca="1">INT(OFFSET([1]价格!$A$1,MATCH(G185,[1]价格!$A$3:$A$8,)+1,MATCH(H185,[1]价格!$B$1:$F$1,))*I185)</f>
        <v>1350</v>
      </c>
      <c r="E185" s="5">
        <v>3</v>
      </c>
      <c r="F185" s="5" t="s">
        <v>30</v>
      </c>
      <c r="G185" s="5" t="s">
        <v>214</v>
      </c>
      <c r="H185" s="18" t="s">
        <v>31</v>
      </c>
      <c r="I185" s="5">
        <v>1</v>
      </c>
    </row>
    <row r="186" s="5" customFormat="1" spans="1:9">
      <c r="A186" s="15"/>
      <c r="B186" s="16" t="s">
        <v>257</v>
      </c>
      <c r="C186" s="16" t="s">
        <v>246</v>
      </c>
      <c r="D186" s="17">
        <f ca="1">INT(OFFSET([1]价格!$A$1,MATCH(G186,[1]价格!$A$3:$A$8,)+1,MATCH(H186,[1]价格!$B$1:$F$1,))*I186)</f>
        <v>3600</v>
      </c>
      <c r="E186" s="5">
        <v>3</v>
      </c>
      <c r="F186" s="5" t="s">
        <v>34</v>
      </c>
      <c r="G186" s="5" t="s">
        <v>214</v>
      </c>
      <c r="H186" s="18" t="s">
        <v>35</v>
      </c>
      <c r="I186" s="5">
        <v>1</v>
      </c>
    </row>
    <row r="187" s="5" customFormat="1" spans="1:9">
      <c r="A187" s="15"/>
      <c r="B187" s="16" t="s">
        <v>258</v>
      </c>
      <c r="C187" s="16" t="s">
        <v>248</v>
      </c>
      <c r="D187" s="17">
        <f ca="1">INT(OFFSET([1]价格!$A$1,MATCH(G187,[1]价格!$A$3:$A$8,)+1,MATCH(H187,[1]价格!$B$1:$F$1,))*I187)</f>
        <v>9000</v>
      </c>
      <c r="E187" s="5">
        <v>3</v>
      </c>
      <c r="F187" s="5" t="s">
        <v>38</v>
      </c>
      <c r="G187" s="5" t="s">
        <v>214</v>
      </c>
      <c r="H187" s="18" t="s">
        <v>39</v>
      </c>
      <c r="I187" s="5">
        <v>1</v>
      </c>
    </row>
    <row r="188" s="5" customFormat="1" spans="1:9">
      <c r="A188" s="15"/>
      <c r="B188" s="16" t="s">
        <v>259</v>
      </c>
      <c r="C188" s="16" t="s">
        <v>240</v>
      </c>
      <c r="D188" s="17">
        <f ca="1">INT(OFFSET([1]价格!$A$1,MATCH(G188,[1]价格!$A$3:$A$8,)+1,MATCH(H188,[1]价格!$B$1:$F$1,))*I188)</f>
        <v>270</v>
      </c>
      <c r="E188" s="5">
        <v>-1</v>
      </c>
      <c r="F188" s="5" t="s">
        <v>21</v>
      </c>
      <c r="G188" s="5" t="s">
        <v>214</v>
      </c>
      <c r="H188" s="18" t="s">
        <v>23</v>
      </c>
      <c r="I188" s="5">
        <v>1</v>
      </c>
    </row>
    <row r="189" s="5" customFormat="1" spans="1:9">
      <c r="A189" s="15"/>
      <c r="B189" s="16" t="s">
        <v>260</v>
      </c>
      <c r="C189" s="16" t="s">
        <v>242</v>
      </c>
      <c r="D189" s="17">
        <f ca="1">INT(OFFSET([1]价格!$A$1,MATCH(G189,[1]价格!$A$3:$A$8,)+1,MATCH(H189,[1]价格!$B$1:$F$1,))*I189)</f>
        <v>540</v>
      </c>
      <c r="E189" s="5">
        <v>-1</v>
      </c>
      <c r="F189" s="5" t="s">
        <v>26</v>
      </c>
      <c r="G189" s="5" t="s">
        <v>214</v>
      </c>
      <c r="H189" s="18" t="s">
        <v>27</v>
      </c>
      <c r="I189" s="5">
        <v>1</v>
      </c>
    </row>
    <row r="190" s="5" customFormat="1" spans="1:9">
      <c r="A190" s="15"/>
      <c r="B190" s="16" t="s">
        <v>261</v>
      </c>
      <c r="C190" s="16" t="s">
        <v>244</v>
      </c>
      <c r="D190" s="17">
        <f ca="1">INT(OFFSET([1]价格!$A$1,MATCH(G190,[1]价格!$A$3:$A$8,)+1,MATCH(H190,[1]价格!$B$1:$F$1,))*I190)</f>
        <v>1350</v>
      </c>
      <c r="E190" s="5">
        <v>-1</v>
      </c>
      <c r="F190" s="5" t="s">
        <v>30</v>
      </c>
      <c r="G190" s="5" t="s">
        <v>214</v>
      </c>
      <c r="H190" s="18" t="s">
        <v>31</v>
      </c>
      <c r="I190" s="5">
        <v>1</v>
      </c>
    </row>
    <row r="191" s="5" customFormat="1" spans="1:9">
      <c r="A191" s="15"/>
      <c r="B191" s="16" t="s">
        <v>262</v>
      </c>
      <c r="C191" s="16" t="s">
        <v>246</v>
      </c>
      <c r="D191" s="17">
        <f ca="1">INT(OFFSET([1]价格!$A$1,MATCH(G191,[1]价格!$A$3:$A$8,)+1,MATCH(H191,[1]价格!$B$1:$F$1,))*I191)</f>
        <v>3600</v>
      </c>
      <c r="E191" s="5">
        <v>-1</v>
      </c>
      <c r="F191" s="5" t="s">
        <v>34</v>
      </c>
      <c r="G191" s="5" t="s">
        <v>214</v>
      </c>
      <c r="H191" s="18" t="s">
        <v>35</v>
      </c>
      <c r="I191" s="5">
        <v>1</v>
      </c>
    </row>
    <row r="192" s="5" customFormat="1" spans="1:9">
      <c r="A192" s="15"/>
      <c r="B192" s="16" t="s">
        <v>263</v>
      </c>
      <c r="C192" s="16" t="s">
        <v>248</v>
      </c>
      <c r="D192" s="17">
        <f ca="1">INT(OFFSET([1]价格!$A$1,MATCH(G192,[1]价格!$A$3:$A$8,)+1,MATCH(H192,[1]价格!$B$1:$F$1,))*I192)</f>
        <v>9000</v>
      </c>
      <c r="E192" s="5">
        <v>-1</v>
      </c>
      <c r="F192" s="5" t="s">
        <v>38</v>
      </c>
      <c r="G192" s="5" t="s">
        <v>214</v>
      </c>
      <c r="H192" s="18" t="s">
        <v>39</v>
      </c>
      <c r="I192" s="5">
        <v>1</v>
      </c>
    </row>
    <row r="193" s="7" customFormat="1" spans="1:3">
      <c r="A193" s="13" t="s">
        <v>9</v>
      </c>
      <c r="B193" s="14" t="s">
        <v>264</v>
      </c>
      <c r="C193" s="14"/>
    </row>
    <row r="194" s="5" customFormat="1" spans="1:9">
      <c r="A194" s="15"/>
      <c r="B194" s="16" t="s">
        <v>265</v>
      </c>
      <c r="C194" s="16" t="s">
        <v>266</v>
      </c>
      <c r="D194" s="17">
        <f ca="1">INT(OFFSET([1]价格!$A$1,MATCH(G194,[1]价格!$A$3:$A$8,)+1,MATCH(H194,[1]价格!$B$1:$F$1,))*I194)</f>
        <v>270</v>
      </c>
      <c r="E194" s="5">
        <v>1</v>
      </c>
      <c r="F194" s="5" t="s">
        <v>21</v>
      </c>
      <c r="G194" s="5" t="s">
        <v>214</v>
      </c>
      <c r="H194" s="18" t="s">
        <v>23</v>
      </c>
      <c r="I194" s="5">
        <v>1</v>
      </c>
    </row>
    <row r="195" s="5" customFormat="1" spans="1:9">
      <c r="A195" s="15"/>
      <c r="B195" s="16" t="s">
        <v>267</v>
      </c>
      <c r="C195" s="16" t="s">
        <v>268</v>
      </c>
      <c r="D195" s="17">
        <f ca="1">INT(OFFSET([1]价格!$A$1,MATCH(G195,[1]价格!$A$3:$A$8,)+1,MATCH(H195,[1]价格!$B$1:$F$1,))*I195)</f>
        <v>540</v>
      </c>
      <c r="E195" s="5">
        <v>1</v>
      </c>
      <c r="F195" s="5" t="s">
        <v>26</v>
      </c>
      <c r="G195" s="5" t="s">
        <v>214</v>
      </c>
      <c r="H195" s="18" t="s">
        <v>27</v>
      </c>
      <c r="I195" s="5">
        <v>1</v>
      </c>
    </row>
    <row r="196" s="5" customFormat="1" spans="1:9">
      <c r="A196" s="15"/>
      <c r="B196" s="16" t="s">
        <v>269</v>
      </c>
      <c r="C196" s="16" t="s">
        <v>270</v>
      </c>
      <c r="D196" s="17">
        <f ca="1">INT(OFFSET([1]价格!$A$1,MATCH(G196,[1]价格!$A$3:$A$8,)+1,MATCH(H196,[1]价格!$B$1:$F$1,))*I196)</f>
        <v>1350</v>
      </c>
      <c r="E196" s="5">
        <v>1</v>
      </c>
      <c r="F196" s="5" t="s">
        <v>30</v>
      </c>
      <c r="G196" s="5" t="s">
        <v>214</v>
      </c>
      <c r="H196" s="18" t="s">
        <v>31</v>
      </c>
      <c r="I196" s="5">
        <v>1</v>
      </c>
    </row>
    <row r="197" s="5" customFormat="1" spans="1:9">
      <c r="A197" s="15"/>
      <c r="B197" s="16" t="s">
        <v>271</v>
      </c>
      <c r="C197" s="16" t="s">
        <v>272</v>
      </c>
      <c r="D197" s="17">
        <f ca="1">INT(OFFSET([1]价格!$A$1,MATCH(G197,[1]价格!$A$3:$A$8,)+1,MATCH(H197,[1]价格!$B$1:$F$1,))*I197)</f>
        <v>3600</v>
      </c>
      <c r="E197" s="5">
        <v>1</v>
      </c>
      <c r="F197" s="5" t="s">
        <v>34</v>
      </c>
      <c r="G197" s="5" t="s">
        <v>214</v>
      </c>
      <c r="H197" s="18" t="s">
        <v>35</v>
      </c>
      <c r="I197" s="5">
        <v>1</v>
      </c>
    </row>
    <row r="198" s="5" customFormat="1" spans="1:9">
      <c r="A198" s="15"/>
      <c r="B198" s="16" t="s">
        <v>273</v>
      </c>
      <c r="C198" s="16" t="s">
        <v>274</v>
      </c>
      <c r="D198" s="17">
        <f ca="1">INT(OFFSET([1]价格!$A$1,MATCH(G198,[1]价格!$A$3:$A$8,)+1,MATCH(H198,[1]价格!$B$1:$F$1,))*I198)</f>
        <v>9000</v>
      </c>
      <c r="E198" s="5">
        <v>1</v>
      </c>
      <c r="F198" s="5" t="s">
        <v>38</v>
      </c>
      <c r="G198" s="5" t="s">
        <v>214</v>
      </c>
      <c r="H198" s="18" t="s">
        <v>39</v>
      </c>
      <c r="I198" s="5">
        <v>1</v>
      </c>
    </row>
    <row r="199" s="5" customFormat="1" spans="1:9">
      <c r="A199" s="15"/>
      <c r="B199" s="16" t="s">
        <v>275</v>
      </c>
      <c r="C199" s="16" t="s">
        <v>266</v>
      </c>
      <c r="D199" s="17">
        <f ca="1">INT(OFFSET([1]价格!$A$1,MATCH(G199,[1]价格!$A$3:$A$8,)+1,MATCH(H199,[1]价格!$B$1:$F$1,))*I199)</f>
        <v>270</v>
      </c>
      <c r="E199" s="5">
        <v>2</v>
      </c>
      <c r="F199" s="5" t="s">
        <v>21</v>
      </c>
      <c r="G199" s="5" t="s">
        <v>214</v>
      </c>
      <c r="H199" s="18" t="s">
        <v>23</v>
      </c>
      <c r="I199" s="5">
        <v>1</v>
      </c>
    </row>
    <row r="200" s="5" customFormat="1" spans="1:9">
      <c r="A200" s="15"/>
      <c r="B200" s="16" t="s">
        <v>276</v>
      </c>
      <c r="C200" s="16" t="s">
        <v>268</v>
      </c>
      <c r="D200" s="17">
        <f ca="1">INT(OFFSET([1]价格!$A$1,MATCH(G200,[1]价格!$A$3:$A$8,)+1,MATCH(H200,[1]价格!$B$1:$F$1,))*I200)</f>
        <v>540</v>
      </c>
      <c r="E200" s="5">
        <v>2</v>
      </c>
      <c r="F200" s="5" t="s">
        <v>26</v>
      </c>
      <c r="G200" s="5" t="s">
        <v>214</v>
      </c>
      <c r="H200" s="18" t="s">
        <v>27</v>
      </c>
      <c r="I200" s="5">
        <v>1</v>
      </c>
    </row>
    <row r="201" s="5" customFormat="1" spans="1:9">
      <c r="A201" s="15"/>
      <c r="B201" s="16" t="s">
        <v>277</v>
      </c>
      <c r="C201" s="16" t="s">
        <v>270</v>
      </c>
      <c r="D201" s="17">
        <f ca="1">INT(OFFSET([1]价格!$A$1,MATCH(G201,[1]价格!$A$3:$A$8,)+1,MATCH(H201,[1]价格!$B$1:$F$1,))*I201)</f>
        <v>1350</v>
      </c>
      <c r="E201" s="5">
        <v>2</v>
      </c>
      <c r="F201" s="5" t="s">
        <v>30</v>
      </c>
      <c r="G201" s="5" t="s">
        <v>214</v>
      </c>
      <c r="H201" s="18" t="s">
        <v>31</v>
      </c>
      <c r="I201" s="5">
        <v>1</v>
      </c>
    </row>
    <row r="202" s="5" customFormat="1" spans="1:9">
      <c r="A202" s="15"/>
      <c r="B202" s="16" t="s">
        <v>278</v>
      </c>
      <c r="C202" s="16" t="s">
        <v>272</v>
      </c>
      <c r="D202" s="17">
        <f ca="1">INT(OFFSET([1]价格!$A$1,MATCH(G202,[1]价格!$A$3:$A$8,)+1,MATCH(H202,[1]价格!$B$1:$F$1,))*I202)</f>
        <v>3600</v>
      </c>
      <c r="E202" s="5">
        <v>2</v>
      </c>
      <c r="F202" s="5" t="s">
        <v>34</v>
      </c>
      <c r="G202" s="5" t="s">
        <v>214</v>
      </c>
      <c r="H202" s="18" t="s">
        <v>35</v>
      </c>
      <c r="I202" s="5">
        <v>1</v>
      </c>
    </row>
    <row r="203" s="5" customFormat="1" spans="1:9">
      <c r="A203" s="15"/>
      <c r="B203" s="16" t="s">
        <v>279</v>
      </c>
      <c r="C203" s="16" t="s">
        <v>274</v>
      </c>
      <c r="D203" s="17">
        <f ca="1">INT(OFFSET([1]价格!$A$1,MATCH(G203,[1]价格!$A$3:$A$8,)+1,MATCH(H203,[1]价格!$B$1:$F$1,))*I203)</f>
        <v>9000</v>
      </c>
      <c r="E203" s="5">
        <v>2</v>
      </c>
      <c r="F203" s="5" t="s">
        <v>38</v>
      </c>
      <c r="G203" s="5" t="s">
        <v>214</v>
      </c>
      <c r="H203" s="18" t="s">
        <v>39</v>
      </c>
      <c r="I203" s="5">
        <v>1</v>
      </c>
    </row>
    <row r="204" s="5" customFormat="1" spans="1:9">
      <c r="A204" s="15"/>
      <c r="B204" s="16" t="s">
        <v>280</v>
      </c>
      <c r="C204" s="16" t="s">
        <v>266</v>
      </c>
      <c r="D204" s="17">
        <f ca="1">INT(OFFSET([1]价格!$A$1,MATCH(G204,[1]价格!$A$3:$A$8,)+1,MATCH(H204,[1]价格!$B$1:$F$1,))*I204)</f>
        <v>270</v>
      </c>
      <c r="E204" s="5">
        <v>3</v>
      </c>
      <c r="F204" s="5" t="s">
        <v>21</v>
      </c>
      <c r="G204" s="5" t="s">
        <v>214</v>
      </c>
      <c r="H204" s="18" t="s">
        <v>23</v>
      </c>
      <c r="I204" s="5">
        <v>1</v>
      </c>
    </row>
    <row r="205" s="5" customFormat="1" spans="1:9">
      <c r="A205" s="15"/>
      <c r="B205" s="16" t="s">
        <v>281</v>
      </c>
      <c r="C205" s="16" t="s">
        <v>268</v>
      </c>
      <c r="D205" s="17">
        <f ca="1">INT(OFFSET([1]价格!$A$1,MATCH(G205,[1]价格!$A$3:$A$8,)+1,MATCH(H205,[1]价格!$B$1:$F$1,))*I205)</f>
        <v>540</v>
      </c>
      <c r="E205" s="5">
        <v>3</v>
      </c>
      <c r="F205" s="5" t="s">
        <v>26</v>
      </c>
      <c r="G205" s="5" t="s">
        <v>214</v>
      </c>
      <c r="H205" s="18" t="s">
        <v>27</v>
      </c>
      <c r="I205" s="5">
        <v>1</v>
      </c>
    </row>
    <row r="206" s="5" customFormat="1" spans="1:9">
      <c r="A206" s="15"/>
      <c r="B206" s="16" t="s">
        <v>282</v>
      </c>
      <c r="C206" s="16" t="s">
        <v>270</v>
      </c>
      <c r="D206" s="17">
        <f ca="1">INT(OFFSET([1]价格!$A$1,MATCH(G206,[1]价格!$A$3:$A$8,)+1,MATCH(H206,[1]价格!$B$1:$F$1,))*I206)</f>
        <v>1350</v>
      </c>
      <c r="E206" s="5">
        <v>3</v>
      </c>
      <c r="F206" s="5" t="s">
        <v>30</v>
      </c>
      <c r="G206" s="5" t="s">
        <v>214</v>
      </c>
      <c r="H206" s="18" t="s">
        <v>31</v>
      </c>
      <c r="I206" s="5">
        <v>1</v>
      </c>
    </row>
    <row r="207" s="5" customFormat="1" spans="1:9">
      <c r="A207" s="15"/>
      <c r="B207" s="16" t="s">
        <v>283</v>
      </c>
      <c r="C207" s="16" t="s">
        <v>272</v>
      </c>
      <c r="D207" s="17">
        <f ca="1">INT(OFFSET([1]价格!$A$1,MATCH(G207,[1]价格!$A$3:$A$8,)+1,MATCH(H207,[1]价格!$B$1:$F$1,))*I207)</f>
        <v>3600</v>
      </c>
      <c r="E207" s="5">
        <v>3</v>
      </c>
      <c r="F207" s="5" t="s">
        <v>34</v>
      </c>
      <c r="G207" s="5" t="s">
        <v>214</v>
      </c>
      <c r="H207" s="18" t="s">
        <v>35</v>
      </c>
      <c r="I207" s="5">
        <v>1</v>
      </c>
    </row>
    <row r="208" s="5" customFormat="1" spans="1:9">
      <c r="A208" s="15"/>
      <c r="B208" s="16" t="s">
        <v>284</v>
      </c>
      <c r="C208" s="16" t="s">
        <v>274</v>
      </c>
      <c r="D208" s="17">
        <f ca="1">INT(OFFSET([1]价格!$A$1,MATCH(G208,[1]价格!$A$3:$A$8,)+1,MATCH(H208,[1]价格!$B$1:$F$1,))*I208)</f>
        <v>9000</v>
      </c>
      <c r="E208" s="5">
        <v>3</v>
      </c>
      <c r="F208" s="5" t="s">
        <v>38</v>
      </c>
      <c r="G208" s="5" t="s">
        <v>214</v>
      </c>
      <c r="H208" s="18" t="s">
        <v>39</v>
      </c>
      <c r="I208" s="5">
        <v>1</v>
      </c>
    </row>
    <row r="209" s="5" customFormat="1" spans="1:9">
      <c r="A209" s="15"/>
      <c r="B209" s="16" t="s">
        <v>285</v>
      </c>
      <c r="C209" s="16" t="s">
        <v>266</v>
      </c>
      <c r="D209" s="17">
        <f ca="1">INT(OFFSET([1]价格!$A$1,MATCH(G209,[1]价格!$A$3:$A$8,)+1,MATCH(H209,[1]价格!$B$1:$F$1,))*I209)</f>
        <v>270</v>
      </c>
      <c r="E209" s="5">
        <v>-1</v>
      </c>
      <c r="F209" s="5" t="s">
        <v>21</v>
      </c>
      <c r="G209" s="5" t="s">
        <v>214</v>
      </c>
      <c r="H209" s="18" t="s">
        <v>23</v>
      </c>
      <c r="I209" s="5">
        <v>1</v>
      </c>
    </row>
    <row r="210" s="5" customFormat="1" spans="1:9">
      <c r="A210" s="15"/>
      <c r="B210" s="16" t="s">
        <v>286</v>
      </c>
      <c r="C210" s="16" t="s">
        <v>268</v>
      </c>
      <c r="D210" s="17">
        <f ca="1">INT(OFFSET([1]价格!$A$1,MATCH(G210,[1]价格!$A$3:$A$8,)+1,MATCH(H210,[1]价格!$B$1:$F$1,))*I210)</f>
        <v>540</v>
      </c>
      <c r="E210" s="5">
        <v>-1</v>
      </c>
      <c r="F210" s="5" t="s">
        <v>26</v>
      </c>
      <c r="G210" s="5" t="s">
        <v>214</v>
      </c>
      <c r="H210" s="18" t="s">
        <v>27</v>
      </c>
      <c r="I210" s="5">
        <v>1</v>
      </c>
    </row>
    <row r="211" s="5" customFormat="1" spans="1:9">
      <c r="A211" s="15"/>
      <c r="B211" s="16" t="s">
        <v>287</v>
      </c>
      <c r="C211" s="16" t="s">
        <v>270</v>
      </c>
      <c r="D211" s="17">
        <f ca="1">INT(OFFSET([1]价格!$A$1,MATCH(G211,[1]价格!$A$3:$A$8,)+1,MATCH(H211,[1]价格!$B$1:$F$1,))*I211)</f>
        <v>1350</v>
      </c>
      <c r="E211" s="5">
        <v>-1</v>
      </c>
      <c r="F211" s="5" t="s">
        <v>30</v>
      </c>
      <c r="G211" s="5" t="s">
        <v>214</v>
      </c>
      <c r="H211" s="18" t="s">
        <v>31</v>
      </c>
      <c r="I211" s="5">
        <v>1</v>
      </c>
    </row>
    <row r="212" s="5" customFormat="1" spans="1:9">
      <c r="A212" s="15"/>
      <c r="B212" s="16" t="s">
        <v>288</v>
      </c>
      <c r="C212" s="16" t="s">
        <v>272</v>
      </c>
      <c r="D212" s="17">
        <f ca="1">INT(OFFSET([1]价格!$A$1,MATCH(G212,[1]价格!$A$3:$A$8,)+1,MATCH(H212,[1]价格!$B$1:$F$1,))*I212)</f>
        <v>3600</v>
      </c>
      <c r="E212" s="5">
        <v>-1</v>
      </c>
      <c r="F212" s="5" t="s">
        <v>34</v>
      </c>
      <c r="G212" s="5" t="s">
        <v>214</v>
      </c>
      <c r="H212" s="18" t="s">
        <v>35</v>
      </c>
      <c r="I212" s="5">
        <v>1</v>
      </c>
    </row>
    <row r="213" s="5" customFormat="1" spans="1:9">
      <c r="A213" s="15"/>
      <c r="B213" s="16" t="s">
        <v>289</v>
      </c>
      <c r="C213" s="16" t="s">
        <v>274</v>
      </c>
      <c r="D213" s="17">
        <f ca="1">INT(OFFSET([1]价格!$A$1,MATCH(G213,[1]价格!$A$3:$A$8,)+1,MATCH(H213,[1]价格!$B$1:$F$1,))*I213)</f>
        <v>9000</v>
      </c>
      <c r="E213" s="5">
        <v>-1</v>
      </c>
      <c r="F213" s="5" t="s">
        <v>38</v>
      </c>
      <c r="G213" s="5" t="s">
        <v>214</v>
      </c>
      <c r="H213" s="18" t="s">
        <v>39</v>
      </c>
      <c r="I213" s="5">
        <v>1</v>
      </c>
    </row>
    <row r="214" s="7" customFormat="1" spans="1:3">
      <c r="A214" s="13" t="s">
        <v>9</v>
      </c>
      <c r="B214" s="14" t="s">
        <v>290</v>
      </c>
      <c r="C214" s="14"/>
    </row>
    <row r="215" spans="1:9">
      <c r="A215" s="15"/>
      <c r="B215" s="16" t="s">
        <v>291</v>
      </c>
      <c r="C215" s="16" t="s">
        <v>292</v>
      </c>
      <c r="D215" s="17">
        <f ca="1">INT(OFFSET([1]价格!$A$1,MATCH(G215,[1]价格!$A$3:$A$8,)+1,MATCH(H215,[1]价格!$B$1:$F$1,))*I215)</f>
        <v>240</v>
      </c>
      <c r="E215" s="5">
        <v>1</v>
      </c>
      <c r="F215" s="5" t="s">
        <v>21</v>
      </c>
      <c r="G215" s="5" t="s">
        <v>293</v>
      </c>
      <c r="H215" s="18" t="s">
        <v>23</v>
      </c>
      <c r="I215" s="5">
        <v>1</v>
      </c>
    </row>
    <row r="216" spans="1:9">
      <c r="A216" s="15"/>
      <c r="B216" s="16" t="s">
        <v>294</v>
      </c>
      <c r="C216" s="16" t="s">
        <v>295</v>
      </c>
      <c r="D216" s="17">
        <f ca="1">INT(OFFSET([1]价格!$A$1,MATCH(G216,[1]价格!$A$3:$A$8,)+1,MATCH(H216,[1]价格!$B$1:$F$1,))*I216)</f>
        <v>480</v>
      </c>
      <c r="E216" s="5">
        <v>1</v>
      </c>
      <c r="F216" s="5" t="s">
        <v>26</v>
      </c>
      <c r="G216" s="5" t="s">
        <v>293</v>
      </c>
      <c r="H216" s="18" t="s">
        <v>27</v>
      </c>
      <c r="I216" s="5">
        <v>1</v>
      </c>
    </row>
    <row r="217" spans="1:9">
      <c r="A217" s="15"/>
      <c r="B217" s="16" t="s">
        <v>296</v>
      </c>
      <c r="C217" s="16" t="s">
        <v>297</v>
      </c>
      <c r="D217" s="17">
        <f ca="1">INT(OFFSET([1]价格!$A$1,MATCH(G217,[1]价格!$A$3:$A$8,)+1,MATCH(H217,[1]价格!$B$1:$F$1,))*I217)</f>
        <v>1200</v>
      </c>
      <c r="E217" s="5">
        <v>1</v>
      </c>
      <c r="F217" s="5" t="s">
        <v>30</v>
      </c>
      <c r="G217" s="5" t="s">
        <v>293</v>
      </c>
      <c r="H217" s="18" t="s">
        <v>31</v>
      </c>
      <c r="I217" s="19">
        <v>1</v>
      </c>
    </row>
    <row r="218" spans="1:9">
      <c r="A218" s="15"/>
      <c r="B218" s="16" t="s">
        <v>298</v>
      </c>
      <c r="C218" s="16" t="s">
        <v>299</v>
      </c>
      <c r="D218" s="17">
        <f ca="1">INT(OFFSET([1]价格!$A$1,MATCH(G218,[1]价格!$A$3:$A$8,)+1,MATCH(H218,[1]价格!$B$1:$F$1,))*I218)</f>
        <v>3200</v>
      </c>
      <c r="E218" s="5">
        <v>1</v>
      </c>
      <c r="F218" s="5" t="s">
        <v>34</v>
      </c>
      <c r="G218" s="5" t="s">
        <v>293</v>
      </c>
      <c r="H218" s="18" t="s">
        <v>35</v>
      </c>
      <c r="I218" s="19">
        <v>1</v>
      </c>
    </row>
    <row r="219" spans="1:9">
      <c r="A219" s="15"/>
      <c r="B219" s="16" t="s">
        <v>300</v>
      </c>
      <c r="C219" s="16" t="s">
        <v>301</v>
      </c>
      <c r="D219" s="17">
        <f ca="1">INT(OFFSET([1]价格!$A$1,MATCH(G219,[1]价格!$A$3:$A$8,)+1,MATCH(H219,[1]价格!$B$1:$F$1,))*I219)</f>
        <v>8000</v>
      </c>
      <c r="E219" s="5">
        <v>1</v>
      </c>
      <c r="F219" s="5" t="s">
        <v>38</v>
      </c>
      <c r="G219" s="5" t="s">
        <v>293</v>
      </c>
      <c r="H219" s="18" t="s">
        <v>39</v>
      </c>
      <c r="I219" s="19">
        <v>1</v>
      </c>
    </row>
    <row r="220" customFormat="1" ht="14.25" spans="1:9">
      <c r="A220" s="15"/>
      <c r="B220" s="16" t="s">
        <v>302</v>
      </c>
      <c r="C220" s="16" t="s">
        <v>292</v>
      </c>
      <c r="D220" s="17">
        <f ca="1">INT(OFFSET([1]价格!$A$1,MATCH(G220,[1]价格!$A$3:$A$8,)+1,MATCH(H220,[1]价格!$B$1:$F$1,))*I220)</f>
        <v>240</v>
      </c>
      <c r="E220" s="5">
        <v>2</v>
      </c>
      <c r="F220" s="5" t="s">
        <v>21</v>
      </c>
      <c r="G220" s="5" t="s">
        <v>293</v>
      </c>
      <c r="H220" s="18" t="s">
        <v>23</v>
      </c>
      <c r="I220" s="5">
        <v>1</v>
      </c>
    </row>
    <row r="221" customFormat="1" ht="14.25" spans="1:9">
      <c r="A221" s="15"/>
      <c r="B221" s="16" t="s">
        <v>303</v>
      </c>
      <c r="C221" s="16" t="s">
        <v>295</v>
      </c>
      <c r="D221" s="17">
        <f ca="1">INT(OFFSET([1]价格!$A$1,MATCH(G221,[1]价格!$A$3:$A$8,)+1,MATCH(H221,[1]价格!$B$1:$F$1,))*I221)</f>
        <v>480</v>
      </c>
      <c r="E221" s="5">
        <v>2</v>
      </c>
      <c r="F221" s="5" t="s">
        <v>26</v>
      </c>
      <c r="G221" s="5" t="s">
        <v>293</v>
      </c>
      <c r="H221" s="18" t="s">
        <v>27</v>
      </c>
      <c r="I221" s="5">
        <v>1</v>
      </c>
    </row>
    <row r="222" customFormat="1" ht="14.25" spans="1:9">
      <c r="A222" s="15"/>
      <c r="B222" s="16" t="s">
        <v>304</v>
      </c>
      <c r="C222" s="16" t="s">
        <v>297</v>
      </c>
      <c r="D222" s="17">
        <f ca="1">INT(OFFSET([1]价格!$A$1,MATCH(G222,[1]价格!$A$3:$A$8,)+1,MATCH(H222,[1]价格!$B$1:$F$1,))*I222)</f>
        <v>1200</v>
      </c>
      <c r="E222" s="5">
        <v>2</v>
      </c>
      <c r="F222" s="5" t="s">
        <v>30</v>
      </c>
      <c r="G222" s="5" t="s">
        <v>293</v>
      </c>
      <c r="H222" s="18" t="s">
        <v>31</v>
      </c>
      <c r="I222" s="19">
        <v>1</v>
      </c>
    </row>
    <row r="223" customFormat="1" ht="14.25" spans="1:9">
      <c r="A223" s="15"/>
      <c r="B223" s="16" t="s">
        <v>305</v>
      </c>
      <c r="C223" s="16" t="s">
        <v>299</v>
      </c>
      <c r="D223" s="17">
        <f ca="1">INT(OFFSET([1]价格!$A$1,MATCH(G223,[1]价格!$A$3:$A$8,)+1,MATCH(H223,[1]价格!$B$1:$F$1,))*I223)</f>
        <v>3200</v>
      </c>
      <c r="E223" s="5">
        <v>2</v>
      </c>
      <c r="F223" s="5" t="s">
        <v>34</v>
      </c>
      <c r="G223" s="5" t="s">
        <v>293</v>
      </c>
      <c r="H223" s="18" t="s">
        <v>35</v>
      </c>
      <c r="I223" s="19">
        <v>1</v>
      </c>
    </row>
    <row r="224" customFormat="1" ht="14.25" spans="1:9">
      <c r="A224" s="15"/>
      <c r="B224" s="16" t="s">
        <v>306</v>
      </c>
      <c r="C224" s="16" t="s">
        <v>301</v>
      </c>
      <c r="D224" s="17">
        <f ca="1">INT(OFFSET([1]价格!$A$1,MATCH(G224,[1]价格!$A$3:$A$8,)+1,MATCH(H224,[1]价格!$B$1:$F$1,))*I224)</f>
        <v>8000</v>
      </c>
      <c r="E224" s="5">
        <v>2</v>
      </c>
      <c r="F224" s="5" t="s">
        <v>38</v>
      </c>
      <c r="G224" s="5" t="s">
        <v>293</v>
      </c>
      <c r="H224" s="18" t="s">
        <v>39</v>
      </c>
      <c r="I224" s="19">
        <v>1</v>
      </c>
    </row>
    <row r="225" customFormat="1" ht="14.25" spans="1:9">
      <c r="A225" s="15"/>
      <c r="B225" s="16" t="s">
        <v>307</v>
      </c>
      <c r="C225" s="16" t="s">
        <v>292</v>
      </c>
      <c r="D225" s="17">
        <f ca="1">INT(OFFSET([1]价格!$A$1,MATCH(G225,[1]价格!$A$3:$A$8,)+1,MATCH(H225,[1]价格!$B$1:$F$1,))*I225)</f>
        <v>240</v>
      </c>
      <c r="E225" s="5">
        <v>3</v>
      </c>
      <c r="F225" s="5" t="s">
        <v>21</v>
      </c>
      <c r="G225" s="5" t="s">
        <v>293</v>
      </c>
      <c r="H225" s="18" t="s">
        <v>23</v>
      </c>
      <c r="I225" s="5">
        <v>1</v>
      </c>
    </row>
    <row r="226" customFormat="1" ht="14.25" spans="1:9">
      <c r="A226" s="15"/>
      <c r="B226" s="16" t="s">
        <v>308</v>
      </c>
      <c r="C226" s="16" t="s">
        <v>295</v>
      </c>
      <c r="D226" s="17">
        <f ca="1">INT(OFFSET([1]价格!$A$1,MATCH(G226,[1]价格!$A$3:$A$8,)+1,MATCH(H226,[1]价格!$B$1:$F$1,))*I226)</f>
        <v>480</v>
      </c>
      <c r="E226" s="5">
        <v>3</v>
      </c>
      <c r="F226" s="5" t="s">
        <v>26</v>
      </c>
      <c r="G226" s="5" t="s">
        <v>293</v>
      </c>
      <c r="H226" s="18" t="s">
        <v>27</v>
      </c>
      <c r="I226" s="5">
        <v>1</v>
      </c>
    </row>
    <row r="227" customFormat="1" ht="14.25" spans="1:9">
      <c r="A227" s="15"/>
      <c r="B227" s="16" t="s">
        <v>309</v>
      </c>
      <c r="C227" s="16" t="s">
        <v>297</v>
      </c>
      <c r="D227" s="17">
        <f ca="1">INT(OFFSET([1]价格!$A$1,MATCH(G227,[1]价格!$A$3:$A$8,)+1,MATCH(H227,[1]价格!$B$1:$F$1,))*I227)</f>
        <v>1200</v>
      </c>
      <c r="E227" s="5">
        <v>3</v>
      </c>
      <c r="F227" s="5" t="s">
        <v>30</v>
      </c>
      <c r="G227" s="5" t="s">
        <v>293</v>
      </c>
      <c r="H227" s="18" t="s">
        <v>31</v>
      </c>
      <c r="I227" s="19">
        <v>1</v>
      </c>
    </row>
    <row r="228" customFormat="1" ht="14.25" spans="1:9">
      <c r="A228" s="15"/>
      <c r="B228" s="16" t="s">
        <v>310</v>
      </c>
      <c r="C228" s="16" t="s">
        <v>299</v>
      </c>
      <c r="D228" s="17">
        <f ca="1">INT(OFFSET([1]价格!$A$1,MATCH(G228,[1]价格!$A$3:$A$8,)+1,MATCH(H228,[1]价格!$B$1:$F$1,))*I228)</f>
        <v>3200</v>
      </c>
      <c r="E228" s="5">
        <v>3</v>
      </c>
      <c r="F228" s="5" t="s">
        <v>34</v>
      </c>
      <c r="G228" s="5" t="s">
        <v>293</v>
      </c>
      <c r="H228" s="18" t="s">
        <v>35</v>
      </c>
      <c r="I228" s="19">
        <v>1</v>
      </c>
    </row>
    <row r="229" customFormat="1" ht="14.25" spans="1:9">
      <c r="A229" s="15"/>
      <c r="B229" s="16" t="s">
        <v>311</v>
      </c>
      <c r="C229" s="16" t="s">
        <v>301</v>
      </c>
      <c r="D229" s="17">
        <f ca="1">INT(OFFSET([1]价格!$A$1,MATCH(G229,[1]价格!$A$3:$A$8,)+1,MATCH(H229,[1]价格!$B$1:$F$1,))*I229)</f>
        <v>8000</v>
      </c>
      <c r="E229" s="5">
        <v>3</v>
      </c>
      <c r="F229" s="5" t="s">
        <v>38</v>
      </c>
      <c r="G229" s="5" t="s">
        <v>293</v>
      </c>
      <c r="H229" s="18" t="s">
        <v>39</v>
      </c>
      <c r="I229" s="19">
        <v>1</v>
      </c>
    </row>
    <row r="230" customFormat="1" ht="14.25" spans="1:9">
      <c r="A230" s="15"/>
      <c r="B230" s="16" t="s">
        <v>312</v>
      </c>
      <c r="C230" s="16" t="s">
        <v>292</v>
      </c>
      <c r="D230" s="17">
        <f ca="1">INT(OFFSET([1]价格!$A$1,MATCH(G230,[1]价格!$A$3:$A$8,)+1,MATCH(H230,[1]价格!$B$1:$F$1,))*I230)</f>
        <v>240</v>
      </c>
      <c r="E230" s="5">
        <v>-1</v>
      </c>
      <c r="F230" s="5" t="s">
        <v>21</v>
      </c>
      <c r="G230" s="5" t="s">
        <v>293</v>
      </c>
      <c r="H230" s="18" t="s">
        <v>23</v>
      </c>
      <c r="I230" s="5">
        <v>1</v>
      </c>
    </row>
    <row r="231" customFormat="1" ht="14.25" spans="1:9">
      <c r="A231" s="15"/>
      <c r="B231" s="16" t="s">
        <v>313</v>
      </c>
      <c r="C231" s="16" t="s">
        <v>295</v>
      </c>
      <c r="D231" s="17">
        <f ca="1">INT(OFFSET([1]价格!$A$1,MATCH(G231,[1]价格!$A$3:$A$8,)+1,MATCH(H231,[1]价格!$B$1:$F$1,))*I231)</f>
        <v>480</v>
      </c>
      <c r="E231" s="5">
        <v>-1</v>
      </c>
      <c r="F231" s="5" t="s">
        <v>26</v>
      </c>
      <c r="G231" s="5" t="s">
        <v>293</v>
      </c>
      <c r="H231" s="18" t="s">
        <v>27</v>
      </c>
      <c r="I231" s="5">
        <v>1</v>
      </c>
    </row>
    <row r="232" customFormat="1" ht="14.25" spans="1:9">
      <c r="A232" s="15"/>
      <c r="B232" s="16" t="s">
        <v>314</v>
      </c>
      <c r="C232" s="16" t="s">
        <v>297</v>
      </c>
      <c r="D232" s="17">
        <f ca="1">INT(OFFSET([1]价格!$A$1,MATCH(G232,[1]价格!$A$3:$A$8,)+1,MATCH(H232,[1]价格!$B$1:$F$1,))*I232)</f>
        <v>1200</v>
      </c>
      <c r="E232" s="5">
        <v>-1</v>
      </c>
      <c r="F232" s="5" t="s">
        <v>30</v>
      </c>
      <c r="G232" s="5" t="s">
        <v>293</v>
      </c>
      <c r="H232" s="18" t="s">
        <v>31</v>
      </c>
      <c r="I232" s="19">
        <v>1</v>
      </c>
    </row>
    <row r="233" customFormat="1" ht="14.25" spans="1:9">
      <c r="A233" s="15"/>
      <c r="B233" s="16" t="s">
        <v>315</v>
      </c>
      <c r="C233" s="16" t="s">
        <v>299</v>
      </c>
      <c r="D233" s="17">
        <f ca="1">INT(OFFSET([1]价格!$A$1,MATCH(G233,[1]价格!$A$3:$A$8,)+1,MATCH(H233,[1]价格!$B$1:$F$1,))*I233)</f>
        <v>3200</v>
      </c>
      <c r="E233" s="5">
        <v>-1</v>
      </c>
      <c r="F233" s="5" t="s">
        <v>34</v>
      </c>
      <c r="G233" s="5" t="s">
        <v>293</v>
      </c>
      <c r="H233" s="18" t="s">
        <v>35</v>
      </c>
      <c r="I233" s="19">
        <v>1</v>
      </c>
    </row>
    <row r="234" customFormat="1" ht="14.25" spans="1:9">
      <c r="A234" s="15"/>
      <c r="B234" s="16" t="s">
        <v>316</v>
      </c>
      <c r="C234" s="16" t="s">
        <v>301</v>
      </c>
      <c r="D234" s="17">
        <f ca="1">INT(OFFSET([1]价格!$A$1,MATCH(G234,[1]价格!$A$3:$A$8,)+1,MATCH(H234,[1]价格!$B$1:$F$1,))*I234)</f>
        <v>8000</v>
      </c>
      <c r="E234" s="5">
        <v>-1</v>
      </c>
      <c r="F234" s="5" t="s">
        <v>38</v>
      </c>
      <c r="G234" s="5" t="s">
        <v>293</v>
      </c>
      <c r="H234" s="18" t="s">
        <v>39</v>
      </c>
      <c r="I234" s="19">
        <v>1</v>
      </c>
    </row>
    <row r="235" s="7" customFormat="1" spans="1:3">
      <c r="A235" s="13" t="s">
        <v>9</v>
      </c>
      <c r="B235" s="14" t="s">
        <v>317</v>
      </c>
      <c r="C235" s="14"/>
    </row>
    <row r="236" s="8" customFormat="1" spans="1:9">
      <c r="A236" s="15"/>
      <c r="B236" s="16" t="s">
        <v>318</v>
      </c>
      <c r="C236" s="16" t="s">
        <v>319</v>
      </c>
      <c r="D236" s="17">
        <f ca="1">INT(OFFSET([1]价格!$A$1,MATCH(G236,[1]价格!$A$3:$A$8,)+1,MATCH(H236,[1]价格!$B$1:$F$1,))*I236)</f>
        <v>240</v>
      </c>
      <c r="E236" s="5">
        <v>1</v>
      </c>
      <c r="F236" s="5" t="s">
        <v>21</v>
      </c>
      <c r="G236" s="5" t="s">
        <v>293</v>
      </c>
      <c r="H236" s="18" t="s">
        <v>23</v>
      </c>
      <c r="I236" s="5">
        <v>1</v>
      </c>
    </row>
    <row r="237" s="8" customFormat="1" spans="1:9">
      <c r="A237" s="15"/>
      <c r="B237" s="16" t="s">
        <v>320</v>
      </c>
      <c r="C237" s="16" t="s">
        <v>321</v>
      </c>
      <c r="D237" s="17">
        <f ca="1">INT(OFFSET([1]价格!$A$1,MATCH(G237,[1]价格!$A$3:$A$8,)+1,MATCH(H237,[1]价格!$B$1:$F$1,))*I237)</f>
        <v>480</v>
      </c>
      <c r="E237" s="5">
        <v>1</v>
      </c>
      <c r="F237" s="5" t="s">
        <v>26</v>
      </c>
      <c r="G237" s="5" t="s">
        <v>293</v>
      </c>
      <c r="H237" s="18" t="s">
        <v>27</v>
      </c>
      <c r="I237" s="5">
        <v>1</v>
      </c>
    </row>
    <row r="238" s="8" customFormat="1" spans="1:9">
      <c r="A238" s="15"/>
      <c r="B238" s="16" t="s">
        <v>322</v>
      </c>
      <c r="C238" s="16" t="s">
        <v>323</v>
      </c>
      <c r="D238" s="17">
        <f ca="1">INT(OFFSET([1]价格!$A$1,MATCH(G238,[1]价格!$A$3:$A$8,)+1,MATCH(H238,[1]价格!$B$1:$F$1,))*I238)</f>
        <v>1200</v>
      </c>
      <c r="E238" s="5">
        <v>1</v>
      </c>
      <c r="F238" s="5" t="s">
        <v>30</v>
      </c>
      <c r="G238" s="5" t="s">
        <v>293</v>
      </c>
      <c r="H238" s="18" t="s">
        <v>31</v>
      </c>
      <c r="I238" s="19">
        <v>1</v>
      </c>
    </row>
    <row r="239" s="8" customFormat="1" spans="1:9">
      <c r="A239" s="15"/>
      <c r="B239" s="16" t="s">
        <v>324</v>
      </c>
      <c r="C239" s="16" t="s">
        <v>325</v>
      </c>
      <c r="D239" s="17">
        <f ca="1">INT(OFFSET([1]价格!$A$1,MATCH(G239,[1]价格!$A$3:$A$8,)+1,MATCH(H239,[1]价格!$B$1:$F$1,))*I239)</f>
        <v>3200</v>
      </c>
      <c r="E239" s="5">
        <v>1</v>
      </c>
      <c r="F239" s="5" t="s">
        <v>34</v>
      </c>
      <c r="G239" s="5" t="s">
        <v>293</v>
      </c>
      <c r="H239" s="18" t="s">
        <v>35</v>
      </c>
      <c r="I239" s="19">
        <v>1</v>
      </c>
    </row>
    <row r="240" s="8" customFormat="1" spans="1:9">
      <c r="A240" s="15"/>
      <c r="B240" s="16" t="s">
        <v>326</v>
      </c>
      <c r="C240" s="16" t="s">
        <v>327</v>
      </c>
      <c r="D240" s="17">
        <f ca="1">INT(OFFSET([1]价格!$A$1,MATCH(G240,[1]价格!$A$3:$A$8,)+1,MATCH(H240,[1]价格!$B$1:$F$1,))*I240)</f>
        <v>8000</v>
      </c>
      <c r="E240" s="5">
        <v>1</v>
      </c>
      <c r="F240" s="5" t="s">
        <v>38</v>
      </c>
      <c r="G240" s="5" t="s">
        <v>293</v>
      </c>
      <c r="H240" s="18" t="s">
        <v>39</v>
      </c>
      <c r="I240" s="19">
        <v>1</v>
      </c>
    </row>
    <row r="241" customFormat="1" ht="14.25" spans="1:9">
      <c r="A241" s="15"/>
      <c r="B241" s="16" t="s">
        <v>328</v>
      </c>
      <c r="C241" s="16" t="s">
        <v>319</v>
      </c>
      <c r="D241" s="17">
        <f ca="1">INT(OFFSET([1]价格!$A$1,MATCH(G241,[1]价格!$A$3:$A$8,)+1,MATCH(H241,[1]价格!$B$1:$F$1,))*I241)</f>
        <v>240</v>
      </c>
      <c r="E241" s="5">
        <v>2</v>
      </c>
      <c r="F241" s="5" t="s">
        <v>21</v>
      </c>
      <c r="G241" s="5" t="s">
        <v>293</v>
      </c>
      <c r="H241" s="18" t="s">
        <v>23</v>
      </c>
      <c r="I241" s="5">
        <v>1</v>
      </c>
    </row>
    <row r="242" customFormat="1" ht="14.25" spans="1:9">
      <c r="A242" s="15"/>
      <c r="B242" s="16" t="s">
        <v>329</v>
      </c>
      <c r="C242" s="16" t="s">
        <v>321</v>
      </c>
      <c r="D242" s="17">
        <f ca="1">INT(OFFSET([1]价格!$A$1,MATCH(G242,[1]价格!$A$3:$A$8,)+1,MATCH(H242,[1]价格!$B$1:$F$1,))*I242)</f>
        <v>480</v>
      </c>
      <c r="E242" s="5">
        <v>2</v>
      </c>
      <c r="F242" s="5" t="s">
        <v>26</v>
      </c>
      <c r="G242" s="5" t="s">
        <v>293</v>
      </c>
      <c r="H242" s="18" t="s">
        <v>27</v>
      </c>
      <c r="I242" s="5">
        <v>1</v>
      </c>
    </row>
    <row r="243" customFormat="1" ht="14.25" spans="1:9">
      <c r="A243" s="15"/>
      <c r="B243" s="16" t="s">
        <v>330</v>
      </c>
      <c r="C243" s="16" t="s">
        <v>323</v>
      </c>
      <c r="D243" s="17">
        <f ca="1">INT(OFFSET([1]价格!$A$1,MATCH(G243,[1]价格!$A$3:$A$8,)+1,MATCH(H243,[1]价格!$B$1:$F$1,))*I243)</f>
        <v>1200</v>
      </c>
      <c r="E243" s="5">
        <v>2</v>
      </c>
      <c r="F243" s="5" t="s">
        <v>30</v>
      </c>
      <c r="G243" s="5" t="s">
        <v>293</v>
      </c>
      <c r="H243" s="18" t="s">
        <v>31</v>
      </c>
      <c r="I243" s="19">
        <v>1</v>
      </c>
    </row>
    <row r="244" customFormat="1" ht="14.25" spans="1:9">
      <c r="A244" s="15"/>
      <c r="B244" s="16" t="s">
        <v>331</v>
      </c>
      <c r="C244" s="16" t="s">
        <v>325</v>
      </c>
      <c r="D244" s="17">
        <f ca="1">INT(OFFSET([1]价格!$A$1,MATCH(G244,[1]价格!$A$3:$A$8,)+1,MATCH(H244,[1]价格!$B$1:$F$1,))*I244)</f>
        <v>3200</v>
      </c>
      <c r="E244" s="5">
        <v>2</v>
      </c>
      <c r="F244" s="5" t="s">
        <v>34</v>
      </c>
      <c r="G244" s="5" t="s">
        <v>293</v>
      </c>
      <c r="H244" s="18" t="s">
        <v>35</v>
      </c>
      <c r="I244" s="19">
        <v>1</v>
      </c>
    </row>
    <row r="245" customFormat="1" ht="14.25" spans="1:9">
      <c r="A245" s="15"/>
      <c r="B245" s="16" t="s">
        <v>332</v>
      </c>
      <c r="C245" s="16" t="s">
        <v>327</v>
      </c>
      <c r="D245" s="17">
        <f ca="1">INT(OFFSET([1]价格!$A$1,MATCH(G245,[1]价格!$A$3:$A$8,)+1,MATCH(H245,[1]价格!$B$1:$F$1,))*I245)</f>
        <v>8000</v>
      </c>
      <c r="E245" s="5">
        <v>2</v>
      </c>
      <c r="F245" s="5" t="s">
        <v>38</v>
      </c>
      <c r="G245" s="5" t="s">
        <v>293</v>
      </c>
      <c r="H245" s="18" t="s">
        <v>39</v>
      </c>
      <c r="I245" s="19">
        <v>1</v>
      </c>
    </row>
    <row r="246" customFormat="1" ht="14.25" spans="1:9">
      <c r="A246" s="15"/>
      <c r="B246" s="16" t="s">
        <v>333</v>
      </c>
      <c r="C246" s="16" t="s">
        <v>319</v>
      </c>
      <c r="D246" s="17">
        <f ca="1">INT(OFFSET([1]价格!$A$1,MATCH(G246,[1]价格!$A$3:$A$8,)+1,MATCH(H246,[1]价格!$B$1:$F$1,))*I246)</f>
        <v>240</v>
      </c>
      <c r="E246" s="5">
        <v>3</v>
      </c>
      <c r="F246" s="5" t="s">
        <v>21</v>
      </c>
      <c r="G246" s="5" t="s">
        <v>293</v>
      </c>
      <c r="H246" s="18" t="s">
        <v>23</v>
      </c>
      <c r="I246" s="5">
        <v>1</v>
      </c>
    </row>
    <row r="247" customFormat="1" ht="14.25" spans="1:9">
      <c r="A247" s="15"/>
      <c r="B247" s="16" t="s">
        <v>334</v>
      </c>
      <c r="C247" s="16" t="s">
        <v>321</v>
      </c>
      <c r="D247" s="17">
        <f ca="1">INT(OFFSET([1]价格!$A$1,MATCH(G247,[1]价格!$A$3:$A$8,)+1,MATCH(H247,[1]价格!$B$1:$F$1,))*I247)</f>
        <v>480</v>
      </c>
      <c r="E247" s="5">
        <v>3</v>
      </c>
      <c r="F247" s="5" t="s">
        <v>26</v>
      </c>
      <c r="G247" s="5" t="s">
        <v>293</v>
      </c>
      <c r="H247" s="18" t="s">
        <v>27</v>
      </c>
      <c r="I247" s="5">
        <v>1</v>
      </c>
    </row>
    <row r="248" customFormat="1" ht="14.25" spans="1:9">
      <c r="A248" s="15"/>
      <c r="B248" s="16" t="s">
        <v>335</v>
      </c>
      <c r="C248" s="16" t="s">
        <v>323</v>
      </c>
      <c r="D248" s="17">
        <f ca="1">INT(OFFSET([1]价格!$A$1,MATCH(G248,[1]价格!$A$3:$A$8,)+1,MATCH(H248,[1]价格!$B$1:$F$1,))*I248)</f>
        <v>1200</v>
      </c>
      <c r="E248" s="5">
        <v>3</v>
      </c>
      <c r="F248" s="5" t="s">
        <v>30</v>
      </c>
      <c r="G248" s="5" t="s">
        <v>293</v>
      </c>
      <c r="H248" s="18" t="s">
        <v>31</v>
      </c>
      <c r="I248" s="19">
        <v>1</v>
      </c>
    </row>
    <row r="249" customFormat="1" ht="14.25" spans="1:9">
      <c r="A249" s="15"/>
      <c r="B249" s="16" t="s">
        <v>336</v>
      </c>
      <c r="C249" s="16" t="s">
        <v>325</v>
      </c>
      <c r="D249" s="17">
        <f ca="1">INT(OFFSET([1]价格!$A$1,MATCH(G249,[1]价格!$A$3:$A$8,)+1,MATCH(H249,[1]价格!$B$1:$F$1,))*I249)</f>
        <v>3200</v>
      </c>
      <c r="E249" s="5">
        <v>3</v>
      </c>
      <c r="F249" s="5" t="s">
        <v>34</v>
      </c>
      <c r="G249" s="5" t="s">
        <v>293</v>
      </c>
      <c r="H249" s="18" t="s">
        <v>35</v>
      </c>
      <c r="I249" s="19">
        <v>1</v>
      </c>
    </row>
    <row r="250" customFormat="1" ht="14.25" spans="1:9">
      <c r="A250" s="15"/>
      <c r="B250" s="16" t="s">
        <v>337</v>
      </c>
      <c r="C250" s="16" t="s">
        <v>327</v>
      </c>
      <c r="D250" s="17">
        <f ca="1">INT(OFFSET([1]价格!$A$1,MATCH(G250,[1]价格!$A$3:$A$8,)+1,MATCH(H250,[1]价格!$B$1:$F$1,))*I250)</f>
        <v>8000</v>
      </c>
      <c r="E250" s="5">
        <v>3</v>
      </c>
      <c r="F250" s="5" t="s">
        <v>38</v>
      </c>
      <c r="G250" s="5" t="s">
        <v>293</v>
      </c>
      <c r="H250" s="18" t="s">
        <v>39</v>
      </c>
      <c r="I250" s="19">
        <v>1</v>
      </c>
    </row>
    <row r="251" s="8" customFormat="1" spans="1:9">
      <c r="A251" s="15"/>
      <c r="B251" s="16" t="s">
        <v>338</v>
      </c>
      <c r="C251" s="16" t="s">
        <v>319</v>
      </c>
      <c r="D251" s="17">
        <f ca="1">INT(OFFSET([1]价格!$A$1,MATCH(G251,[1]价格!$A$3:$A$8,)+1,MATCH(H251,[1]价格!$B$1:$F$1,))*I251)</f>
        <v>240</v>
      </c>
      <c r="E251" s="5">
        <v>-1</v>
      </c>
      <c r="F251" s="5" t="s">
        <v>21</v>
      </c>
      <c r="G251" s="5" t="s">
        <v>293</v>
      </c>
      <c r="H251" s="18" t="s">
        <v>23</v>
      </c>
      <c r="I251" s="5">
        <v>1</v>
      </c>
    </row>
    <row r="252" s="8" customFormat="1" spans="1:9">
      <c r="A252" s="15"/>
      <c r="B252" s="16" t="s">
        <v>339</v>
      </c>
      <c r="C252" s="16" t="s">
        <v>321</v>
      </c>
      <c r="D252" s="17">
        <f ca="1">INT(OFFSET([1]价格!$A$1,MATCH(G252,[1]价格!$A$3:$A$8,)+1,MATCH(H252,[1]价格!$B$1:$F$1,))*I252)</f>
        <v>480</v>
      </c>
      <c r="E252" s="5">
        <v>-1</v>
      </c>
      <c r="F252" s="5" t="s">
        <v>26</v>
      </c>
      <c r="G252" s="5" t="s">
        <v>293</v>
      </c>
      <c r="H252" s="18" t="s">
        <v>27</v>
      </c>
      <c r="I252" s="5">
        <v>1</v>
      </c>
    </row>
    <row r="253" s="8" customFormat="1" spans="1:9">
      <c r="A253" s="15"/>
      <c r="B253" s="16" t="s">
        <v>340</v>
      </c>
      <c r="C253" s="16" t="s">
        <v>323</v>
      </c>
      <c r="D253" s="17">
        <f ca="1">INT(OFFSET([1]价格!$A$1,MATCH(G253,[1]价格!$A$3:$A$8,)+1,MATCH(H253,[1]价格!$B$1:$F$1,))*I253)</f>
        <v>1200</v>
      </c>
      <c r="E253" s="5">
        <v>-1</v>
      </c>
      <c r="F253" s="5" t="s">
        <v>30</v>
      </c>
      <c r="G253" s="5" t="s">
        <v>293</v>
      </c>
      <c r="H253" s="18" t="s">
        <v>31</v>
      </c>
      <c r="I253" s="19">
        <v>1</v>
      </c>
    </row>
    <row r="254" s="8" customFormat="1" spans="1:9">
      <c r="A254" s="15"/>
      <c r="B254" s="16" t="s">
        <v>341</v>
      </c>
      <c r="C254" s="16" t="s">
        <v>325</v>
      </c>
      <c r="D254" s="17">
        <f ca="1">INT(OFFSET([1]价格!$A$1,MATCH(G254,[1]价格!$A$3:$A$8,)+1,MATCH(H254,[1]价格!$B$1:$F$1,))*I254)</f>
        <v>3200</v>
      </c>
      <c r="E254" s="5">
        <v>-1</v>
      </c>
      <c r="F254" s="5" t="s">
        <v>34</v>
      </c>
      <c r="G254" s="5" t="s">
        <v>293</v>
      </c>
      <c r="H254" s="18" t="s">
        <v>35</v>
      </c>
      <c r="I254" s="19">
        <v>1</v>
      </c>
    </row>
    <row r="255" s="8" customFormat="1" spans="1:9">
      <c r="A255" s="15"/>
      <c r="B255" s="16" t="s">
        <v>342</v>
      </c>
      <c r="C255" s="16" t="s">
        <v>327</v>
      </c>
      <c r="D255" s="17">
        <f ca="1">INT(OFFSET([1]价格!$A$1,MATCH(G255,[1]价格!$A$3:$A$8,)+1,MATCH(H255,[1]价格!$B$1:$F$1,))*I255)</f>
        <v>8000</v>
      </c>
      <c r="E255" s="5">
        <v>-1</v>
      </c>
      <c r="F255" s="5" t="s">
        <v>38</v>
      </c>
      <c r="G255" s="5" t="s">
        <v>293</v>
      </c>
      <c r="H255" s="18" t="s">
        <v>39</v>
      </c>
      <c r="I255" s="19">
        <v>1</v>
      </c>
    </row>
    <row r="256" s="7" customFormat="1" spans="1:3">
      <c r="A256" s="13" t="s">
        <v>9</v>
      </c>
      <c r="B256" s="14" t="s">
        <v>343</v>
      </c>
      <c r="C256" s="14"/>
    </row>
    <row r="257" s="8" customFormat="1" spans="1:9">
      <c r="A257" s="15"/>
      <c r="B257" s="16" t="s">
        <v>344</v>
      </c>
      <c r="C257" s="16" t="s">
        <v>345</v>
      </c>
      <c r="D257" s="17">
        <f ca="1">INT(OFFSET([1]价格!$A$1,MATCH(G257,[1]价格!$A$3:$A$8,)+1,MATCH(H257,[1]价格!$B$1:$F$1,))*I257)</f>
        <v>240</v>
      </c>
      <c r="E257" s="5">
        <v>1</v>
      </c>
      <c r="F257" s="5" t="s">
        <v>21</v>
      </c>
      <c r="G257" s="5" t="s">
        <v>293</v>
      </c>
      <c r="H257" s="18" t="s">
        <v>23</v>
      </c>
      <c r="I257" s="5">
        <v>1</v>
      </c>
    </row>
    <row r="258" s="8" customFormat="1" spans="1:9">
      <c r="A258" s="15"/>
      <c r="B258" s="16" t="s">
        <v>346</v>
      </c>
      <c r="C258" s="16" t="s">
        <v>347</v>
      </c>
      <c r="D258" s="17">
        <f ca="1">INT(OFFSET([1]价格!$A$1,MATCH(G258,[1]价格!$A$3:$A$8,)+1,MATCH(H258,[1]价格!$B$1:$F$1,))*I258)</f>
        <v>480</v>
      </c>
      <c r="E258" s="5">
        <v>1</v>
      </c>
      <c r="F258" s="5" t="s">
        <v>26</v>
      </c>
      <c r="G258" s="5" t="s">
        <v>293</v>
      </c>
      <c r="H258" s="18" t="s">
        <v>27</v>
      </c>
      <c r="I258" s="5">
        <v>1</v>
      </c>
    </row>
    <row r="259" s="8" customFormat="1" spans="1:9">
      <c r="A259" s="15"/>
      <c r="B259" s="16" t="s">
        <v>348</v>
      </c>
      <c r="C259" s="16" t="s">
        <v>349</v>
      </c>
      <c r="D259" s="17">
        <f ca="1">INT(OFFSET([1]价格!$A$1,MATCH(G259,[1]价格!$A$3:$A$8,)+1,MATCH(H259,[1]价格!$B$1:$F$1,))*I259)</f>
        <v>1200</v>
      </c>
      <c r="E259" s="5">
        <v>1</v>
      </c>
      <c r="F259" s="5" t="s">
        <v>30</v>
      </c>
      <c r="G259" s="5" t="s">
        <v>293</v>
      </c>
      <c r="H259" s="18" t="s">
        <v>31</v>
      </c>
      <c r="I259" s="19">
        <v>1</v>
      </c>
    </row>
    <row r="260" s="8" customFormat="1" spans="1:9">
      <c r="A260" s="15"/>
      <c r="B260" s="16" t="s">
        <v>350</v>
      </c>
      <c r="C260" s="16" t="s">
        <v>351</v>
      </c>
      <c r="D260" s="17">
        <f ca="1">INT(OFFSET([1]价格!$A$1,MATCH(G260,[1]价格!$A$3:$A$8,)+1,MATCH(H260,[1]价格!$B$1:$F$1,))*I260)</f>
        <v>3200</v>
      </c>
      <c r="E260" s="5">
        <v>1</v>
      </c>
      <c r="F260" s="5" t="s">
        <v>34</v>
      </c>
      <c r="G260" s="5" t="s">
        <v>293</v>
      </c>
      <c r="H260" s="18" t="s">
        <v>35</v>
      </c>
      <c r="I260" s="19">
        <v>1</v>
      </c>
    </row>
    <row r="261" s="8" customFormat="1" spans="1:9">
      <c r="A261" s="15"/>
      <c r="B261" s="16" t="s">
        <v>352</v>
      </c>
      <c r="C261" s="16" t="s">
        <v>353</v>
      </c>
      <c r="D261" s="17">
        <f ca="1">INT(OFFSET([1]价格!$A$1,MATCH(G261,[1]价格!$A$3:$A$8,)+1,MATCH(H261,[1]价格!$B$1:$F$1,))*I261)</f>
        <v>8000</v>
      </c>
      <c r="E261" s="5">
        <v>1</v>
      </c>
      <c r="F261" s="5" t="s">
        <v>38</v>
      </c>
      <c r="G261" s="5" t="s">
        <v>293</v>
      </c>
      <c r="H261" s="18" t="s">
        <v>39</v>
      </c>
      <c r="I261" s="19">
        <v>1</v>
      </c>
    </row>
    <row r="262" customFormat="1" ht="14.25" spans="1:9">
      <c r="A262" s="15"/>
      <c r="B262" s="16" t="s">
        <v>354</v>
      </c>
      <c r="C262" s="16" t="s">
        <v>345</v>
      </c>
      <c r="D262" s="17">
        <f ca="1">INT(OFFSET([1]价格!$A$1,MATCH(G262,[1]价格!$A$3:$A$8,)+1,MATCH(H262,[1]价格!$B$1:$F$1,))*I262)</f>
        <v>240</v>
      </c>
      <c r="E262" s="5">
        <v>2</v>
      </c>
      <c r="F262" s="5" t="s">
        <v>21</v>
      </c>
      <c r="G262" s="5" t="s">
        <v>293</v>
      </c>
      <c r="H262" s="18" t="s">
        <v>23</v>
      </c>
      <c r="I262" s="5">
        <v>1</v>
      </c>
    </row>
    <row r="263" customFormat="1" ht="14.25" spans="1:9">
      <c r="A263" s="15"/>
      <c r="B263" s="16" t="s">
        <v>355</v>
      </c>
      <c r="C263" s="16" t="s">
        <v>347</v>
      </c>
      <c r="D263" s="17">
        <f ca="1">INT(OFFSET([1]价格!$A$1,MATCH(G263,[1]价格!$A$3:$A$8,)+1,MATCH(H263,[1]价格!$B$1:$F$1,))*I263)</f>
        <v>480</v>
      </c>
      <c r="E263" s="5">
        <v>2</v>
      </c>
      <c r="F263" s="5" t="s">
        <v>26</v>
      </c>
      <c r="G263" s="5" t="s">
        <v>293</v>
      </c>
      <c r="H263" s="18" t="s">
        <v>27</v>
      </c>
      <c r="I263" s="5">
        <v>1</v>
      </c>
    </row>
    <row r="264" customFormat="1" ht="14.25" spans="1:9">
      <c r="A264" s="15"/>
      <c r="B264" s="16" t="s">
        <v>356</v>
      </c>
      <c r="C264" s="16" t="s">
        <v>349</v>
      </c>
      <c r="D264" s="17">
        <f ca="1">INT(OFFSET([1]价格!$A$1,MATCH(G264,[1]价格!$A$3:$A$8,)+1,MATCH(H264,[1]价格!$B$1:$F$1,))*I264)</f>
        <v>1200</v>
      </c>
      <c r="E264" s="5">
        <v>2</v>
      </c>
      <c r="F264" s="5" t="s">
        <v>30</v>
      </c>
      <c r="G264" s="5" t="s">
        <v>293</v>
      </c>
      <c r="H264" s="18" t="s">
        <v>31</v>
      </c>
      <c r="I264" s="19">
        <v>1</v>
      </c>
    </row>
    <row r="265" customFormat="1" ht="14.25" spans="1:9">
      <c r="A265" s="15"/>
      <c r="B265" s="16" t="s">
        <v>357</v>
      </c>
      <c r="C265" s="16" t="s">
        <v>351</v>
      </c>
      <c r="D265" s="17">
        <f ca="1">INT(OFFSET([1]价格!$A$1,MATCH(G265,[1]价格!$A$3:$A$8,)+1,MATCH(H265,[1]价格!$B$1:$F$1,))*I265)</f>
        <v>3200</v>
      </c>
      <c r="E265" s="5">
        <v>2</v>
      </c>
      <c r="F265" s="5" t="s">
        <v>34</v>
      </c>
      <c r="G265" s="5" t="s">
        <v>293</v>
      </c>
      <c r="H265" s="18" t="s">
        <v>35</v>
      </c>
      <c r="I265" s="19">
        <v>1</v>
      </c>
    </row>
    <row r="266" customFormat="1" ht="14.25" spans="1:9">
      <c r="A266" s="15"/>
      <c r="B266" s="16" t="s">
        <v>358</v>
      </c>
      <c r="C266" s="16" t="s">
        <v>353</v>
      </c>
      <c r="D266" s="17">
        <f ca="1">INT(OFFSET([1]价格!$A$1,MATCH(G266,[1]价格!$A$3:$A$8,)+1,MATCH(H266,[1]价格!$B$1:$F$1,))*I266)</f>
        <v>8000</v>
      </c>
      <c r="E266" s="5">
        <v>2</v>
      </c>
      <c r="F266" s="5" t="s">
        <v>38</v>
      </c>
      <c r="G266" s="5" t="s">
        <v>293</v>
      </c>
      <c r="H266" s="18" t="s">
        <v>39</v>
      </c>
      <c r="I266" s="19">
        <v>1</v>
      </c>
    </row>
    <row r="267" customFormat="1" ht="14.25" spans="1:9">
      <c r="A267" s="15"/>
      <c r="B267" s="16" t="s">
        <v>359</v>
      </c>
      <c r="C267" s="16" t="s">
        <v>345</v>
      </c>
      <c r="D267" s="17">
        <f ca="1">INT(OFFSET([1]价格!$A$1,MATCH(G267,[1]价格!$A$3:$A$8,)+1,MATCH(H267,[1]价格!$B$1:$F$1,))*I267)</f>
        <v>240</v>
      </c>
      <c r="E267" s="5">
        <v>3</v>
      </c>
      <c r="F267" s="5" t="s">
        <v>21</v>
      </c>
      <c r="G267" s="5" t="s">
        <v>293</v>
      </c>
      <c r="H267" s="18" t="s">
        <v>23</v>
      </c>
      <c r="I267" s="5">
        <v>1</v>
      </c>
    </row>
    <row r="268" customFormat="1" ht="14.25" spans="1:9">
      <c r="A268" s="15"/>
      <c r="B268" s="16" t="s">
        <v>360</v>
      </c>
      <c r="C268" s="16" t="s">
        <v>347</v>
      </c>
      <c r="D268" s="17">
        <f ca="1">INT(OFFSET([1]价格!$A$1,MATCH(G268,[1]价格!$A$3:$A$8,)+1,MATCH(H268,[1]价格!$B$1:$F$1,))*I268)</f>
        <v>480</v>
      </c>
      <c r="E268" s="5">
        <v>3</v>
      </c>
      <c r="F268" s="5" t="s">
        <v>26</v>
      </c>
      <c r="G268" s="5" t="s">
        <v>293</v>
      </c>
      <c r="H268" s="18" t="s">
        <v>27</v>
      </c>
      <c r="I268" s="5">
        <v>1</v>
      </c>
    </row>
    <row r="269" customFormat="1" ht="14.25" spans="1:9">
      <c r="A269" s="15"/>
      <c r="B269" s="16" t="s">
        <v>361</v>
      </c>
      <c r="C269" s="16" t="s">
        <v>349</v>
      </c>
      <c r="D269" s="17">
        <f ca="1">INT(OFFSET([1]价格!$A$1,MATCH(G269,[1]价格!$A$3:$A$8,)+1,MATCH(H269,[1]价格!$B$1:$F$1,))*I269)</f>
        <v>1200</v>
      </c>
      <c r="E269" s="5">
        <v>3</v>
      </c>
      <c r="F269" s="5" t="s">
        <v>30</v>
      </c>
      <c r="G269" s="5" t="s">
        <v>293</v>
      </c>
      <c r="H269" s="18" t="s">
        <v>31</v>
      </c>
      <c r="I269" s="19">
        <v>1</v>
      </c>
    </row>
    <row r="270" customFormat="1" ht="14.25" spans="1:9">
      <c r="A270" s="15"/>
      <c r="B270" s="16" t="s">
        <v>362</v>
      </c>
      <c r="C270" s="16" t="s">
        <v>351</v>
      </c>
      <c r="D270" s="17">
        <f ca="1">INT(OFFSET([1]价格!$A$1,MATCH(G270,[1]价格!$A$3:$A$8,)+1,MATCH(H270,[1]价格!$B$1:$F$1,))*I270)</f>
        <v>3200</v>
      </c>
      <c r="E270" s="5">
        <v>3</v>
      </c>
      <c r="F270" s="5" t="s">
        <v>34</v>
      </c>
      <c r="G270" s="5" t="s">
        <v>293</v>
      </c>
      <c r="H270" s="18" t="s">
        <v>35</v>
      </c>
      <c r="I270" s="19">
        <v>1</v>
      </c>
    </row>
    <row r="271" customFormat="1" ht="14.25" spans="1:9">
      <c r="A271" s="15"/>
      <c r="B271" s="16" t="s">
        <v>363</v>
      </c>
      <c r="C271" s="16" t="s">
        <v>353</v>
      </c>
      <c r="D271" s="17">
        <f ca="1">INT(OFFSET([1]价格!$A$1,MATCH(G271,[1]价格!$A$3:$A$8,)+1,MATCH(H271,[1]价格!$B$1:$F$1,))*I271)</f>
        <v>8000</v>
      </c>
      <c r="E271" s="5">
        <v>3</v>
      </c>
      <c r="F271" s="5" t="s">
        <v>38</v>
      </c>
      <c r="G271" s="5" t="s">
        <v>293</v>
      </c>
      <c r="H271" s="18" t="s">
        <v>39</v>
      </c>
      <c r="I271" s="19">
        <v>1</v>
      </c>
    </row>
    <row r="272" s="8" customFormat="1" spans="1:9">
      <c r="A272" s="15"/>
      <c r="B272" s="16" t="s">
        <v>364</v>
      </c>
      <c r="C272" s="16" t="s">
        <v>345</v>
      </c>
      <c r="D272" s="17">
        <f ca="1">INT(OFFSET([1]价格!$A$1,MATCH(G272,[1]价格!$A$3:$A$8,)+1,MATCH(H272,[1]价格!$B$1:$F$1,))*I272)</f>
        <v>240</v>
      </c>
      <c r="E272" s="5">
        <v>-1</v>
      </c>
      <c r="F272" s="5" t="s">
        <v>21</v>
      </c>
      <c r="G272" s="5" t="s">
        <v>293</v>
      </c>
      <c r="H272" s="18" t="s">
        <v>23</v>
      </c>
      <c r="I272" s="5">
        <v>1</v>
      </c>
    </row>
    <row r="273" s="8" customFormat="1" spans="1:9">
      <c r="A273" s="15"/>
      <c r="B273" s="16" t="s">
        <v>365</v>
      </c>
      <c r="C273" s="16" t="s">
        <v>347</v>
      </c>
      <c r="D273" s="17">
        <f ca="1">INT(OFFSET([1]价格!$A$1,MATCH(G273,[1]价格!$A$3:$A$8,)+1,MATCH(H273,[1]价格!$B$1:$F$1,))*I273)</f>
        <v>480</v>
      </c>
      <c r="E273" s="5">
        <v>-1</v>
      </c>
      <c r="F273" s="5" t="s">
        <v>26</v>
      </c>
      <c r="G273" s="5" t="s">
        <v>293</v>
      </c>
      <c r="H273" s="18" t="s">
        <v>27</v>
      </c>
      <c r="I273" s="5">
        <v>1</v>
      </c>
    </row>
    <row r="274" s="8" customFormat="1" spans="1:9">
      <c r="A274" s="15"/>
      <c r="B274" s="16" t="s">
        <v>366</v>
      </c>
      <c r="C274" s="16" t="s">
        <v>349</v>
      </c>
      <c r="D274" s="17">
        <f ca="1">INT(OFFSET([1]价格!$A$1,MATCH(G274,[1]价格!$A$3:$A$8,)+1,MATCH(H274,[1]价格!$B$1:$F$1,))*I274)</f>
        <v>1200</v>
      </c>
      <c r="E274" s="5">
        <v>-1</v>
      </c>
      <c r="F274" s="5" t="s">
        <v>30</v>
      </c>
      <c r="G274" s="5" t="s">
        <v>293</v>
      </c>
      <c r="H274" s="18" t="s">
        <v>31</v>
      </c>
      <c r="I274" s="19">
        <v>1</v>
      </c>
    </row>
    <row r="275" s="8" customFormat="1" spans="1:9">
      <c r="A275" s="15"/>
      <c r="B275" s="16" t="s">
        <v>367</v>
      </c>
      <c r="C275" s="16" t="s">
        <v>351</v>
      </c>
      <c r="D275" s="17">
        <f ca="1">INT(OFFSET([1]价格!$A$1,MATCH(G275,[1]价格!$A$3:$A$8,)+1,MATCH(H275,[1]价格!$B$1:$F$1,))*I275)</f>
        <v>3200</v>
      </c>
      <c r="E275" s="5">
        <v>-1</v>
      </c>
      <c r="F275" s="5" t="s">
        <v>34</v>
      </c>
      <c r="G275" s="5" t="s">
        <v>293</v>
      </c>
      <c r="H275" s="18" t="s">
        <v>35</v>
      </c>
      <c r="I275" s="19">
        <v>1</v>
      </c>
    </row>
    <row r="276" s="8" customFormat="1" spans="1:9">
      <c r="A276" s="15"/>
      <c r="B276" s="16" t="s">
        <v>368</v>
      </c>
      <c r="C276" s="16" t="s">
        <v>353</v>
      </c>
      <c r="D276" s="17">
        <f ca="1">INT(OFFSET([1]价格!$A$1,MATCH(G276,[1]价格!$A$3:$A$8,)+1,MATCH(H276,[1]价格!$B$1:$F$1,))*I276)</f>
        <v>8000</v>
      </c>
      <c r="E276" s="5">
        <v>-1</v>
      </c>
      <c r="F276" s="5" t="s">
        <v>38</v>
      </c>
      <c r="G276" s="5" t="s">
        <v>293</v>
      </c>
      <c r="H276" s="18" t="s">
        <v>39</v>
      </c>
      <c r="I276" s="19">
        <v>1</v>
      </c>
    </row>
    <row r="277" s="7" customFormat="1" spans="1:3">
      <c r="A277" s="13" t="s">
        <v>9</v>
      </c>
      <c r="B277" s="14" t="s">
        <v>369</v>
      </c>
      <c r="C277" s="14"/>
    </row>
    <row r="278" s="8" customFormat="1" spans="1:9">
      <c r="A278" s="15"/>
      <c r="B278" s="16" t="s">
        <v>370</v>
      </c>
      <c r="C278" s="16" t="s">
        <v>371</v>
      </c>
      <c r="D278" s="17">
        <f ca="1">INT(OFFSET([1]价格!$A$1,MATCH(G278,[1]价格!$A$3:$A$8,)+1,MATCH(H278,[1]价格!$B$1:$F$1,))*I278)</f>
        <v>240</v>
      </c>
      <c r="E278" s="5">
        <v>1</v>
      </c>
      <c r="F278" s="5" t="s">
        <v>21</v>
      </c>
      <c r="G278" s="5" t="s">
        <v>293</v>
      </c>
      <c r="H278" s="18" t="s">
        <v>23</v>
      </c>
      <c r="I278" s="5">
        <v>1</v>
      </c>
    </row>
    <row r="279" s="8" customFormat="1" spans="1:9">
      <c r="A279" s="15"/>
      <c r="B279" s="16" t="s">
        <v>372</v>
      </c>
      <c r="C279" s="16" t="s">
        <v>373</v>
      </c>
      <c r="D279" s="17">
        <f ca="1">INT(OFFSET([1]价格!$A$1,MATCH(G279,[1]价格!$A$3:$A$8,)+1,MATCH(H279,[1]价格!$B$1:$F$1,))*I279)</f>
        <v>480</v>
      </c>
      <c r="E279" s="5">
        <v>1</v>
      </c>
      <c r="F279" s="5" t="s">
        <v>26</v>
      </c>
      <c r="G279" s="5" t="s">
        <v>293</v>
      </c>
      <c r="H279" s="18" t="s">
        <v>27</v>
      </c>
      <c r="I279" s="5">
        <v>1</v>
      </c>
    </row>
    <row r="280" s="8" customFormat="1" spans="1:9">
      <c r="A280" s="15"/>
      <c r="B280" s="16" t="s">
        <v>374</v>
      </c>
      <c r="C280" s="16" t="s">
        <v>375</v>
      </c>
      <c r="D280" s="17">
        <f ca="1">INT(OFFSET([1]价格!$A$1,MATCH(G280,[1]价格!$A$3:$A$8,)+1,MATCH(H280,[1]价格!$B$1:$F$1,))*I280)</f>
        <v>1200</v>
      </c>
      <c r="E280" s="5">
        <v>1</v>
      </c>
      <c r="F280" s="5" t="s">
        <v>30</v>
      </c>
      <c r="G280" s="5" t="s">
        <v>293</v>
      </c>
      <c r="H280" s="18" t="s">
        <v>31</v>
      </c>
      <c r="I280" s="19">
        <v>1</v>
      </c>
    </row>
    <row r="281" s="8" customFormat="1" spans="1:9">
      <c r="A281" s="15"/>
      <c r="B281" s="16" t="s">
        <v>376</v>
      </c>
      <c r="C281" s="16" t="s">
        <v>377</v>
      </c>
      <c r="D281" s="17">
        <f ca="1">INT(OFFSET([1]价格!$A$1,MATCH(G281,[1]价格!$A$3:$A$8,)+1,MATCH(H281,[1]价格!$B$1:$F$1,))*I281)</f>
        <v>3200</v>
      </c>
      <c r="E281" s="5">
        <v>1</v>
      </c>
      <c r="F281" s="5" t="s">
        <v>34</v>
      </c>
      <c r="G281" s="5" t="s">
        <v>293</v>
      </c>
      <c r="H281" s="18" t="s">
        <v>35</v>
      </c>
      <c r="I281" s="19">
        <v>1</v>
      </c>
    </row>
    <row r="282" s="8" customFormat="1" spans="1:9">
      <c r="A282" s="15"/>
      <c r="B282" s="16" t="s">
        <v>378</v>
      </c>
      <c r="C282" s="16" t="s">
        <v>379</v>
      </c>
      <c r="D282" s="17">
        <f ca="1">INT(OFFSET([1]价格!$A$1,MATCH(G282,[1]价格!$A$3:$A$8,)+1,MATCH(H282,[1]价格!$B$1:$F$1,))*I282)</f>
        <v>8000</v>
      </c>
      <c r="E282" s="5">
        <v>1</v>
      </c>
      <c r="F282" s="5" t="s">
        <v>38</v>
      </c>
      <c r="G282" s="5" t="s">
        <v>293</v>
      </c>
      <c r="H282" s="18" t="s">
        <v>39</v>
      </c>
      <c r="I282" s="19">
        <v>1</v>
      </c>
    </row>
    <row r="283" customFormat="1" ht="14.25" spans="1:9">
      <c r="A283" s="15"/>
      <c r="B283" s="16" t="s">
        <v>380</v>
      </c>
      <c r="C283" s="16" t="s">
        <v>371</v>
      </c>
      <c r="D283" s="17">
        <f ca="1">INT(OFFSET([1]价格!$A$1,MATCH(G283,[1]价格!$A$3:$A$8,)+1,MATCH(H283,[1]价格!$B$1:$F$1,))*I283)</f>
        <v>240</v>
      </c>
      <c r="E283" s="5">
        <v>2</v>
      </c>
      <c r="F283" s="5" t="s">
        <v>21</v>
      </c>
      <c r="G283" s="5" t="s">
        <v>293</v>
      </c>
      <c r="H283" s="18" t="s">
        <v>23</v>
      </c>
      <c r="I283" s="5">
        <v>1</v>
      </c>
    </row>
    <row r="284" customFormat="1" ht="14.25" spans="1:9">
      <c r="A284" s="15"/>
      <c r="B284" s="16" t="s">
        <v>381</v>
      </c>
      <c r="C284" s="16" t="s">
        <v>373</v>
      </c>
      <c r="D284" s="17">
        <f ca="1">INT(OFFSET([1]价格!$A$1,MATCH(G284,[1]价格!$A$3:$A$8,)+1,MATCH(H284,[1]价格!$B$1:$F$1,))*I284)</f>
        <v>480</v>
      </c>
      <c r="E284" s="5">
        <v>2</v>
      </c>
      <c r="F284" s="5" t="s">
        <v>26</v>
      </c>
      <c r="G284" s="5" t="s">
        <v>293</v>
      </c>
      <c r="H284" s="18" t="s">
        <v>27</v>
      </c>
      <c r="I284" s="5">
        <v>1</v>
      </c>
    </row>
    <row r="285" customFormat="1" ht="14.25" spans="1:9">
      <c r="A285" s="15"/>
      <c r="B285" s="16" t="s">
        <v>382</v>
      </c>
      <c r="C285" s="16" t="s">
        <v>375</v>
      </c>
      <c r="D285" s="17">
        <f ca="1">INT(OFFSET([1]价格!$A$1,MATCH(G285,[1]价格!$A$3:$A$8,)+1,MATCH(H285,[1]价格!$B$1:$F$1,))*I285)</f>
        <v>1200</v>
      </c>
      <c r="E285" s="5">
        <v>2</v>
      </c>
      <c r="F285" s="5" t="s">
        <v>30</v>
      </c>
      <c r="G285" s="5" t="s">
        <v>293</v>
      </c>
      <c r="H285" s="18" t="s">
        <v>31</v>
      </c>
      <c r="I285" s="19">
        <v>1</v>
      </c>
    </row>
    <row r="286" customFormat="1" ht="14.25" spans="1:9">
      <c r="A286" s="15"/>
      <c r="B286" s="16" t="s">
        <v>383</v>
      </c>
      <c r="C286" s="16" t="s">
        <v>377</v>
      </c>
      <c r="D286" s="17">
        <f ca="1">INT(OFFSET([1]价格!$A$1,MATCH(G286,[1]价格!$A$3:$A$8,)+1,MATCH(H286,[1]价格!$B$1:$F$1,))*I286)</f>
        <v>3200</v>
      </c>
      <c r="E286" s="5">
        <v>2</v>
      </c>
      <c r="F286" s="5" t="s">
        <v>34</v>
      </c>
      <c r="G286" s="5" t="s">
        <v>293</v>
      </c>
      <c r="H286" s="18" t="s">
        <v>35</v>
      </c>
      <c r="I286" s="19">
        <v>1</v>
      </c>
    </row>
    <row r="287" customFormat="1" ht="14.25" spans="1:9">
      <c r="A287" s="15"/>
      <c r="B287" s="16" t="s">
        <v>384</v>
      </c>
      <c r="C287" s="16" t="s">
        <v>379</v>
      </c>
      <c r="D287" s="17">
        <f ca="1">INT(OFFSET([1]价格!$A$1,MATCH(G287,[1]价格!$A$3:$A$8,)+1,MATCH(H287,[1]价格!$B$1:$F$1,))*I287)</f>
        <v>8000</v>
      </c>
      <c r="E287" s="5">
        <v>2</v>
      </c>
      <c r="F287" s="5" t="s">
        <v>38</v>
      </c>
      <c r="G287" s="5" t="s">
        <v>293</v>
      </c>
      <c r="H287" s="18" t="s">
        <v>39</v>
      </c>
      <c r="I287" s="19">
        <v>1</v>
      </c>
    </row>
    <row r="288" customFormat="1" ht="14.25" spans="1:9">
      <c r="A288" s="15"/>
      <c r="B288" s="16" t="s">
        <v>385</v>
      </c>
      <c r="C288" s="16" t="s">
        <v>371</v>
      </c>
      <c r="D288" s="17">
        <f ca="1">INT(OFFSET([1]价格!$A$1,MATCH(G288,[1]价格!$A$3:$A$8,)+1,MATCH(H288,[1]价格!$B$1:$F$1,))*I288)</f>
        <v>240</v>
      </c>
      <c r="E288" s="5">
        <v>3</v>
      </c>
      <c r="F288" s="5" t="s">
        <v>21</v>
      </c>
      <c r="G288" s="5" t="s">
        <v>293</v>
      </c>
      <c r="H288" s="18" t="s">
        <v>23</v>
      </c>
      <c r="I288" s="5">
        <v>1</v>
      </c>
    </row>
    <row r="289" customFormat="1" ht="14.25" spans="1:9">
      <c r="A289" s="15"/>
      <c r="B289" s="16" t="s">
        <v>386</v>
      </c>
      <c r="C289" s="16" t="s">
        <v>373</v>
      </c>
      <c r="D289" s="17">
        <f ca="1">INT(OFFSET([1]价格!$A$1,MATCH(G289,[1]价格!$A$3:$A$8,)+1,MATCH(H289,[1]价格!$B$1:$F$1,))*I289)</f>
        <v>480</v>
      </c>
      <c r="E289" s="5">
        <v>3</v>
      </c>
      <c r="F289" s="5" t="s">
        <v>26</v>
      </c>
      <c r="G289" s="5" t="s">
        <v>293</v>
      </c>
      <c r="H289" s="18" t="s">
        <v>27</v>
      </c>
      <c r="I289" s="5">
        <v>1</v>
      </c>
    </row>
    <row r="290" customFormat="1" ht="14.25" spans="1:9">
      <c r="A290" s="15"/>
      <c r="B290" s="16" t="s">
        <v>387</v>
      </c>
      <c r="C290" s="16" t="s">
        <v>375</v>
      </c>
      <c r="D290" s="17">
        <f ca="1">INT(OFFSET([1]价格!$A$1,MATCH(G290,[1]价格!$A$3:$A$8,)+1,MATCH(H290,[1]价格!$B$1:$F$1,))*I290)</f>
        <v>1200</v>
      </c>
      <c r="E290" s="5">
        <v>3</v>
      </c>
      <c r="F290" s="5" t="s">
        <v>30</v>
      </c>
      <c r="G290" s="5" t="s">
        <v>293</v>
      </c>
      <c r="H290" s="18" t="s">
        <v>31</v>
      </c>
      <c r="I290" s="19">
        <v>1</v>
      </c>
    </row>
    <row r="291" customFormat="1" ht="14.25" spans="1:9">
      <c r="A291" s="15"/>
      <c r="B291" s="16" t="s">
        <v>388</v>
      </c>
      <c r="C291" s="16" t="s">
        <v>377</v>
      </c>
      <c r="D291" s="17">
        <f ca="1">INT(OFFSET([1]价格!$A$1,MATCH(G291,[1]价格!$A$3:$A$8,)+1,MATCH(H291,[1]价格!$B$1:$F$1,))*I291)</f>
        <v>3200</v>
      </c>
      <c r="E291" s="5">
        <v>3</v>
      </c>
      <c r="F291" s="5" t="s">
        <v>34</v>
      </c>
      <c r="G291" s="5" t="s">
        <v>293</v>
      </c>
      <c r="H291" s="18" t="s">
        <v>35</v>
      </c>
      <c r="I291" s="19">
        <v>1</v>
      </c>
    </row>
    <row r="292" customFormat="1" ht="14.25" spans="1:9">
      <c r="A292" s="15"/>
      <c r="B292" s="16" t="s">
        <v>389</v>
      </c>
      <c r="C292" s="16" t="s">
        <v>379</v>
      </c>
      <c r="D292" s="17">
        <f ca="1">INT(OFFSET([1]价格!$A$1,MATCH(G292,[1]价格!$A$3:$A$8,)+1,MATCH(H292,[1]价格!$B$1:$F$1,))*I292)</f>
        <v>8000</v>
      </c>
      <c r="E292" s="5">
        <v>3</v>
      </c>
      <c r="F292" s="5" t="s">
        <v>38</v>
      </c>
      <c r="G292" s="5" t="s">
        <v>293</v>
      </c>
      <c r="H292" s="18" t="s">
        <v>39</v>
      </c>
      <c r="I292" s="19">
        <v>1</v>
      </c>
    </row>
    <row r="293" s="8" customFormat="1" spans="1:9">
      <c r="A293" s="15"/>
      <c r="B293" s="16" t="s">
        <v>390</v>
      </c>
      <c r="C293" s="16" t="s">
        <v>371</v>
      </c>
      <c r="D293" s="17">
        <f ca="1">INT(OFFSET([1]价格!$A$1,MATCH(G293,[1]价格!$A$3:$A$8,)+1,MATCH(H293,[1]价格!$B$1:$F$1,))*I293)</f>
        <v>240</v>
      </c>
      <c r="E293" s="5">
        <v>-1</v>
      </c>
      <c r="F293" s="5" t="s">
        <v>21</v>
      </c>
      <c r="G293" s="5" t="s">
        <v>293</v>
      </c>
      <c r="H293" s="18" t="s">
        <v>23</v>
      </c>
      <c r="I293" s="5">
        <v>1</v>
      </c>
    </row>
    <row r="294" s="8" customFormat="1" spans="1:9">
      <c r="A294" s="15"/>
      <c r="B294" s="16" t="s">
        <v>391</v>
      </c>
      <c r="C294" s="16" t="s">
        <v>373</v>
      </c>
      <c r="D294" s="17">
        <f ca="1">INT(OFFSET([1]价格!$A$1,MATCH(G294,[1]价格!$A$3:$A$8,)+1,MATCH(H294,[1]价格!$B$1:$F$1,))*I294)</f>
        <v>480</v>
      </c>
      <c r="E294" s="5">
        <v>-1</v>
      </c>
      <c r="F294" s="5" t="s">
        <v>26</v>
      </c>
      <c r="G294" s="5" t="s">
        <v>293</v>
      </c>
      <c r="H294" s="18" t="s">
        <v>27</v>
      </c>
      <c r="I294" s="5">
        <v>1</v>
      </c>
    </row>
    <row r="295" s="8" customFormat="1" spans="1:9">
      <c r="A295" s="15"/>
      <c r="B295" s="16" t="s">
        <v>392</v>
      </c>
      <c r="C295" s="16" t="s">
        <v>375</v>
      </c>
      <c r="D295" s="17">
        <f ca="1">INT(OFFSET([1]价格!$A$1,MATCH(G295,[1]价格!$A$3:$A$8,)+1,MATCH(H295,[1]价格!$B$1:$F$1,))*I295)</f>
        <v>1200</v>
      </c>
      <c r="E295" s="5">
        <v>-1</v>
      </c>
      <c r="F295" s="5" t="s">
        <v>30</v>
      </c>
      <c r="G295" s="5" t="s">
        <v>293</v>
      </c>
      <c r="H295" s="18" t="s">
        <v>31</v>
      </c>
      <c r="I295" s="19">
        <v>1</v>
      </c>
    </row>
    <row r="296" s="8" customFormat="1" spans="1:9">
      <c r="A296" s="15"/>
      <c r="B296" s="16" t="s">
        <v>393</v>
      </c>
      <c r="C296" s="16" t="s">
        <v>377</v>
      </c>
      <c r="D296" s="17">
        <f ca="1">INT(OFFSET([1]价格!$A$1,MATCH(G296,[1]价格!$A$3:$A$8,)+1,MATCH(H296,[1]价格!$B$1:$F$1,))*I296)</f>
        <v>3200</v>
      </c>
      <c r="E296" s="5">
        <v>-1</v>
      </c>
      <c r="F296" s="5" t="s">
        <v>34</v>
      </c>
      <c r="G296" s="5" t="s">
        <v>293</v>
      </c>
      <c r="H296" s="18" t="s">
        <v>35</v>
      </c>
      <c r="I296" s="19">
        <v>1</v>
      </c>
    </row>
    <row r="297" s="8" customFormat="1" spans="1:9">
      <c r="A297" s="15"/>
      <c r="B297" s="16" t="s">
        <v>394</v>
      </c>
      <c r="C297" s="16" t="s">
        <v>379</v>
      </c>
      <c r="D297" s="17">
        <f ca="1">INT(OFFSET([1]价格!$A$1,MATCH(G297,[1]价格!$A$3:$A$8,)+1,MATCH(H297,[1]价格!$B$1:$F$1,))*I297)</f>
        <v>8000</v>
      </c>
      <c r="E297" s="5">
        <v>-1</v>
      </c>
      <c r="F297" s="5" t="s">
        <v>38</v>
      </c>
      <c r="G297" s="5" t="s">
        <v>293</v>
      </c>
      <c r="H297" s="18" t="s">
        <v>39</v>
      </c>
      <c r="I297" s="19">
        <v>1</v>
      </c>
    </row>
  </sheetData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2024-08-15T08:46:03Z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