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l/Desktop/_to_do/2022_0602/"/>
    </mc:Choice>
  </mc:AlternateContent>
  <xr:revisionPtr revIDLastSave="0" documentId="13_ncr:1_{1AA48094-399B-BB49-8963-E4F28C929962}" xr6:coauthVersionLast="47" xr6:coauthVersionMax="47" xr10:uidLastSave="{00000000-0000-0000-0000-000000000000}"/>
  <bookViews>
    <workbookView xWindow="6100" yWindow="1880" windowWidth="29140" windowHeight="19840" xr2:uid="{00000000-000D-0000-FFFF-FFFF00000000}"/>
  </bookViews>
  <sheets>
    <sheet name="Sheet1" sheetId="1" r:id="rId1"/>
  </sheets>
  <definedNames>
    <definedName name="_xlnm._FilterDatabase" localSheetId="0" hidden="1">Sheet1!$A$1:$L$35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2" i="1"/>
</calcChain>
</file>

<file path=xl/sharedStrings.xml><?xml version="1.0" encoding="utf-8"?>
<sst xmlns="http://schemas.openxmlformats.org/spreadsheetml/2006/main" count="241" uniqueCount="130">
  <si>
    <t>女</t>
  </si>
  <si>
    <t>女</t>
    <phoneticPr fontId="1" type="noConversion"/>
  </si>
  <si>
    <t>男</t>
  </si>
  <si>
    <t>男</t>
    <phoneticPr fontId="1" type="noConversion"/>
  </si>
  <si>
    <t>6Y-1M-0D</t>
    <phoneticPr fontId="1" type="noConversion"/>
  </si>
  <si>
    <t>6Y-5M-0D</t>
    <phoneticPr fontId="1" type="noConversion"/>
  </si>
  <si>
    <t>0Y-4M-24D</t>
    <phoneticPr fontId="1" type="noConversion"/>
  </si>
  <si>
    <t>12Y-9M-0D</t>
    <phoneticPr fontId="1" type="noConversion"/>
  </si>
  <si>
    <t>0Y-4M-23D</t>
    <phoneticPr fontId="1" type="noConversion"/>
  </si>
  <si>
    <t>6Y-2M-0D</t>
    <phoneticPr fontId="1" type="noConversion"/>
  </si>
  <si>
    <t>2018.4.14</t>
  </si>
  <si>
    <t>2018.4.16</t>
  </si>
  <si>
    <t>0Y-3M-19D</t>
    <phoneticPr fontId="1" type="noConversion"/>
  </si>
  <si>
    <t>2Y-6M-0D</t>
    <phoneticPr fontId="1" type="noConversion"/>
  </si>
  <si>
    <t>2Y-3M-0D</t>
    <phoneticPr fontId="1" type="noConversion"/>
  </si>
  <si>
    <t>2017.11.14</t>
  </si>
  <si>
    <t>2017.11.15</t>
  </si>
  <si>
    <t>1Y-10M-0D</t>
    <phoneticPr fontId="1" type="noConversion"/>
  </si>
  <si>
    <t>0Y-8M-21D</t>
    <phoneticPr fontId="1" type="noConversion"/>
  </si>
  <si>
    <t>0Y-4M-26D</t>
    <phoneticPr fontId="1" type="noConversion"/>
  </si>
  <si>
    <t>男</t>
    <phoneticPr fontId="1" type="noConversion"/>
  </si>
  <si>
    <t>12Y-1M-0D</t>
    <phoneticPr fontId="1" type="noConversion"/>
  </si>
  <si>
    <t>3Y-2M-0D</t>
    <phoneticPr fontId="1" type="noConversion"/>
  </si>
  <si>
    <t>0Y-4M-4D</t>
    <phoneticPr fontId="1" type="noConversion"/>
  </si>
  <si>
    <t>13Y-0M-0D</t>
    <phoneticPr fontId="1" type="noConversion"/>
  </si>
  <si>
    <t>0Y-11M-0D</t>
    <phoneticPr fontId="1" type="noConversion"/>
  </si>
  <si>
    <t>女</t>
    <phoneticPr fontId="1" type="noConversion"/>
  </si>
  <si>
    <t>10Y-6M-0D</t>
    <phoneticPr fontId="1" type="noConversion"/>
  </si>
  <si>
    <t>2018.6.7</t>
  </si>
  <si>
    <t>男</t>
    <phoneticPr fontId="1" type="noConversion"/>
  </si>
  <si>
    <t>0Y-4M-16D</t>
    <phoneticPr fontId="1" type="noConversion"/>
  </si>
  <si>
    <t>2018.6.25</t>
  </si>
  <si>
    <t>2018.7.6</t>
  </si>
  <si>
    <t>0Y-5M-30D</t>
    <phoneticPr fontId="1" type="noConversion"/>
  </si>
  <si>
    <t>2018.8.1</t>
  </si>
  <si>
    <t>0Y-10M-24D</t>
    <phoneticPr fontId="1" type="noConversion"/>
  </si>
  <si>
    <t>2018.7.30</t>
  </si>
  <si>
    <t>0Y-5M-13D</t>
    <phoneticPr fontId="1" type="noConversion"/>
  </si>
  <si>
    <t>12Y-0M-0D</t>
    <phoneticPr fontId="1" type="noConversion"/>
  </si>
  <si>
    <t>2018.8.15</t>
  </si>
  <si>
    <t>6Y-0M-0D</t>
    <phoneticPr fontId="1" type="noConversion"/>
  </si>
  <si>
    <t>2018.8.22</t>
  </si>
  <si>
    <t>0Y-6M-25D</t>
    <phoneticPr fontId="1" type="noConversion"/>
  </si>
  <si>
    <t>2018.8.16</t>
  </si>
  <si>
    <t>8Y-0M-0D</t>
    <phoneticPr fontId="1" type="noConversion"/>
  </si>
  <si>
    <t>2018.6.9</t>
  </si>
  <si>
    <t>2018.7.4</t>
  </si>
  <si>
    <t>2018.7.9</t>
  </si>
  <si>
    <t>2018.8.3</t>
  </si>
  <si>
    <t>2018.8.8</t>
  </si>
  <si>
    <t>2018.4.23</t>
  </si>
  <si>
    <t>2018.5.2</t>
  </si>
  <si>
    <t>2017.11.12</t>
  </si>
  <si>
    <t>2018.4.9</t>
  </si>
  <si>
    <t>2018.4.13</t>
  </si>
  <si>
    <t>2018.3.27</t>
  </si>
  <si>
    <t>2018.3.29</t>
  </si>
  <si>
    <t>2018.3.9</t>
  </si>
  <si>
    <t>2018.5.10</t>
  </si>
  <si>
    <t>2018.5.21</t>
  </si>
  <si>
    <t>2018.3.5</t>
  </si>
  <si>
    <t>2018.3.8</t>
  </si>
  <si>
    <t>2018.3.21</t>
  </si>
  <si>
    <t>2018.3.23</t>
  </si>
  <si>
    <t>2018.6.12</t>
  </si>
  <si>
    <t>2018.6.21</t>
  </si>
  <si>
    <t>2018.3.15</t>
  </si>
  <si>
    <t>2018.3.20</t>
  </si>
  <si>
    <t>2017.11.8</t>
  </si>
  <si>
    <t>2017.10.12</t>
  </si>
  <si>
    <t>2018.6.29</t>
  </si>
  <si>
    <t>2018.7.3</t>
  </si>
  <si>
    <t>2018.3.17</t>
  </si>
  <si>
    <t>2017.10.30</t>
  </si>
  <si>
    <t>2018.8.23</t>
  </si>
  <si>
    <t>2018.3.13</t>
  </si>
  <si>
    <t>2017.9.19</t>
  </si>
  <si>
    <t>2018.3.26</t>
  </si>
  <si>
    <t>2017.11.3</t>
  </si>
  <si>
    <t>2018.7.31</t>
  </si>
  <si>
    <t>2018.8.18</t>
  </si>
  <si>
    <t>2018.8.17</t>
  </si>
  <si>
    <t>0Y-4M-24D</t>
    <phoneticPr fontId="1" type="noConversion"/>
  </si>
  <si>
    <t>女</t>
    <phoneticPr fontId="1" type="noConversion"/>
  </si>
  <si>
    <t>男</t>
    <phoneticPr fontId="1" type="noConversion"/>
  </si>
  <si>
    <t>0Y-5M-12D</t>
    <phoneticPr fontId="1" type="noConversion"/>
  </si>
  <si>
    <t>女</t>
    <phoneticPr fontId="1" type="noConversion"/>
  </si>
  <si>
    <t>0Y-7M-1D</t>
    <phoneticPr fontId="1" type="noConversion"/>
  </si>
  <si>
    <t>2018.9.3</t>
    <phoneticPr fontId="1" type="noConversion"/>
  </si>
  <si>
    <t>2018.9.4</t>
    <phoneticPr fontId="1" type="noConversion"/>
  </si>
  <si>
    <t>2017.10.10</t>
    <phoneticPr fontId="1" type="noConversion"/>
  </si>
  <si>
    <t>1Y-5M-15D</t>
    <phoneticPr fontId="1" type="noConversion"/>
  </si>
  <si>
    <t>0Y-11M-4D</t>
    <phoneticPr fontId="1" type="noConversion"/>
  </si>
  <si>
    <t>女</t>
    <phoneticPr fontId="1" type="noConversion"/>
  </si>
  <si>
    <t>-</t>
    <phoneticPr fontId="1" type="noConversion"/>
  </si>
  <si>
    <t>0Y-8M-18D</t>
    <phoneticPr fontId="1" type="noConversion"/>
  </si>
  <si>
    <t>男</t>
    <phoneticPr fontId="1" type="noConversion"/>
  </si>
  <si>
    <t>0Y-3M-21D</t>
    <phoneticPr fontId="1" type="noConversion"/>
  </si>
  <si>
    <t>ID</t>
  </si>
  <si>
    <t>Patent name</t>
  </si>
  <si>
    <t>NN</t>
  </si>
  <si>
    <t>F</t>
  </si>
  <si>
    <t>Weight</t>
  </si>
  <si>
    <t>Age at time of diagnosis</t>
  </si>
  <si>
    <t>Start date</t>
  </si>
  <si>
    <t>End date</t>
  </si>
  <si>
    <t>Days of wearing</t>
  </si>
  <si>
    <t>Total time of wearing device (hours)</t>
  </si>
  <si>
    <t>Total time of seizure (hours)</t>
  </si>
  <si>
    <t>Frequency of seizure (minutes per 24 hours)</t>
  </si>
  <si>
    <t>Gender</t>
  </si>
  <si>
    <t>M</t>
  </si>
  <si>
    <t>20180413-20180503</t>
  </si>
  <si>
    <t>视频脑电图：异常小儿脑电图：发作间期1、两侧中央颞顶区痫样放电，右中央区多见；2、NREM期放电指数约为80％发作期：不典型失神发作可能（患儿持续性双眼凝视同步EEG见广泛性2.5—3.5 c/s 棘慢复合波发放）。</t>
  </si>
  <si>
    <t>20180402-20180423</t>
    <phoneticPr fontId="1" type="noConversion"/>
  </si>
  <si>
    <t>4.3无笔脑电图：轻—中度异常（两枕区较多阵发性δ活动）；4.3视频脑电图：异常小儿脑电图：两次局灶性发作伴意识障碍，其中一次伴头部右侧偏转（EEG示两侧额区起源可能）</t>
  </si>
  <si>
    <t>20171001-20171008</t>
    <phoneticPr fontId="2" type="noConversion"/>
  </si>
  <si>
    <t>视频脑电图（10.5）异常儿童脑电图：1、右中央区、右枕区痫样放电;2、背景活动异常（清醒期多量弥漫性持续性δ活动）;</t>
  </si>
  <si>
    <t>20171110-20171121</t>
    <phoneticPr fontId="2" type="noConversion"/>
  </si>
  <si>
    <t>视频脑电图：发作间期：多量高幅阵发性广泛性 δ活动，发作期：考虑为非癫痫性发作性事件。</t>
  </si>
  <si>
    <t>20180323-20180406</t>
  </si>
  <si>
    <t>视频脑电图(3.26)：异常儿童脑电图：痫样放电（多灶性：头前部尤著）</t>
  </si>
  <si>
    <t>In patient period</t>
  </si>
  <si>
    <t>EEG results</t>
  </si>
  <si>
    <t>Patient described symptoms</t>
  </si>
  <si>
    <t>Seizure intermittent for 3 days</t>
  </si>
  <si>
    <t>Seizure intermittent for 1 month</t>
  </si>
  <si>
    <t>low fever 5 days, sleepness 4 days</t>
  </si>
  <si>
    <t>history of intermittent seizure for 8 years</t>
  </si>
  <si>
    <t>history of intermittent seizure for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</si>
</sst>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kg&quot;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164" fontId="2" fillId="2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4" borderId="0" xfId="0" applyNumberFormat="1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F1" zoomScale="92" zoomScaleNormal="92" workbookViewId="0">
      <pane ySplit="1" topLeftCell="A2" activePane="bottomLeft" state="frozen"/>
      <selection pane="bottomLeft" activeCell="O1" sqref="O1:O1048576"/>
    </sheetView>
  </sheetViews>
  <sheetFormatPr baseColWidth="10" defaultColWidth="8.83203125" defaultRowHeight="15" x14ac:dyDescent="0.2"/>
  <cols>
    <col min="1" max="1" width="4.5" style="1" bestFit="1" customWidth="1"/>
    <col min="2" max="2" width="15" style="2" bestFit="1" customWidth="1"/>
    <col min="3" max="3" width="7.83203125" style="11" customWidth="1"/>
    <col min="4" max="5" width="11.1640625" style="12" customWidth="1"/>
    <col min="6" max="6" width="10.6640625" style="13" customWidth="1"/>
    <col min="7" max="7" width="14.83203125" style="13" customWidth="1"/>
    <col min="8" max="8" width="11.6640625" style="13" bestFit="1" customWidth="1"/>
    <col min="9" max="9" width="11.6640625" style="13" customWidth="1"/>
    <col min="10" max="10" width="13.33203125" style="14" customWidth="1"/>
    <col min="11" max="11" width="12.1640625" style="13" customWidth="1"/>
    <col min="12" max="12" width="18.6640625" style="26" customWidth="1"/>
    <col min="13" max="13" width="8.83203125" style="15"/>
    <col min="14" max="14" width="23.83203125" style="29" bestFit="1" customWidth="1"/>
    <col min="15" max="15" width="39.1640625" style="30" bestFit="1" customWidth="1"/>
    <col min="16" max="16" width="44.1640625" style="30" bestFit="1" customWidth="1"/>
    <col min="17" max="16384" width="8.83203125" style="15"/>
  </cols>
  <sheetData>
    <row r="1" spans="1:16" s="23" customFormat="1" ht="52" customHeight="1" x14ac:dyDescent="0.2">
      <c r="A1" s="16" t="s">
        <v>98</v>
      </c>
      <c r="B1" s="17" t="s">
        <v>99</v>
      </c>
      <c r="C1" s="18" t="s">
        <v>110</v>
      </c>
      <c r="D1" s="19" t="s">
        <v>110</v>
      </c>
      <c r="E1" s="19" t="s">
        <v>102</v>
      </c>
      <c r="F1" s="20" t="s">
        <v>103</v>
      </c>
      <c r="G1" s="21" t="s">
        <v>104</v>
      </c>
      <c r="H1" s="21" t="s">
        <v>105</v>
      </c>
      <c r="I1" s="21" t="s">
        <v>106</v>
      </c>
      <c r="J1" s="21" t="s">
        <v>107</v>
      </c>
      <c r="K1" s="22" t="s">
        <v>108</v>
      </c>
      <c r="L1" s="24" t="s">
        <v>109</v>
      </c>
      <c r="N1" s="27" t="s">
        <v>122</v>
      </c>
      <c r="O1" s="28" t="s">
        <v>124</v>
      </c>
      <c r="P1" s="28" t="s">
        <v>123</v>
      </c>
    </row>
    <row r="2" spans="1:16" s="7" customFormat="1" x14ac:dyDescent="0.2">
      <c r="A2" s="1">
        <v>1</v>
      </c>
      <c r="B2" s="2" t="s">
        <v>100</v>
      </c>
      <c r="C2" s="4" t="s">
        <v>0</v>
      </c>
      <c r="D2" s="5" t="s">
        <v>101</v>
      </c>
      <c r="E2" s="5">
        <v>6.5</v>
      </c>
      <c r="F2" s="1" t="s">
        <v>42</v>
      </c>
      <c r="G2" s="1" t="s">
        <v>34</v>
      </c>
      <c r="H2" s="1" t="s">
        <v>49</v>
      </c>
      <c r="I2" s="1">
        <v>8</v>
      </c>
      <c r="J2" s="3">
        <v>126</v>
      </c>
      <c r="K2" s="6">
        <v>3</v>
      </c>
      <c r="L2" s="25">
        <f t="shared" ref="L2:L35" si="0" xml:space="preserve"> K2 / J2 *24</f>
        <v>0.5714285714285714</v>
      </c>
      <c r="N2" s="29"/>
      <c r="O2" s="30"/>
      <c r="P2" s="30"/>
    </row>
    <row r="3" spans="1:16" s="7" customFormat="1" x14ac:dyDescent="0.2">
      <c r="A3" s="1">
        <v>2</v>
      </c>
      <c r="B3" s="2" t="s">
        <v>100</v>
      </c>
      <c r="C3" s="4" t="s">
        <v>0</v>
      </c>
      <c r="D3" s="5" t="s">
        <v>101</v>
      </c>
      <c r="E3" s="5">
        <v>33</v>
      </c>
      <c r="F3" s="1" t="s">
        <v>27</v>
      </c>
      <c r="G3" s="1" t="s">
        <v>28</v>
      </c>
      <c r="H3" s="1" t="s">
        <v>45</v>
      </c>
      <c r="I3" s="1">
        <v>3</v>
      </c>
      <c r="J3" s="3">
        <v>55</v>
      </c>
      <c r="K3" s="6">
        <v>16</v>
      </c>
      <c r="L3" s="25">
        <f t="shared" si="0"/>
        <v>6.9818181818181815</v>
      </c>
      <c r="N3" s="29"/>
      <c r="O3" s="30"/>
      <c r="P3" s="30"/>
    </row>
    <row r="4" spans="1:16" s="7" customFormat="1" x14ac:dyDescent="0.2">
      <c r="A4" s="1">
        <v>3</v>
      </c>
      <c r="B4" s="2" t="s">
        <v>100</v>
      </c>
      <c r="C4" s="4" t="s">
        <v>2</v>
      </c>
      <c r="D4" s="5" t="s">
        <v>111</v>
      </c>
      <c r="E4" s="5">
        <v>20.5</v>
      </c>
      <c r="F4" s="1" t="s">
        <v>5</v>
      </c>
      <c r="G4" s="1" t="s">
        <v>50</v>
      </c>
      <c r="H4" s="1" t="s">
        <v>51</v>
      </c>
      <c r="I4" s="1">
        <v>10</v>
      </c>
      <c r="J4" s="3">
        <v>161</v>
      </c>
      <c r="K4" s="6">
        <v>49</v>
      </c>
      <c r="L4" s="25">
        <f t="shared" si="0"/>
        <v>7.304347826086957</v>
      </c>
      <c r="N4" s="29"/>
      <c r="O4" s="30"/>
      <c r="P4" s="30"/>
    </row>
    <row r="5" spans="1:16" s="7" customFormat="1" ht="75" x14ac:dyDescent="0.2">
      <c r="A5" s="1">
        <v>4</v>
      </c>
      <c r="B5" s="2" t="s">
        <v>100</v>
      </c>
      <c r="C5" s="4" t="s">
        <v>0</v>
      </c>
      <c r="D5" s="5" t="s">
        <v>101</v>
      </c>
      <c r="E5" s="5">
        <v>24.5</v>
      </c>
      <c r="F5" s="1" t="s">
        <v>9</v>
      </c>
      <c r="G5" s="1" t="s">
        <v>10</v>
      </c>
      <c r="H5" s="1" t="s">
        <v>11</v>
      </c>
      <c r="I5" s="1">
        <v>3</v>
      </c>
      <c r="J5" s="3">
        <v>59</v>
      </c>
      <c r="K5" s="6">
        <v>15</v>
      </c>
      <c r="L5" s="25">
        <f t="shared" si="0"/>
        <v>6.101694915254237</v>
      </c>
      <c r="N5" s="29" t="s">
        <v>112</v>
      </c>
      <c r="O5" s="31" t="s">
        <v>129</v>
      </c>
      <c r="P5" s="31" t="s">
        <v>113</v>
      </c>
    </row>
    <row r="6" spans="1:16" s="7" customFormat="1" ht="60" x14ac:dyDescent="0.2">
      <c r="A6" s="1">
        <v>5</v>
      </c>
      <c r="B6" s="2" t="s">
        <v>100</v>
      </c>
      <c r="C6" s="8" t="s">
        <v>3</v>
      </c>
      <c r="D6" s="5" t="s">
        <v>111</v>
      </c>
      <c r="E6" s="5">
        <v>23</v>
      </c>
      <c r="F6" s="1" t="s">
        <v>4</v>
      </c>
      <c r="G6" s="9" t="s">
        <v>53</v>
      </c>
      <c r="H6" s="9" t="s">
        <v>54</v>
      </c>
      <c r="I6" s="9">
        <v>5</v>
      </c>
      <c r="J6" s="3">
        <v>96</v>
      </c>
      <c r="K6" s="6">
        <v>54</v>
      </c>
      <c r="L6" s="25">
        <f t="shared" si="0"/>
        <v>13.5</v>
      </c>
      <c r="N6" s="29" t="s">
        <v>114</v>
      </c>
      <c r="O6" s="31" t="s">
        <v>125</v>
      </c>
      <c r="P6" s="31" t="s">
        <v>115</v>
      </c>
    </row>
    <row r="7" spans="1:16" s="7" customFormat="1" x14ac:dyDescent="0.2">
      <c r="A7" s="1">
        <v>6</v>
      </c>
      <c r="B7" s="2" t="s">
        <v>100</v>
      </c>
      <c r="C7" s="8" t="s">
        <v>29</v>
      </c>
      <c r="D7" s="5" t="s">
        <v>111</v>
      </c>
      <c r="E7" s="5">
        <v>7</v>
      </c>
      <c r="F7" s="1" t="s">
        <v>30</v>
      </c>
      <c r="G7" s="9" t="s">
        <v>32</v>
      </c>
      <c r="H7" s="9" t="s">
        <v>47</v>
      </c>
      <c r="I7" s="9">
        <v>4</v>
      </c>
      <c r="J7" s="3">
        <v>101</v>
      </c>
      <c r="K7" s="6">
        <v>21</v>
      </c>
      <c r="L7" s="25">
        <f t="shared" si="0"/>
        <v>4.9900990099009901</v>
      </c>
      <c r="M7" s="10"/>
      <c r="N7" s="29"/>
      <c r="O7" s="30"/>
      <c r="P7" s="30"/>
    </row>
    <row r="8" spans="1:16" s="7" customFormat="1" x14ac:dyDescent="0.2">
      <c r="A8" s="1">
        <v>7</v>
      </c>
      <c r="B8" s="2" t="s">
        <v>100</v>
      </c>
      <c r="C8" s="8" t="s">
        <v>29</v>
      </c>
      <c r="D8" s="5" t="s">
        <v>111</v>
      </c>
      <c r="E8" s="5">
        <v>7</v>
      </c>
      <c r="F8" s="1" t="s">
        <v>30</v>
      </c>
      <c r="G8" s="9" t="s">
        <v>32</v>
      </c>
      <c r="H8" s="9" t="s">
        <v>47</v>
      </c>
      <c r="I8" s="9">
        <v>4</v>
      </c>
      <c r="J8" s="3">
        <v>98</v>
      </c>
      <c r="K8" s="6">
        <v>18</v>
      </c>
      <c r="L8" s="25">
        <f t="shared" si="0"/>
        <v>4.4081632653061229</v>
      </c>
      <c r="N8" s="29"/>
      <c r="O8" s="30"/>
      <c r="P8" s="30"/>
    </row>
    <row r="9" spans="1:16" s="7" customFormat="1" x14ac:dyDescent="0.2">
      <c r="A9" s="1">
        <v>8</v>
      </c>
      <c r="B9" s="2" t="s">
        <v>100</v>
      </c>
      <c r="C9" s="8" t="s">
        <v>1</v>
      </c>
      <c r="D9" s="5" t="s">
        <v>101</v>
      </c>
      <c r="E9" s="5">
        <v>7.5</v>
      </c>
      <c r="F9" s="1" t="s">
        <v>19</v>
      </c>
      <c r="G9" s="9" t="s">
        <v>55</v>
      </c>
      <c r="H9" s="9" t="s">
        <v>56</v>
      </c>
      <c r="I9" s="9">
        <v>3</v>
      </c>
      <c r="J9" s="3">
        <v>63</v>
      </c>
      <c r="K9" s="6">
        <v>1</v>
      </c>
      <c r="L9" s="25">
        <f t="shared" si="0"/>
        <v>0.38095238095238093</v>
      </c>
      <c r="N9" s="29"/>
      <c r="O9" s="30"/>
      <c r="P9" s="30"/>
    </row>
    <row r="10" spans="1:16" s="7" customFormat="1" x14ac:dyDescent="0.2">
      <c r="A10" s="1">
        <v>9</v>
      </c>
      <c r="B10" s="2" t="s">
        <v>100</v>
      </c>
      <c r="C10" s="8" t="s">
        <v>26</v>
      </c>
      <c r="D10" s="5" t="s">
        <v>101</v>
      </c>
      <c r="E10" s="5">
        <v>7.3</v>
      </c>
      <c r="F10" s="1" t="s">
        <v>33</v>
      </c>
      <c r="G10" s="9" t="s">
        <v>34</v>
      </c>
      <c r="H10" s="9" t="s">
        <v>48</v>
      </c>
      <c r="I10" s="9">
        <v>3</v>
      </c>
      <c r="J10" s="3">
        <v>65</v>
      </c>
      <c r="K10" s="6">
        <v>13</v>
      </c>
      <c r="L10" s="25">
        <f t="shared" si="0"/>
        <v>4.8000000000000007</v>
      </c>
      <c r="N10" s="29"/>
      <c r="O10" s="30"/>
      <c r="P10" s="30"/>
    </row>
    <row r="11" spans="1:16" s="7" customFormat="1" x14ac:dyDescent="0.2">
      <c r="A11" s="1">
        <v>10</v>
      </c>
      <c r="B11" s="2" t="s">
        <v>100</v>
      </c>
      <c r="C11" s="8" t="s">
        <v>20</v>
      </c>
      <c r="D11" s="5" t="s">
        <v>111</v>
      </c>
      <c r="E11" s="5" t="s">
        <v>94</v>
      </c>
      <c r="F11" s="1" t="s">
        <v>23</v>
      </c>
      <c r="G11" s="9" t="s">
        <v>58</v>
      </c>
      <c r="H11" s="9" t="s">
        <v>59</v>
      </c>
      <c r="I11" s="9">
        <v>12</v>
      </c>
      <c r="J11" s="3">
        <v>208</v>
      </c>
      <c r="K11" s="6">
        <v>50</v>
      </c>
      <c r="L11" s="25">
        <f t="shared" si="0"/>
        <v>5.7692307692307692</v>
      </c>
      <c r="N11" s="29"/>
      <c r="O11" s="30"/>
      <c r="P11" s="30"/>
    </row>
    <row r="12" spans="1:16" s="7" customFormat="1" x14ac:dyDescent="0.2">
      <c r="A12" s="1">
        <v>11</v>
      </c>
      <c r="B12" s="2" t="s">
        <v>100</v>
      </c>
      <c r="C12" s="8" t="s">
        <v>3</v>
      </c>
      <c r="D12" s="5" t="s">
        <v>111</v>
      </c>
      <c r="E12" s="5">
        <v>26.5</v>
      </c>
      <c r="F12" s="1" t="s">
        <v>7</v>
      </c>
      <c r="G12" s="9" t="s">
        <v>60</v>
      </c>
      <c r="H12" s="9" t="s">
        <v>61</v>
      </c>
      <c r="I12" s="9">
        <v>4</v>
      </c>
      <c r="J12" s="3">
        <v>70</v>
      </c>
      <c r="K12" s="6">
        <v>74</v>
      </c>
      <c r="L12" s="25">
        <f t="shared" si="0"/>
        <v>25.371428571428574</v>
      </c>
      <c r="N12" s="29"/>
      <c r="O12" s="30"/>
      <c r="P12" s="30"/>
    </row>
    <row r="13" spans="1:16" s="7" customFormat="1" x14ac:dyDescent="0.2">
      <c r="A13" s="1">
        <v>12</v>
      </c>
      <c r="B13" s="2" t="s">
        <v>100</v>
      </c>
      <c r="C13" s="8" t="s">
        <v>1</v>
      </c>
      <c r="D13" s="5" t="s">
        <v>101</v>
      </c>
      <c r="E13" s="5">
        <v>6.3</v>
      </c>
      <c r="F13" s="1" t="s">
        <v>97</v>
      </c>
      <c r="G13" s="9" t="s">
        <v>62</v>
      </c>
      <c r="H13" s="9" t="s">
        <v>63</v>
      </c>
      <c r="I13" s="9">
        <v>3</v>
      </c>
      <c r="J13" s="3">
        <v>56</v>
      </c>
      <c r="K13" s="6">
        <v>10</v>
      </c>
      <c r="L13" s="25">
        <f t="shared" si="0"/>
        <v>4.2857142857142856</v>
      </c>
      <c r="N13" s="29"/>
      <c r="O13" s="30"/>
      <c r="P13" s="30"/>
    </row>
    <row r="14" spans="1:16" s="7" customFormat="1" x14ac:dyDescent="0.2">
      <c r="A14" s="1">
        <v>13</v>
      </c>
      <c r="B14" s="2" t="s">
        <v>100</v>
      </c>
      <c r="C14" s="8" t="s">
        <v>1</v>
      </c>
      <c r="D14" s="5" t="s">
        <v>101</v>
      </c>
      <c r="E14" s="5">
        <v>7</v>
      </c>
      <c r="F14" s="1" t="s">
        <v>12</v>
      </c>
      <c r="G14" s="9" t="s">
        <v>64</v>
      </c>
      <c r="H14" s="9" t="s">
        <v>65</v>
      </c>
      <c r="I14" s="9">
        <v>9</v>
      </c>
      <c r="J14" s="3">
        <v>169</v>
      </c>
      <c r="K14" s="6">
        <v>27</v>
      </c>
      <c r="L14" s="25">
        <f t="shared" si="0"/>
        <v>3.834319526627219</v>
      </c>
      <c r="N14" s="29"/>
      <c r="O14" s="30"/>
      <c r="P14" s="30"/>
    </row>
    <row r="15" spans="1:16" s="7" customFormat="1" x14ac:dyDescent="0.2">
      <c r="A15" s="1">
        <v>14</v>
      </c>
      <c r="B15" s="2" t="s">
        <v>100</v>
      </c>
      <c r="C15" s="8" t="s">
        <v>1</v>
      </c>
      <c r="D15" s="5" t="s">
        <v>101</v>
      </c>
      <c r="E15" s="5">
        <v>7.5</v>
      </c>
      <c r="F15" s="1" t="s">
        <v>8</v>
      </c>
      <c r="G15" s="9" t="s">
        <v>66</v>
      </c>
      <c r="H15" s="9" t="s">
        <v>67</v>
      </c>
      <c r="I15" s="9">
        <v>6</v>
      </c>
      <c r="J15" s="3">
        <v>123</v>
      </c>
      <c r="K15" s="6">
        <v>193</v>
      </c>
      <c r="L15" s="25">
        <f t="shared" si="0"/>
        <v>37.658536585365852</v>
      </c>
      <c r="N15" s="29"/>
      <c r="O15" s="30"/>
      <c r="P15" s="30"/>
    </row>
    <row r="16" spans="1:16" s="7" customFormat="1" ht="45" x14ac:dyDescent="0.2">
      <c r="A16" s="1">
        <v>15</v>
      </c>
      <c r="B16" s="2" t="s">
        <v>100</v>
      </c>
      <c r="C16" s="8" t="s">
        <v>3</v>
      </c>
      <c r="D16" s="5" t="s">
        <v>111</v>
      </c>
      <c r="E16" s="5" t="s">
        <v>94</v>
      </c>
      <c r="F16" s="1" t="s">
        <v>13</v>
      </c>
      <c r="G16" s="9" t="s">
        <v>68</v>
      </c>
      <c r="H16" s="9" t="s">
        <v>52</v>
      </c>
      <c r="I16" s="9">
        <v>5</v>
      </c>
      <c r="J16" s="3">
        <v>111</v>
      </c>
      <c r="K16" s="6">
        <v>0</v>
      </c>
      <c r="L16" s="25">
        <f t="shared" si="0"/>
        <v>0</v>
      </c>
      <c r="N16" s="29" t="s">
        <v>116</v>
      </c>
      <c r="O16" s="31" t="s">
        <v>126</v>
      </c>
      <c r="P16" s="31" t="s">
        <v>117</v>
      </c>
    </row>
    <row r="17" spans="1:16" s="7" customFormat="1" x14ac:dyDescent="0.2">
      <c r="A17" s="1">
        <v>16</v>
      </c>
      <c r="B17" s="2" t="s">
        <v>100</v>
      </c>
      <c r="C17" s="8" t="s">
        <v>84</v>
      </c>
      <c r="D17" s="5" t="s">
        <v>111</v>
      </c>
      <c r="E17" s="5">
        <v>8.5</v>
      </c>
      <c r="F17" s="1" t="s">
        <v>25</v>
      </c>
      <c r="G17" s="9" t="s">
        <v>90</v>
      </c>
      <c r="H17" s="9" t="s">
        <v>69</v>
      </c>
      <c r="I17" s="9">
        <v>3</v>
      </c>
      <c r="J17" s="3">
        <v>38</v>
      </c>
      <c r="K17" s="6">
        <v>0</v>
      </c>
      <c r="L17" s="25">
        <f t="shared" si="0"/>
        <v>0</v>
      </c>
      <c r="N17" s="29"/>
      <c r="O17" s="30"/>
      <c r="P17" s="30"/>
    </row>
    <row r="18" spans="1:16" s="7" customFormat="1" x14ac:dyDescent="0.2">
      <c r="A18" s="1">
        <v>17</v>
      </c>
      <c r="B18" s="2" t="s">
        <v>100</v>
      </c>
      <c r="C18" s="8" t="s">
        <v>84</v>
      </c>
      <c r="D18" s="5" t="s">
        <v>111</v>
      </c>
      <c r="E18" s="5">
        <v>7</v>
      </c>
      <c r="F18" s="1" t="s">
        <v>82</v>
      </c>
      <c r="G18" s="9" t="s">
        <v>70</v>
      </c>
      <c r="H18" s="9" t="s">
        <v>71</v>
      </c>
      <c r="I18" s="9">
        <v>5</v>
      </c>
      <c r="J18" s="3">
        <v>105</v>
      </c>
      <c r="K18" s="6">
        <v>0</v>
      </c>
      <c r="L18" s="25">
        <f t="shared" si="0"/>
        <v>0</v>
      </c>
      <c r="N18" s="29"/>
      <c r="O18" s="30"/>
      <c r="P18" s="30"/>
    </row>
    <row r="19" spans="1:16" s="7" customFormat="1" ht="30" x14ac:dyDescent="0.2">
      <c r="A19" s="1">
        <v>18</v>
      </c>
      <c r="B19" s="2" t="s">
        <v>100</v>
      </c>
      <c r="C19" s="8" t="s">
        <v>1</v>
      </c>
      <c r="D19" s="5" t="s">
        <v>101</v>
      </c>
      <c r="E19" s="5">
        <v>11.5</v>
      </c>
      <c r="F19" s="1" t="s">
        <v>14</v>
      </c>
      <c r="G19" s="9" t="s">
        <v>15</v>
      </c>
      <c r="H19" s="9" t="s">
        <v>16</v>
      </c>
      <c r="I19" s="9">
        <v>2</v>
      </c>
      <c r="J19" s="3">
        <v>52</v>
      </c>
      <c r="K19" s="6">
        <v>0</v>
      </c>
      <c r="L19" s="25">
        <f t="shared" si="0"/>
        <v>0</v>
      </c>
      <c r="N19" s="29" t="s">
        <v>118</v>
      </c>
      <c r="O19" s="31" t="s">
        <v>127</v>
      </c>
      <c r="P19" s="31" t="s">
        <v>119</v>
      </c>
    </row>
    <row r="20" spans="1:16" s="7" customFormat="1" x14ac:dyDescent="0.2">
      <c r="A20" s="1">
        <v>19</v>
      </c>
      <c r="B20" s="2" t="s">
        <v>100</v>
      </c>
      <c r="C20" s="8" t="s">
        <v>3</v>
      </c>
      <c r="D20" s="5" t="s">
        <v>111</v>
      </c>
      <c r="E20" s="5">
        <v>7.5</v>
      </c>
      <c r="F20" s="1" t="s">
        <v>18</v>
      </c>
      <c r="G20" s="9" t="s">
        <v>57</v>
      </c>
      <c r="H20" s="9" t="s">
        <v>72</v>
      </c>
      <c r="I20" s="9">
        <v>9</v>
      </c>
      <c r="J20" s="3">
        <v>185</v>
      </c>
      <c r="K20" s="6">
        <v>36</v>
      </c>
      <c r="L20" s="25">
        <f t="shared" si="0"/>
        <v>4.6702702702702705</v>
      </c>
      <c r="N20" s="29"/>
      <c r="O20" s="30"/>
      <c r="P20" s="30"/>
    </row>
    <row r="21" spans="1:16" s="7" customFormat="1" x14ac:dyDescent="0.2">
      <c r="A21" s="1">
        <v>20</v>
      </c>
      <c r="B21" s="2" t="s">
        <v>100</v>
      </c>
      <c r="C21" s="8" t="s">
        <v>93</v>
      </c>
      <c r="D21" s="5" t="s">
        <v>101</v>
      </c>
      <c r="E21" s="5" t="s">
        <v>94</v>
      </c>
      <c r="F21" s="1" t="s">
        <v>92</v>
      </c>
      <c r="G21" s="9" t="s">
        <v>15</v>
      </c>
      <c r="H21" s="9" t="s">
        <v>16</v>
      </c>
      <c r="I21" s="9">
        <v>2</v>
      </c>
      <c r="J21" s="3">
        <v>36</v>
      </c>
      <c r="K21" s="6">
        <v>0</v>
      </c>
      <c r="L21" s="25">
        <f t="shared" si="0"/>
        <v>0</v>
      </c>
      <c r="N21" s="29"/>
      <c r="O21" s="30"/>
      <c r="P21" s="30"/>
    </row>
    <row r="22" spans="1:16" s="7" customFormat="1" x14ac:dyDescent="0.2">
      <c r="A22" s="1">
        <v>21</v>
      </c>
      <c r="B22" s="2" t="s">
        <v>100</v>
      </c>
      <c r="C22" s="8" t="s">
        <v>29</v>
      </c>
      <c r="D22" s="5" t="s">
        <v>111</v>
      </c>
      <c r="E22" s="5">
        <v>22</v>
      </c>
      <c r="F22" s="1" t="s">
        <v>35</v>
      </c>
      <c r="G22" s="9" t="s">
        <v>36</v>
      </c>
      <c r="H22" s="9" t="s">
        <v>48</v>
      </c>
      <c r="I22" s="9">
        <v>5</v>
      </c>
      <c r="J22" s="3">
        <v>99</v>
      </c>
      <c r="K22" s="6">
        <v>7</v>
      </c>
      <c r="L22" s="25">
        <f t="shared" si="0"/>
        <v>1.6969696969696968</v>
      </c>
      <c r="N22" s="29"/>
      <c r="O22" s="30"/>
      <c r="P22" s="30"/>
    </row>
    <row r="23" spans="1:16" s="7" customFormat="1" x14ac:dyDescent="0.2">
      <c r="A23" s="1">
        <v>22</v>
      </c>
      <c r="B23" s="2" t="s">
        <v>100</v>
      </c>
      <c r="C23" s="8" t="s">
        <v>83</v>
      </c>
      <c r="D23" s="5" t="s">
        <v>101</v>
      </c>
      <c r="E23" s="5" t="s">
        <v>94</v>
      </c>
      <c r="F23" s="1" t="s">
        <v>91</v>
      </c>
      <c r="G23" s="9" t="s">
        <v>41</v>
      </c>
      <c r="H23" s="9" t="s">
        <v>74</v>
      </c>
      <c r="I23" s="9">
        <v>2</v>
      </c>
      <c r="J23" s="3">
        <v>15</v>
      </c>
      <c r="K23" s="6">
        <v>11</v>
      </c>
      <c r="L23" s="25">
        <f t="shared" si="0"/>
        <v>17.599999999999998</v>
      </c>
      <c r="N23" s="29"/>
      <c r="O23" s="30"/>
      <c r="P23" s="30"/>
    </row>
    <row r="24" spans="1:16" s="7" customFormat="1" x14ac:dyDescent="0.2">
      <c r="A24" s="1">
        <v>23</v>
      </c>
      <c r="B24" s="2" t="s">
        <v>100</v>
      </c>
      <c r="C24" s="8" t="s">
        <v>84</v>
      </c>
      <c r="D24" s="5" t="s">
        <v>111</v>
      </c>
      <c r="E24" s="5">
        <v>5.9</v>
      </c>
      <c r="F24" s="1" t="s">
        <v>85</v>
      </c>
      <c r="G24" s="9" t="s">
        <v>75</v>
      </c>
      <c r="H24" s="9" t="s">
        <v>72</v>
      </c>
      <c r="I24" s="9">
        <v>5</v>
      </c>
      <c r="J24" s="3">
        <v>95</v>
      </c>
      <c r="K24" s="6">
        <v>0</v>
      </c>
      <c r="L24" s="25">
        <f t="shared" si="0"/>
        <v>0</v>
      </c>
      <c r="N24" s="29"/>
      <c r="O24" s="30"/>
      <c r="P24" s="30"/>
    </row>
    <row r="25" spans="1:16" s="7" customFormat="1" x14ac:dyDescent="0.2">
      <c r="A25" s="1">
        <v>24</v>
      </c>
      <c r="B25" s="2" t="s">
        <v>100</v>
      </c>
      <c r="C25" s="8" t="s">
        <v>96</v>
      </c>
      <c r="D25" s="5" t="s">
        <v>111</v>
      </c>
      <c r="E25" s="5" t="s">
        <v>94</v>
      </c>
      <c r="F25" s="1" t="s">
        <v>95</v>
      </c>
      <c r="G25" s="9" t="s">
        <v>76</v>
      </c>
      <c r="H25" s="9" t="s">
        <v>76</v>
      </c>
      <c r="I25" s="9">
        <v>1</v>
      </c>
      <c r="J25" s="3">
        <v>20</v>
      </c>
      <c r="K25" s="6">
        <v>65</v>
      </c>
      <c r="L25" s="25">
        <f t="shared" si="0"/>
        <v>78</v>
      </c>
      <c r="N25" s="29"/>
      <c r="O25" s="30"/>
      <c r="P25" s="30"/>
    </row>
    <row r="26" spans="1:16" s="7" customFormat="1" ht="30" x14ac:dyDescent="0.2">
      <c r="A26" s="1">
        <v>25</v>
      </c>
      <c r="B26" s="2" t="s">
        <v>100</v>
      </c>
      <c r="C26" s="8" t="s">
        <v>20</v>
      </c>
      <c r="D26" s="5" t="s">
        <v>111</v>
      </c>
      <c r="E26" s="5">
        <v>49.5</v>
      </c>
      <c r="F26" s="1" t="s">
        <v>21</v>
      </c>
      <c r="G26" s="9" t="s">
        <v>77</v>
      </c>
      <c r="H26" s="9" t="s">
        <v>56</v>
      </c>
      <c r="I26" s="9">
        <v>4</v>
      </c>
      <c r="J26" s="3">
        <v>62</v>
      </c>
      <c r="K26" s="6">
        <v>66</v>
      </c>
      <c r="L26" s="25">
        <f t="shared" si="0"/>
        <v>25.548387096774192</v>
      </c>
      <c r="N26" s="29" t="s">
        <v>120</v>
      </c>
      <c r="O26" s="31" t="s">
        <v>128</v>
      </c>
      <c r="P26" s="31" t="s">
        <v>121</v>
      </c>
    </row>
    <row r="27" spans="1:16" s="7" customFormat="1" x14ac:dyDescent="0.2">
      <c r="A27" s="1">
        <v>26</v>
      </c>
      <c r="B27" s="2" t="s">
        <v>100</v>
      </c>
      <c r="C27" s="8" t="s">
        <v>26</v>
      </c>
      <c r="D27" s="5" t="s">
        <v>101</v>
      </c>
      <c r="E27" s="5">
        <v>21</v>
      </c>
      <c r="F27" s="1" t="s">
        <v>44</v>
      </c>
      <c r="G27" s="9" t="s">
        <v>39</v>
      </c>
      <c r="H27" s="9" t="s">
        <v>43</v>
      </c>
      <c r="I27" s="9">
        <v>2</v>
      </c>
      <c r="J27" s="3">
        <v>39</v>
      </c>
      <c r="K27" s="6">
        <v>2</v>
      </c>
      <c r="L27" s="25">
        <f t="shared" si="0"/>
        <v>1.2307692307692308</v>
      </c>
      <c r="N27" s="29"/>
      <c r="O27" s="30"/>
      <c r="P27" s="30"/>
    </row>
    <row r="28" spans="1:16" s="7" customFormat="1" x14ac:dyDescent="0.2">
      <c r="A28" s="1">
        <v>27</v>
      </c>
      <c r="B28" s="2" t="s">
        <v>100</v>
      </c>
      <c r="C28" s="8" t="s">
        <v>20</v>
      </c>
      <c r="D28" s="5" t="s">
        <v>111</v>
      </c>
      <c r="E28" s="5" t="s">
        <v>94</v>
      </c>
      <c r="F28" s="1" t="s">
        <v>24</v>
      </c>
      <c r="G28" s="9" t="s">
        <v>73</v>
      </c>
      <c r="H28" s="9" t="s">
        <v>78</v>
      </c>
      <c r="I28" s="9">
        <v>5</v>
      </c>
      <c r="J28" s="3">
        <v>98</v>
      </c>
      <c r="K28" s="6">
        <v>0</v>
      </c>
      <c r="L28" s="25">
        <f t="shared" si="0"/>
        <v>0</v>
      </c>
      <c r="N28" s="29"/>
      <c r="O28" s="30"/>
      <c r="P28" s="30"/>
    </row>
    <row r="29" spans="1:16" s="7" customFormat="1" x14ac:dyDescent="0.2">
      <c r="A29" s="1">
        <v>28</v>
      </c>
      <c r="B29" s="2" t="s">
        <v>100</v>
      </c>
      <c r="C29" s="8" t="s">
        <v>26</v>
      </c>
      <c r="D29" s="5" t="s">
        <v>101</v>
      </c>
      <c r="E29" s="5">
        <v>6.5</v>
      </c>
      <c r="F29" s="1" t="s">
        <v>37</v>
      </c>
      <c r="G29" s="9" t="s">
        <v>36</v>
      </c>
      <c r="H29" s="9" t="s">
        <v>79</v>
      </c>
      <c r="I29" s="9">
        <v>2</v>
      </c>
      <c r="J29" s="3">
        <v>32</v>
      </c>
      <c r="K29" s="6">
        <v>23</v>
      </c>
      <c r="L29" s="25">
        <f t="shared" si="0"/>
        <v>17.25</v>
      </c>
      <c r="N29" s="29"/>
      <c r="O29" s="30"/>
      <c r="P29" s="30"/>
    </row>
    <row r="30" spans="1:16" s="7" customFormat="1" x14ac:dyDescent="0.2">
      <c r="A30" s="1">
        <v>29</v>
      </c>
      <c r="B30" s="2" t="s">
        <v>100</v>
      </c>
      <c r="C30" s="8" t="s">
        <v>29</v>
      </c>
      <c r="D30" s="5" t="s">
        <v>111</v>
      </c>
      <c r="E30" s="5" t="s">
        <v>94</v>
      </c>
      <c r="F30" s="1" t="s">
        <v>17</v>
      </c>
      <c r="G30" s="9" t="s">
        <v>31</v>
      </c>
      <c r="H30" s="9" t="s">
        <v>46</v>
      </c>
      <c r="I30" s="9">
        <v>10</v>
      </c>
      <c r="J30" s="3">
        <v>188</v>
      </c>
      <c r="K30" s="6">
        <v>61</v>
      </c>
      <c r="L30" s="25">
        <f t="shared" si="0"/>
        <v>7.787234042553191</v>
      </c>
      <c r="N30" s="29"/>
      <c r="O30" s="30"/>
      <c r="P30" s="30"/>
    </row>
    <row r="31" spans="1:16" s="7" customFormat="1" x14ac:dyDescent="0.2">
      <c r="A31" s="1">
        <v>30</v>
      </c>
      <c r="B31" s="2" t="s">
        <v>100</v>
      </c>
      <c r="C31" s="8" t="s">
        <v>1</v>
      </c>
      <c r="D31" s="5" t="s">
        <v>101</v>
      </c>
      <c r="E31" s="5">
        <v>8.5</v>
      </c>
      <c r="F31" s="1" t="s">
        <v>6</v>
      </c>
      <c r="G31" s="9" t="s">
        <v>75</v>
      </c>
      <c r="H31" s="9" t="s">
        <v>67</v>
      </c>
      <c r="I31" s="9">
        <v>8</v>
      </c>
      <c r="J31" s="3">
        <v>154</v>
      </c>
      <c r="K31" s="6">
        <v>11</v>
      </c>
      <c r="L31" s="25">
        <f t="shared" si="0"/>
        <v>1.7142857142857142</v>
      </c>
      <c r="N31" s="29"/>
      <c r="O31" s="30"/>
      <c r="P31" s="30"/>
    </row>
    <row r="32" spans="1:16" s="7" customFormat="1" x14ac:dyDescent="0.2">
      <c r="A32" s="1">
        <v>31</v>
      </c>
      <c r="B32" s="2" t="s">
        <v>100</v>
      </c>
      <c r="C32" s="8" t="s">
        <v>20</v>
      </c>
      <c r="D32" s="5" t="s">
        <v>111</v>
      </c>
      <c r="E32" s="5">
        <v>14</v>
      </c>
      <c r="F32" s="1" t="s">
        <v>22</v>
      </c>
      <c r="G32" s="9" t="s">
        <v>66</v>
      </c>
      <c r="H32" s="9" t="s">
        <v>72</v>
      </c>
      <c r="I32" s="9">
        <v>3</v>
      </c>
      <c r="J32" s="3">
        <v>66</v>
      </c>
      <c r="K32" s="6">
        <v>16</v>
      </c>
      <c r="L32" s="25">
        <f t="shared" si="0"/>
        <v>5.8181818181818183</v>
      </c>
      <c r="N32" s="29"/>
      <c r="O32" s="30"/>
      <c r="P32" s="30"/>
    </row>
    <row r="33" spans="1:16" s="7" customFormat="1" x14ac:dyDescent="0.2">
      <c r="A33" s="1">
        <v>32</v>
      </c>
      <c r="B33" s="2" t="s">
        <v>100</v>
      </c>
      <c r="C33" s="8" t="s">
        <v>29</v>
      </c>
      <c r="D33" s="5" t="s">
        <v>111</v>
      </c>
      <c r="E33" s="5">
        <v>48</v>
      </c>
      <c r="F33" s="1" t="s">
        <v>38</v>
      </c>
      <c r="G33" s="9" t="s">
        <v>39</v>
      </c>
      <c r="H33" s="9" t="s">
        <v>80</v>
      </c>
      <c r="I33" s="9">
        <v>4</v>
      </c>
      <c r="J33" s="3">
        <v>72</v>
      </c>
      <c r="K33" s="6">
        <v>1</v>
      </c>
      <c r="L33" s="25">
        <f t="shared" si="0"/>
        <v>0.33333333333333331</v>
      </c>
      <c r="N33" s="29"/>
      <c r="O33" s="30"/>
      <c r="P33" s="30"/>
    </row>
    <row r="34" spans="1:16" s="7" customFormat="1" x14ac:dyDescent="0.2">
      <c r="A34" s="1">
        <v>33</v>
      </c>
      <c r="B34" s="2" t="s">
        <v>100</v>
      </c>
      <c r="C34" s="8" t="s">
        <v>29</v>
      </c>
      <c r="D34" s="5" t="s">
        <v>111</v>
      </c>
      <c r="E34" s="5">
        <v>52</v>
      </c>
      <c r="F34" s="1" t="s">
        <v>40</v>
      </c>
      <c r="G34" s="9" t="s">
        <v>43</v>
      </c>
      <c r="H34" s="9" t="s">
        <v>81</v>
      </c>
      <c r="I34" s="9">
        <v>2</v>
      </c>
      <c r="J34" s="3">
        <v>28</v>
      </c>
      <c r="K34" s="6">
        <v>0</v>
      </c>
      <c r="L34" s="25">
        <f t="shared" si="0"/>
        <v>0</v>
      </c>
      <c r="N34" s="29"/>
      <c r="O34" s="30"/>
      <c r="P34" s="30"/>
    </row>
    <row r="35" spans="1:16" s="7" customFormat="1" x14ac:dyDescent="0.2">
      <c r="A35" s="1">
        <v>34</v>
      </c>
      <c r="B35" s="2" t="s">
        <v>100</v>
      </c>
      <c r="C35" s="8" t="s">
        <v>86</v>
      </c>
      <c r="D35" s="5" t="s">
        <v>101</v>
      </c>
      <c r="E35" s="5">
        <v>8</v>
      </c>
      <c r="F35" s="1" t="s">
        <v>87</v>
      </c>
      <c r="G35" s="9" t="s">
        <v>88</v>
      </c>
      <c r="H35" s="9" t="s">
        <v>89</v>
      </c>
      <c r="I35" s="9">
        <v>2</v>
      </c>
      <c r="J35" s="3">
        <v>39</v>
      </c>
      <c r="K35" s="6">
        <v>15</v>
      </c>
      <c r="L35" s="25">
        <f t="shared" si="0"/>
        <v>9.2307692307692317</v>
      </c>
      <c r="N35" s="29"/>
      <c r="O35" s="30"/>
      <c r="P35" s="30"/>
    </row>
  </sheetData>
  <phoneticPr fontId="1" type="noConversion"/>
  <dataValidations count="2">
    <dataValidation type="list" allowBlank="1" showInputMessage="1" showErrorMessage="1" sqref="C2:C5 C8" xr:uid="{2C62A893-6DAA-4EFB-9142-76D1C79C5B37}">
      <formula1>"男,女"</formula1>
    </dataValidation>
    <dataValidation allowBlank="1" showInputMessage="1" showErrorMessage="1" sqref="K2:K5" xr:uid="{F8C89C6D-4D57-4E07-994C-246566C9ED1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</dc:creator>
  <cp:lastModifiedBy>Zhaolei Zhang</cp:lastModifiedBy>
  <dcterms:created xsi:type="dcterms:W3CDTF">2015-06-05T18:19:34Z</dcterms:created>
  <dcterms:modified xsi:type="dcterms:W3CDTF">2022-06-07T18:24:26Z</dcterms:modified>
</cp:coreProperties>
</file>