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<sst xmlns="http://schemas.openxmlformats.org/spreadsheetml/2006/main" uniqueCount="45">
  <si>
    <t>常住人口（万人）</t>
  </si>
  <si>
    <t>兰州拉面</t>
  </si>
  <si>
    <t>兰州拉面平均</t>
  </si>
  <si>
    <t>沙县小吃</t>
  </si>
  <si>
    <t>沙县小吃平均</t>
  </si>
  <si>
    <t>黄焖鸡米饭</t>
  </si>
  <si>
    <t>黄焖鸡米饭平均</t>
  </si>
  <si>
    <t>重庆鸡公煲</t>
  </si>
  <si>
    <t>重庆鸡公煲平均</t>
  </si>
  <si>
    <t>重庆烧鸡公</t>
  </si>
  <si>
    <t>重庆烧鸡公平均</t>
  </si>
  <si>
    <t>（澳门）豆捞</t>
  </si>
  <si>
    <t>豆捞平均</t>
  </si>
  <si>
    <t>全国平均</t>
  </si>
  <si>
    <t>北京</t>
  </si>
  <si>
    <t>天津</t>
  </si>
  <si>
    <t>上海</t>
  </si>
  <si>
    <t>重庆</t>
  </si>
  <si>
    <t>河北</t>
  </si>
  <si>
    <t>河南</t>
  </si>
  <si>
    <t>云南</t>
  </si>
  <si>
    <t>辽宁</t>
  </si>
  <si>
    <t>黑龙江</t>
  </si>
  <si>
    <t>湖南</t>
  </si>
  <si>
    <t>安徽</t>
  </si>
  <si>
    <t>山东</t>
  </si>
  <si>
    <t>新疆</t>
  </si>
  <si>
    <t>江苏</t>
  </si>
  <si>
    <t>浙江</t>
  </si>
  <si>
    <t>江西</t>
  </si>
  <si>
    <t>湖北</t>
  </si>
  <si>
    <t>广西</t>
  </si>
  <si>
    <t>甘肃</t>
  </si>
  <si>
    <t>山西</t>
  </si>
  <si>
    <t>内蒙古</t>
  </si>
  <si>
    <t>陕西</t>
  </si>
  <si>
    <t>吉林</t>
  </si>
  <si>
    <t>福建</t>
  </si>
  <si>
    <t>贵州</t>
  </si>
  <si>
    <t>广东</t>
  </si>
  <si>
    <t>青海</t>
  </si>
  <si>
    <t>西藏</t>
  </si>
  <si>
    <t>四川</t>
  </si>
  <si>
    <t>宁夏</t>
  </si>
  <si>
    <t>海南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</si>
</sst>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sz val="10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4" fillId="4" borderId="3" applyNumberFormat="1" applyFont="1" applyFill="1" applyBorder="1" applyAlignment="1" applyProtection="0">
      <alignment vertical="top" wrapText="1"/>
    </xf>
    <xf numFmtId="0" fontId="0" fillId="5" borderId="4" applyNumberFormat="1" applyFont="1" applyFill="1" applyBorder="1" applyAlignment="1" applyProtection="0">
      <alignment vertical="top" wrapText="1"/>
    </xf>
    <xf numFmtId="2" fontId="0" fillId="5" borderId="4" applyNumberFormat="1" applyFont="1" applyFill="1" applyBorder="1" applyAlignment="1" applyProtection="0">
      <alignment vertical="top" wrapText="1"/>
    </xf>
    <xf numFmtId="0" fontId="0" fillId="6" borderId="4" applyNumberFormat="1" applyFont="1" applyFill="1" applyBorder="1" applyAlignment="1" applyProtection="0">
      <alignment vertical="top" wrapText="1"/>
    </xf>
    <xf numFmtId="2" fontId="0" fillId="6" borderId="4" applyNumberFormat="1" applyFont="1" applyFill="1" applyBorder="1" applyAlignment="1" applyProtection="0">
      <alignment vertical="top" wrapText="1"/>
    </xf>
    <xf numFmtId="0" fontId="0" fillId="7" borderId="4" applyNumberFormat="1" applyFont="1" applyFill="1" applyBorder="1" applyAlignment="1" applyProtection="0">
      <alignment vertical="top" wrapText="1"/>
    </xf>
    <xf numFmtId="2" fontId="0" fillId="7" borderId="4" applyNumberFormat="1" applyFont="1" applyFill="1" applyBorder="1" applyAlignment="1" applyProtection="0">
      <alignment vertical="top" wrapText="1"/>
    </xf>
    <xf numFmtId="1" fontId="0" fillId="8" borderId="4" applyNumberFormat="1" applyFont="1" applyFill="1" applyBorder="1" applyAlignment="1" applyProtection="0">
      <alignment vertical="top" wrapText="1"/>
    </xf>
    <xf numFmtId="2" fontId="0" fillId="8" borderId="4" applyNumberFormat="1" applyFont="1" applyFill="1" applyBorder="1" applyAlignment="1" applyProtection="0">
      <alignment vertical="top" wrapText="1"/>
    </xf>
    <xf numFmtId="1" fontId="0" fillId="9" borderId="4" applyNumberFormat="1" applyFont="1" applyFill="1" applyBorder="1" applyAlignment="1" applyProtection="0">
      <alignment vertical="top" wrapText="1"/>
    </xf>
    <xf numFmtId="2" fontId="0" fillId="9" borderId="4" applyNumberFormat="1" applyFont="1" applyFill="1" applyBorder="1" applyAlignment="1" applyProtection="0">
      <alignment vertical="top" wrapText="1"/>
    </xf>
    <xf numFmtId="1" fontId="0" fillId="10" borderId="4" applyNumberFormat="1" applyFont="1" applyFill="1" applyBorder="1" applyAlignment="1" applyProtection="0">
      <alignment vertical="top" wrapText="1"/>
    </xf>
    <xf numFmtId="2" fontId="0" fillId="10" borderId="4" applyNumberFormat="1" applyFont="1" applyFill="1" applyBorder="1" applyAlignment="1" applyProtection="0">
      <alignment vertical="top" wrapText="1"/>
    </xf>
    <xf numFmtId="2" fontId="0" fillId="11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2" fontId="0" fillId="5" borderId="7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2" fontId="0" fillId="6" borderId="7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  <xf numFmtId="2" fontId="0" fillId="7" borderId="7" applyNumberFormat="1" applyFont="1" applyFill="1" applyBorder="1" applyAlignment="1" applyProtection="0">
      <alignment vertical="top" wrapText="1"/>
    </xf>
    <xf numFmtId="1" fontId="0" fillId="8" borderId="7" applyNumberFormat="1" applyFont="1" applyFill="1" applyBorder="1" applyAlignment="1" applyProtection="0">
      <alignment vertical="top" wrapText="1"/>
    </xf>
    <xf numFmtId="2" fontId="0" fillId="8" borderId="7" applyNumberFormat="1" applyFont="1" applyFill="1" applyBorder="1" applyAlignment="1" applyProtection="0">
      <alignment vertical="top" wrapText="1"/>
    </xf>
    <xf numFmtId="1" fontId="0" fillId="9" borderId="7" applyNumberFormat="1" applyFont="1" applyFill="1" applyBorder="1" applyAlignment="1" applyProtection="0">
      <alignment vertical="top" wrapText="1"/>
    </xf>
    <xf numFmtId="2" fontId="0" fillId="9" borderId="7" applyNumberFormat="1" applyFont="1" applyFill="1" applyBorder="1" applyAlignment="1" applyProtection="0">
      <alignment vertical="top" wrapText="1"/>
    </xf>
    <xf numFmtId="1" fontId="0" fillId="10" borderId="7" applyNumberFormat="1" applyFont="1" applyFill="1" applyBorder="1" applyAlignment="1" applyProtection="0">
      <alignment vertical="top" wrapText="1"/>
    </xf>
    <xf numFmtId="2" fontId="0" fillId="10" borderId="7" applyNumberFormat="1" applyFont="1" applyFill="1" applyBorder="1" applyAlignment="1" applyProtection="0">
      <alignment vertical="top" wrapText="1"/>
    </xf>
    <xf numFmtId="2" fontId="0" fillId="11" borderId="7" applyNumberFormat="1" applyFont="1" applyFill="1" applyBorder="1" applyAlignment="1" applyProtection="0">
      <alignment vertical="top" wrapText="1"/>
    </xf>
    <xf numFmtId="0" fontId="4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fff8df"/>
      <rgbColor rgb="fffff1f2"/>
      <rgbColor rgb="ffe1eff3"/>
      <rgbColor rgb="ffe5ffe4"/>
      <rgbColor rgb="ffffcec7"/>
      <rgbColor rgb="ffdff6ff"/>
      <rgbColor rgb="fffefe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32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4.8516" style="1" customWidth="1"/>
    <col min="3" max="3" width="8.17188" style="1" customWidth="1"/>
    <col min="4" max="4" width="11.5" style="1" customWidth="1"/>
    <col min="5" max="5" width="8.17188" style="1" customWidth="1"/>
    <col min="6" max="6" width="11.5" style="1" customWidth="1"/>
    <col min="7" max="7" width="9.85156" style="1" customWidth="1"/>
    <col min="8" max="8" width="13.1719" style="1" customWidth="1"/>
    <col min="9" max="9" width="9.85156" style="1" customWidth="1"/>
    <col min="10" max="10" width="13.1719" style="1" customWidth="1"/>
    <col min="11" max="11" width="9.85156" style="1" customWidth="1"/>
    <col min="12" max="12" width="13.1719" style="1" customWidth="1"/>
    <col min="13" max="13" hidden="1" width="16.3333" style="1" customWidth="1"/>
    <col min="14" max="14" hidden="1" width="16.3333" style="1" customWidth="1"/>
    <col min="15" max="15" width="13.1719" style="1" customWidth="1"/>
    <col min="16" max="256" width="16.3516" style="1" customWidth="1"/>
  </cols>
  <sheetData>
    <row r="1" ht="22.5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</row>
    <row r="2" ht="22.55" customHeight="1">
      <c r="A2" t="s" s="4">
        <v>14</v>
      </c>
      <c r="B2" s="5">
        <v>2152</v>
      </c>
      <c r="C2" s="6">
        <v>2197</v>
      </c>
      <c r="D2" s="7">
        <f>C2/B2</f>
        <v>1.020910780669145</v>
      </c>
      <c r="E2" s="8">
        <v>827</v>
      </c>
      <c r="F2" s="9">
        <f>E2/B2</f>
        <v>0.3842936802973977</v>
      </c>
      <c r="G2" s="10">
        <v>1425</v>
      </c>
      <c r="H2" s="11">
        <f>G2/B2</f>
        <v>0.6621747211895911</v>
      </c>
      <c r="I2" s="12">
        <v>49</v>
      </c>
      <c r="J2" s="13">
        <f>I2/B2</f>
        <v>0.02276951672862454</v>
      </c>
      <c r="K2" s="14">
        <v>8</v>
      </c>
      <c r="L2" s="15">
        <f>K2/B2</f>
        <v>0.003717472118959108</v>
      </c>
      <c r="M2" s="16">
        <v>90</v>
      </c>
      <c r="N2" s="17">
        <f>M2/B2</f>
        <v>0.04182156133828997</v>
      </c>
      <c r="O2" s="18">
        <f>SUM(H2,F2,D2)</f>
        <v>2.067379182156134</v>
      </c>
    </row>
    <row r="3" ht="22.35" customHeight="1">
      <c r="A3" t="s" s="19">
        <v>15</v>
      </c>
      <c r="B3" s="20">
        <v>1017</v>
      </c>
      <c r="C3" s="21">
        <v>861</v>
      </c>
      <c r="D3" s="22">
        <f>C3/B3</f>
        <v>0.8466076696165191</v>
      </c>
      <c r="E3" s="23">
        <v>514</v>
      </c>
      <c r="F3" s="24">
        <f>E3/B3</f>
        <v>0.5054080629301868</v>
      </c>
      <c r="G3" s="25">
        <v>1085</v>
      </c>
      <c r="H3" s="26">
        <f>G3/B3</f>
        <v>1.066863323500492</v>
      </c>
      <c r="I3" s="27">
        <v>51</v>
      </c>
      <c r="J3" s="28">
        <f>I3/B3</f>
        <v>0.05014749262536873</v>
      </c>
      <c r="K3" s="29">
        <v>5</v>
      </c>
      <c r="L3" s="30">
        <f>K3/B3</f>
        <v>0.004916420845624385</v>
      </c>
      <c r="M3" s="31">
        <v>27</v>
      </c>
      <c r="N3" s="32">
        <f>M3/B3</f>
        <v>0.02654867256637168</v>
      </c>
      <c r="O3" s="33">
        <f>SUM(H3,F3,D3)</f>
        <v>2.418879056047198</v>
      </c>
    </row>
    <row r="4" ht="22.35" customHeight="1">
      <c r="A4" t="s" s="19">
        <v>16</v>
      </c>
      <c r="B4" s="20">
        <v>1439</v>
      </c>
      <c r="C4" s="21">
        <v>1758</v>
      </c>
      <c r="D4" s="22">
        <f>C4/B4</f>
        <v>1.221681723419041</v>
      </c>
      <c r="E4" s="23">
        <v>1788</v>
      </c>
      <c r="F4" s="24">
        <f>E4/B4</f>
        <v>1.242529534398888</v>
      </c>
      <c r="G4" s="25">
        <v>1546</v>
      </c>
      <c r="H4" s="26">
        <f>G4/B4</f>
        <v>1.074357192494788</v>
      </c>
      <c r="I4" s="27">
        <v>767</v>
      </c>
      <c r="J4" s="28">
        <f>I4/B4</f>
        <v>0.5330090340514246</v>
      </c>
      <c r="K4" s="29">
        <v>72</v>
      </c>
      <c r="L4" s="30">
        <f>K4/B4</f>
        <v>0.05003474635163308</v>
      </c>
      <c r="M4" s="31">
        <v>192</v>
      </c>
      <c r="N4" s="32">
        <f>M4/B4</f>
        <v>0.1334259902710215</v>
      </c>
      <c r="O4" s="33">
        <f>SUM(H4,F4,D4)</f>
        <v>3.538568450312717</v>
      </c>
    </row>
    <row r="5" ht="22.35" customHeight="1">
      <c r="A5" t="s" s="19">
        <v>17</v>
      </c>
      <c r="B5" s="20">
        <v>3375</v>
      </c>
      <c r="C5" s="21">
        <v>179</v>
      </c>
      <c r="D5" s="22">
        <f>C5/B5</f>
        <v>0.05303703703703704</v>
      </c>
      <c r="E5" s="23">
        <v>201</v>
      </c>
      <c r="F5" s="24">
        <f>E5/B5</f>
        <v>0.05955555555555556</v>
      </c>
      <c r="G5" s="25">
        <v>131</v>
      </c>
      <c r="H5" s="26">
        <f>G5/B5</f>
        <v>0.03881481481481482</v>
      </c>
      <c r="I5" s="27">
        <v>8</v>
      </c>
      <c r="J5" s="28">
        <f>I5/B5</f>
        <v>0.00237037037037037</v>
      </c>
      <c r="K5" s="29">
        <v>254</v>
      </c>
      <c r="L5" s="30">
        <f>K5/B5</f>
        <v>0.07525925925925926</v>
      </c>
      <c r="M5" s="31">
        <v>16</v>
      </c>
      <c r="N5" s="32">
        <f>M5/B5</f>
        <v>0.004740740740740741</v>
      </c>
      <c r="O5" s="33">
        <f>SUM(H5,F5,D5)</f>
        <v>0.1514074074074074</v>
      </c>
    </row>
    <row r="6" ht="22.35" customHeight="1">
      <c r="A6" t="s" s="19">
        <v>18</v>
      </c>
      <c r="B6" s="20">
        <v>7384</v>
      </c>
      <c r="C6" s="21">
        <v>1886</v>
      </c>
      <c r="D6" s="22">
        <f>C6/B6</f>
        <v>0.2554171180931744</v>
      </c>
      <c r="E6" s="23">
        <v>488</v>
      </c>
      <c r="F6" s="24">
        <f>E6/B6</f>
        <v>0.06608884073672806</v>
      </c>
      <c r="G6" s="25">
        <v>1648</v>
      </c>
      <c r="H6" s="26">
        <f>G6/B6</f>
        <v>0.2231852654387866</v>
      </c>
      <c r="I6" s="27">
        <v>294</v>
      </c>
      <c r="J6" s="28">
        <f>I6/B6</f>
        <v>0.03981581798483207</v>
      </c>
      <c r="K6" s="29">
        <v>41</v>
      </c>
      <c r="L6" s="30">
        <f>K6/B6</f>
        <v>0.005552546045503792</v>
      </c>
      <c r="M6" s="31">
        <v>139</v>
      </c>
      <c r="N6" s="32">
        <f>M6/B6</f>
        <v>0.01882448537378115</v>
      </c>
      <c r="O6" s="33">
        <f>SUM(H6,F6,D6)</f>
        <v>0.544691224268689</v>
      </c>
    </row>
    <row r="7" ht="22.35" customHeight="1">
      <c r="A7" t="s" s="19">
        <v>19</v>
      </c>
      <c r="B7" s="20">
        <v>9436</v>
      </c>
      <c r="C7" s="21">
        <v>2234</v>
      </c>
      <c r="D7" s="22">
        <f>C7/B7</f>
        <v>0.2367528613819415</v>
      </c>
      <c r="E7" s="23">
        <v>912</v>
      </c>
      <c r="F7" s="24">
        <f>E7/B7</f>
        <v>0.09665112335735482</v>
      </c>
      <c r="G7" s="25">
        <v>1702</v>
      </c>
      <c r="H7" s="26">
        <f>G7/B7</f>
        <v>0.1803730394234845</v>
      </c>
      <c r="I7" s="27">
        <v>218</v>
      </c>
      <c r="J7" s="28">
        <f>I7/B7</f>
        <v>0.02310300974989402</v>
      </c>
      <c r="K7" s="29">
        <v>64</v>
      </c>
      <c r="L7" s="30">
        <f>K7/B7</f>
        <v>0.006782534972445952</v>
      </c>
      <c r="M7" s="31">
        <v>284</v>
      </c>
      <c r="N7" s="32">
        <f>M7/B7</f>
        <v>0.03009749894022891</v>
      </c>
      <c r="O7" s="33">
        <f>SUM(H7,F7,D7)</f>
        <v>0.5137770241627808</v>
      </c>
    </row>
    <row r="8" ht="22.35" customHeight="1">
      <c r="A8" t="s" s="19">
        <v>20</v>
      </c>
      <c r="B8" s="20">
        <v>4714</v>
      </c>
      <c r="C8" s="21">
        <v>251</v>
      </c>
      <c r="D8" s="22">
        <f>C8/B8</f>
        <v>0.053245651251591</v>
      </c>
      <c r="E8" s="23">
        <v>235</v>
      </c>
      <c r="F8" s="24">
        <f>E8/B8</f>
        <v>0.04985150615188799</v>
      </c>
      <c r="G8" s="25">
        <v>188</v>
      </c>
      <c r="H8" s="26">
        <f>G8/B8</f>
        <v>0.03988120492151039</v>
      </c>
      <c r="I8" s="27">
        <v>11</v>
      </c>
      <c r="J8" s="28">
        <f>I8/B8</f>
        <v>0.002333474756045821</v>
      </c>
      <c r="K8" s="29">
        <v>19</v>
      </c>
      <c r="L8" s="30">
        <f>K8/B8</f>
        <v>0.004030547305897327</v>
      </c>
      <c r="M8" s="31">
        <v>8</v>
      </c>
      <c r="N8" s="32">
        <f>M8/B8</f>
        <v>0.001697072549851506</v>
      </c>
      <c r="O8" s="33">
        <f>SUM(H8,F8,D8)</f>
        <v>0.1429783623249894</v>
      </c>
    </row>
    <row r="9" ht="22.35" customHeight="1">
      <c r="A9" t="s" s="19">
        <v>21</v>
      </c>
      <c r="B9" s="20">
        <v>4391</v>
      </c>
      <c r="C9" s="21">
        <v>1193</v>
      </c>
      <c r="D9" s="22">
        <f>C9/B9</f>
        <v>0.271692097472102</v>
      </c>
      <c r="E9" s="23">
        <v>191</v>
      </c>
      <c r="F9" s="24">
        <f>E9/B9</f>
        <v>0.04349806422227283</v>
      </c>
      <c r="G9" s="25">
        <v>1298</v>
      </c>
      <c r="H9" s="26">
        <f>G9/B9</f>
        <v>0.2956046458665452</v>
      </c>
      <c r="I9" s="27">
        <v>326</v>
      </c>
      <c r="J9" s="28">
        <f>I9/B9</f>
        <v>0.07424276930084263</v>
      </c>
      <c r="K9" s="29">
        <v>15</v>
      </c>
      <c r="L9" s="30">
        <f>K9/B9</f>
        <v>0.003416078342063311</v>
      </c>
      <c r="M9" s="31">
        <v>98</v>
      </c>
      <c r="N9" s="32">
        <f>M9/B9</f>
        <v>0.0223183785014803</v>
      </c>
      <c r="O9" s="33">
        <f>SUM(H9,F9,D9)</f>
        <v>0.6107948075609201</v>
      </c>
    </row>
    <row r="10" ht="22.35" customHeight="1">
      <c r="A10" t="s" s="19">
        <v>22</v>
      </c>
      <c r="B10" s="20">
        <v>3833</v>
      </c>
      <c r="C10" s="21">
        <v>492</v>
      </c>
      <c r="D10" s="22">
        <f>C10/B10</f>
        <v>0.1283589877380642</v>
      </c>
      <c r="E10" s="23">
        <v>56</v>
      </c>
      <c r="F10" s="24">
        <f>E10/B10</f>
        <v>0.0146099660840073</v>
      </c>
      <c r="G10" s="25">
        <v>619</v>
      </c>
      <c r="H10" s="26">
        <f>G10/B10</f>
        <v>0.1614923036785808</v>
      </c>
      <c r="I10" s="27">
        <v>131</v>
      </c>
      <c r="J10" s="28">
        <f>I10/B10</f>
        <v>0.03417688494651709</v>
      </c>
      <c r="K10" s="29">
        <v>7</v>
      </c>
      <c r="L10" s="30">
        <f>K10/B10</f>
        <v>0.001826245760500913</v>
      </c>
      <c r="M10" s="31">
        <v>38</v>
      </c>
      <c r="N10" s="32">
        <f>M10/B10</f>
        <v>0.009913905557004957</v>
      </c>
      <c r="O10" s="33">
        <f>SUM(H10,F10,D10)</f>
        <v>0.3044612575006522</v>
      </c>
    </row>
    <row r="11" ht="22.35" customHeight="1">
      <c r="A11" t="s" s="19">
        <v>23</v>
      </c>
      <c r="B11" s="20">
        <v>6737</v>
      </c>
      <c r="C11" s="21">
        <v>489</v>
      </c>
      <c r="D11" s="22">
        <f>C11/B11</f>
        <v>0.07258423630696155</v>
      </c>
      <c r="E11" s="23">
        <v>476</v>
      </c>
      <c r="F11" s="24">
        <f>E11/B11</f>
        <v>0.07065459403295235</v>
      </c>
      <c r="G11" s="25">
        <v>424</v>
      </c>
      <c r="H11" s="26">
        <f>G11/B11</f>
        <v>0.06293602493691554</v>
      </c>
      <c r="I11" s="27">
        <v>111</v>
      </c>
      <c r="J11" s="28">
        <f>I11/B11</f>
        <v>0.01647617633961704</v>
      </c>
      <c r="K11" s="29">
        <v>29</v>
      </c>
      <c r="L11" s="30">
        <f>K11/B11</f>
        <v>0.004304586611251299</v>
      </c>
      <c r="M11" s="31">
        <v>31</v>
      </c>
      <c r="N11" s="32">
        <f>M11/B11</f>
        <v>0.004601454653406561</v>
      </c>
      <c r="O11" s="33">
        <f>SUM(H11,F11,D11)</f>
        <v>0.2061748552768294</v>
      </c>
    </row>
    <row r="12" ht="22.35" customHeight="1">
      <c r="A12" t="s" s="19">
        <v>24</v>
      </c>
      <c r="B12" s="20">
        <v>6083</v>
      </c>
      <c r="C12" s="21">
        <v>1008</v>
      </c>
      <c r="D12" s="22">
        <f>C12/B12</f>
        <v>0.1657077100115075</v>
      </c>
      <c r="E12" s="23">
        <v>879</v>
      </c>
      <c r="F12" s="24">
        <f>E12/B12</f>
        <v>0.1445010685517015</v>
      </c>
      <c r="G12" s="25">
        <v>1647</v>
      </c>
      <c r="H12" s="26">
        <f>G12/B12</f>
        <v>0.2707545618938024</v>
      </c>
      <c r="I12" s="27">
        <v>288</v>
      </c>
      <c r="J12" s="28">
        <f>I12/B12</f>
        <v>0.04734506000328785</v>
      </c>
      <c r="K12" s="29">
        <v>152</v>
      </c>
      <c r="L12" s="30">
        <f>K12/B12</f>
        <v>0.02498767055729081</v>
      </c>
      <c r="M12" s="31">
        <v>180</v>
      </c>
      <c r="N12" s="32">
        <f>M12/B12</f>
        <v>0.02959066250205491</v>
      </c>
      <c r="O12" s="33">
        <f>SUM(H12,F12,D12)</f>
        <v>0.5809633404570114</v>
      </c>
    </row>
    <row r="13" ht="22.35" customHeight="1">
      <c r="A13" t="s" s="19">
        <v>25</v>
      </c>
      <c r="B13" s="20">
        <v>9789</v>
      </c>
      <c r="C13" s="21">
        <v>3816</v>
      </c>
      <c r="D13" s="22">
        <f>C13/B13</f>
        <v>0.389825314128103</v>
      </c>
      <c r="E13" s="23">
        <v>726</v>
      </c>
      <c r="F13" s="24">
        <f>E13/B13</f>
        <v>0.07416487894575544</v>
      </c>
      <c r="G13" s="25">
        <v>4170</v>
      </c>
      <c r="H13" s="26">
        <f>G13/B13</f>
        <v>0.4259883542752069</v>
      </c>
      <c r="I13" s="27">
        <v>733</v>
      </c>
      <c r="J13" s="28">
        <f>I13/B13</f>
        <v>0.0748799673102462</v>
      </c>
      <c r="K13" s="29">
        <v>55</v>
      </c>
      <c r="L13" s="30">
        <f>K13/B13</f>
        <v>0.005618551435284503</v>
      </c>
      <c r="M13" s="31">
        <v>298</v>
      </c>
      <c r="N13" s="32">
        <f>M13/B13</f>
        <v>0.03044233323117785</v>
      </c>
      <c r="O13" s="33">
        <f>SUM(H13,F13,D13)</f>
        <v>0.8899785473490652</v>
      </c>
    </row>
    <row r="14" ht="22.35" customHeight="1">
      <c r="A14" t="s" s="19">
        <v>26</v>
      </c>
      <c r="B14" s="20">
        <v>2298</v>
      </c>
      <c r="C14" s="21">
        <v>383</v>
      </c>
      <c r="D14" s="22">
        <f>C14/B14</f>
        <v>0.1666666666666667</v>
      </c>
      <c r="E14" s="23">
        <v>47</v>
      </c>
      <c r="F14" s="24">
        <f>E14/B14</f>
        <v>0.02045256744995648</v>
      </c>
      <c r="G14" s="25">
        <v>224</v>
      </c>
      <c r="H14" s="26">
        <f>G14/B14</f>
        <v>0.09747606614447346</v>
      </c>
      <c r="I14" s="27">
        <v>1</v>
      </c>
      <c r="J14" s="28">
        <f>I14/B14</f>
        <v>0.0004351610095735422</v>
      </c>
      <c r="K14" s="29">
        <v>3</v>
      </c>
      <c r="L14" s="30">
        <f>K14/B14</f>
        <v>0.001305483028720627</v>
      </c>
      <c r="M14" s="31">
        <v>56</v>
      </c>
      <c r="N14" s="32">
        <f>M14/B14</f>
        <v>0.02436901653611837</v>
      </c>
      <c r="O14" s="33">
        <f>SUM(H14,F14,D14)</f>
        <v>0.2845953002610966</v>
      </c>
    </row>
    <row r="15" ht="22.35" customHeight="1">
      <c r="A15" t="s" s="19">
        <v>27</v>
      </c>
      <c r="B15" s="34">
        <v>7960</v>
      </c>
      <c r="C15" s="21">
        <v>4013</v>
      </c>
      <c r="D15" s="22">
        <f>C15/B15</f>
        <v>0.5041457286432161</v>
      </c>
      <c r="E15" s="23">
        <v>2284</v>
      </c>
      <c r="F15" s="24">
        <f>E15/B15</f>
        <v>0.2869346733668341</v>
      </c>
      <c r="G15" s="25">
        <v>4112</v>
      </c>
      <c r="H15" s="26">
        <f>G15/B15</f>
        <v>0.5165829145728643</v>
      </c>
      <c r="I15" s="27">
        <v>218</v>
      </c>
      <c r="J15" s="28">
        <f>I15/B15</f>
        <v>0.02738693467336683</v>
      </c>
      <c r="K15" s="29">
        <v>644</v>
      </c>
      <c r="L15" s="30">
        <f>K15/B15</f>
        <v>0.08090452261306533</v>
      </c>
      <c r="M15" s="31">
        <v>347</v>
      </c>
      <c r="N15" s="32">
        <f>M15/B15</f>
        <v>0.0435929648241206</v>
      </c>
      <c r="O15" s="33">
        <f>SUM(H15,F15,D15)</f>
        <v>1.307663316582915</v>
      </c>
    </row>
    <row r="16" ht="22.35" customHeight="1">
      <c r="A16" t="s" s="19">
        <v>28</v>
      </c>
      <c r="B16" s="20">
        <v>5508</v>
      </c>
      <c r="C16" s="21">
        <v>2808</v>
      </c>
      <c r="D16" s="22">
        <f>C16/B16</f>
        <v>0.5098039215686274</v>
      </c>
      <c r="E16" s="23">
        <v>2560</v>
      </c>
      <c r="F16" s="24">
        <f>E16/B16</f>
        <v>0.4647785039941903</v>
      </c>
      <c r="G16" s="25">
        <v>2483</v>
      </c>
      <c r="H16" s="26">
        <f>G16/B16</f>
        <v>0.45079883805374</v>
      </c>
      <c r="I16" s="27">
        <v>392</v>
      </c>
      <c r="J16" s="28">
        <f>I16/B16</f>
        <v>0.07116920842411038</v>
      </c>
      <c r="K16" s="29">
        <v>95</v>
      </c>
      <c r="L16" s="30">
        <f>K16/B16</f>
        <v>0.0172476397966594</v>
      </c>
      <c r="M16" s="31">
        <v>307</v>
      </c>
      <c r="N16" s="32">
        <f>M16/B16</f>
        <v>0.05573710965867829</v>
      </c>
      <c r="O16" s="33">
        <f>SUM(H16,F16,D16)</f>
        <v>1.425381263616558</v>
      </c>
    </row>
    <row r="17" ht="22.35" customHeight="1">
      <c r="A17" t="s" s="19">
        <v>29</v>
      </c>
      <c r="B17" s="20">
        <v>4542</v>
      </c>
      <c r="C17" s="21">
        <v>676</v>
      </c>
      <c r="D17" s="22">
        <f>C17/B17</f>
        <v>0.1488331131660062</v>
      </c>
      <c r="E17" s="23">
        <v>582</v>
      </c>
      <c r="F17" s="24">
        <f>E17/B17</f>
        <v>0.1281373844121532</v>
      </c>
      <c r="G17" s="25">
        <v>560</v>
      </c>
      <c r="H17" s="26">
        <f>G17/B17</f>
        <v>0.123293703214443</v>
      </c>
      <c r="I17" s="27">
        <v>71</v>
      </c>
      <c r="J17" s="28">
        <f>I17/B17</f>
        <v>0.01563188022897402</v>
      </c>
      <c r="K17" s="29">
        <v>5</v>
      </c>
      <c r="L17" s="30">
        <f>K17/B17</f>
        <v>0.001100836635843241</v>
      </c>
      <c r="M17" s="31">
        <v>92</v>
      </c>
      <c r="N17" s="32">
        <f>M17/B17</f>
        <v>0.02025539409951563</v>
      </c>
      <c r="O17" s="33">
        <f>SUM(H17,F17,D17)</f>
        <v>0.4002642007926024</v>
      </c>
    </row>
    <row r="18" ht="22.35" customHeight="1">
      <c r="A18" t="s" s="19">
        <v>30</v>
      </c>
      <c r="B18" s="20">
        <v>5816</v>
      </c>
      <c r="C18" s="21">
        <v>1309</v>
      </c>
      <c r="D18" s="22">
        <f>C18/B18</f>
        <v>0.2250687757909216</v>
      </c>
      <c r="E18" s="23">
        <v>507</v>
      </c>
      <c r="F18" s="24">
        <f>E18/B18</f>
        <v>0.08717331499312242</v>
      </c>
      <c r="G18" s="25">
        <v>1032</v>
      </c>
      <c r="H18" s="26">
        <f>G18/B18</f>
        <v>0.1774415405777166</v>
      </c>
      <c r="I18" s="27">
        <v>119</v>
      </c>
      <c r="J18" s="28">
        <f>I18/B18</f>
        <v>0.02046079779917469</v>
      </c>
      <c r="K18" s="29">
        <v>99</v>
      </c>
      <c r="L18" s="30">
        <f>K18/B18</f>
        <v>0.01702200825309491</v>
      </c>
      <c r="M18" s="31">
        <v>95</v>
      </c>
      <c r="N18" s="32">
        <f>M18/B18</f>
        <v>0.01633425034387895</v>
      </c>
      <c r="O18" s="33">
        <f>SUM(H18,F18,D18)</f>
        <v>0.4896836313617607</v>
      </c>
    </row>
    <row r="19" ht="22.35" customHeight="1">
      <c r="A19" t="s" s="19">
        <v>31</v>
      </c>
      <c r="B19" s="20">
        <v>4754</v>
      </c>
      <c r="C19" s="21">
        <v>255</v>
      </c>
      <c r="D19" s="22">
        <f>C19/B19</f>
        <v>0.05363904080774085</v>
      </c>
      <c r="E19" s="23">
        <v>295</v>
      </c>
      <c r="F19" s="24">
        <f>E19/B19</f>
        <v>0.06205300799326883</v>
      </c>
      <c r="G19" s="25">
        <v>238</v>
      </c>
      <c r="H19" s="26">
        <f>G19/B19</f>
        <v>0.05006310475389146</v>
      </c>
      <c r="I19" s="27">
        <v>54</v>
      </c>
      <c r="J19" s="28">
        <f>I19/B19</f>
        <v>0.01135885570046277</v>
      </c>
      <c r="K19" s="29">
        <v>7</v>
      </c>
      <c r="L19" s="30">
        <f>K19/B19</f>
        <v>0.001472444257467396</v>
      </c>
      <c r="M19" s="31">
        <v>17</v>
      </c>
      <c r="N19" s="32">
        <f>M19/B19</f>
        <v>0.00357593605384939</v>
      </c>
      <c r="O19" s="33">
        <f>SUM(H19,F19,D19)</f>
        <v>0.1657551535549011</v>
      </c>
    </row>
    <row r="20" ht="22.35" customHeight="1">
      <c r="A20" t="s" s="19">
        <v>32</v>
      </c>
      <c r="B20" s="20">
        <v>2591</v>
      </c>
      <c r="C20" s="21">
        <v>571</v>
      </c>
      <c r="D20" s="22">
        <f>C20/B20</f>
        <v>0.2203782323427248</v>
      </c>
      <c r="E20" s="23">
        <v>14</v>
      </c>
      <c r="F20" s="24">
        <f>E20/B20</f>
        <v>0.005403319181783096</v>
      </c>
      <c r="G20" s="25">
        <v>195</v>
      </c>
      <c r="H20" s="26">
        <f>G20/B20</f>
        <v>0.07526051717483596</v>
      </c>
      <c r="I20" s="27">
        <v>20</v>
      </c>
      <c r="J20" s="28">
        <f>I20/B20</f>
        <v>0.007719027402547279</v>
      </c>
      <c r="K20" s="29">
        <v>8</v>
      </c>
      <c r="L20" s="30">
        <f>K20/B20</f>
        <v>0.003087610961018912</v>
      </c>
      <c r="M20" s="31">
        <v>36</v>
      </c>
      <c r="N20" s="32">
        <f>M20/B20</f>
        <v>0.0138942493245851</v>
      </c>
      <c r="O20" s="33">
        <f>SUM(H20,F20,D20)</f>
        <v>0.3010420686993439</v>
      </c>
    </row>
    <row r="21" ht="22.35" customHeight="1">
      <c r="A21" t="s" s="19">
        <v>33</v>
      </c>
      <c r="B21" s="20">
        <v>3684</v>
      </c>
      <c r="C21" s="21">
        <v>640</v>
      </c>
      <c r="D21" s="22">
        <f>C21/B21</f>
        <v>0.1737242128121607</v>
      </c>
      <c r="E21" s="23">
        <v>212</v>
      </c>
      <c r="F21" s="24">
        <f>E21/B21</f>
        <v>0.05754614549402823</v>
      </c>
      <c r="G21" s="25">
        <v>658</v>
      </c>
      <c r="H21" s="26">
        <f>G21/B21</f>
        <v>0.1786102062975027</v>
      </c>
      <c r="I21" s="27">
        <v>135</v>
      </c>
      <c r="J21" s="28">
        <f>I21/B21</f>
        <v>0.03664495114006515</v>
      </c>
      <c r="K21" s="29">
        <v>32</v>
      </c>
      <c r="L21" s="30">
        <f>K21/B21</f>
        <v>0.008686210640608035</v>
      </c>
      <c r="M21" s="31">
        <v>95</v>
      </c>
      <c r="N21" s="32">
        <f>M21/B21</f>
        <v>0.0257871878393051</v>
      </c>
      <c r="O21" s="33">
        <f>SUM(H21,F21,D21)</f>
        <v>0.4098805646036916</v>
      </c>
    </row>
    <row r="22" ht="22.35" customHeight="1">
      <c r="A22" t="s" s="19">
        <v>34</v>
      </c>
      <c r="B22" s="20">
        <v>2505</v>
      </c>
      <c r="C22" s="21">
        <v>911</v>
      </c>
      <c r="D22" s="22">
        <f>C22/B22</f>
        <v>0.3636726546906188</v>
      </c>
      <c r="E22" s="23">
        <v>32</v>
      </c>
      <c r="F22" s="24">
        <f>E22/B22</f>
        <v>0.01277445109780439</v>
      </c>
      <c r="G22" s="25">
        <v>472</v>
      </c>
      <c r="H22" s="26">
        <f>G22/B22</f>
        <v>0.1884231536926148</v>
      </c>
      <c r="I22" s="27">
        <v>53</v>
      </c>
      <c r="J22" s="28">
        <f>I22/B22</f>
        <v>0.02115768463073852</v>
      </c>
      <c r="K22" s="29">
        <v>3</v>
      </c>
      <c r="L22" s="30">
        <f>K22/B22</f>
        <v>0.001197604790419162</v>
      </c>
      <c r="M22" s="31">
        <v>34</v>
      </c>
      <c r="N22" s="32">
        <f>M22/B22</f>
        <v>0.01357285429141717</v>
      </c>
      <c r="O22" s="33">
        <f>SUM(H22,F22,D22)</f>
        <v>0.564870259481038</v>
      </c>
    </row>
    <row r="23" ht="22.35" customHeight="1">
      <c r="A23" t="s" s="19">
        <v>35</v>
      </c>
      <c r="B23" s="20">
        <v>3775</v>
      </c>
      <c r="C23" s="21">
        <v>1156</v>
      </c>
      <c r="D23" s="22">
        <f>C23/B23</f>
        <v>0.3062251655629139</v>
      </c>
      <c r="E23" s="23">
        <v>270</v>
      </c>
      <c r="F23" s="24">
        <f>E23/B23</f>
        <v>0.07152317880794702</v>
      </c>
      <c r="G23" s="25">
        <v>717</v>
      </c>
      <c r="H23" s="26">
        <f>G23/B23</f>
        <v>0.1899337748344371</v>
      </c>
      <c r="I23" s="27">
        <v>137</v>
      </c>
      <c r="J23" s="28">
        <f>I23/B23</f>
        <v>0.03629139072847682</v>
      </c>
      <c r="K23" s="29">
        <v>34</v>
      </c>
      <c r="L23" s="30">
        <f>K23/B23</f>
        <v>0.009006622516556291</v>
      </c>
      <c r="M23" s="31">
        <v>21</v>
      </c>
      <c r="N23" s="32">
        <f>M23/B23</f>
        <v>0.005562913907284768</v>
      </c>
      <c r="O23" s="33">
        <f>SUM(H23,F23,D23)</f>
        <v>0.567682119205298</v>
      </c>
    </row>
    <row r="24" ht="22.35" customHeight="1">
      <c r="A24" t="s" s="19">
        <v>36</v>
      </c>
      <c r="B24" s="20">
        <v>2752</v>
      </c>
      <c r="C24" s="21">
        <v>359</v>
      </c>
      <c r="D24" s="22">
        <f>C24/B24</f>
        <v>0.1304505813953488</v>
      </c>
      <c r="E24" s="23">
        <v>107</v>
      </c>
      <c r="F24" s="24">
        <f>E24/B24</f>
        <v>0.03888081395348837</v>
      </c>
      <c r="G24" s="25">
        <v>670</v>
      </c>
      <c r="H24" s="26">
        <f>G24/B24</f>
        <v>0.2434593023255814</v>
      </c>
      <c r="I24" s="27">
        <v>68</v>
      </c>
      <c r="J24" s="28">
        <f>I24/B24</f>
        <v>0.02470930232558139</v>
      </c>
      <c r="K24" s="29">
        <v>7</v>
      </c>
      <c r="L24" s="30">
        <f>K24/B24</f>
        <v>0.002543604651162791</v>
      </c>
      <c r="M24" s="31">
        <v>60</v>
      </c>
      <c r="N24" s="32">
        <f>M24/B24</f>
        <v>0.02180232558139535</v>
      </c>
      <c r="O24" s="33">
        <f>SUM(H24,F24,D24)</f>
        <v>0.4127906976744186</v>
      </c>
    </row>
    <row r="25" ht="22.35" customHeight="1">
      <c r="A25" t="s" s="19">
        <v>37</v>
      </c>
      <c r="B25" s="20">
        <v>3806</v>
      </c>
      <c r="C25" s="21">
        <v>841</v>
      </c>
      <c r="D25" s="22">
        <f>C25/B25</f>
        <v>0.220966894377299</v>
      </c>
      <c r="E25" s="23">
        <v>1966</v>
      </c>
      <c r="F25" s="24">
        <f>E25/B25</f>
        <v>0.5165528113504992</v>
      </c>
      <c r="G25" s="25">
        <v>1002</v>
      </c>
      <c r="H25" s="26">
        <f>G25/B25</f>
        <v>0.2632685233841303</v>
      </c>
      <c r="I25" s="27">
        <v>281</v>
      </c>
      <c r="J25" s="28">
        <f>I25/B25</f>
        <v>0.07383079348397267</v>
      </c>
      <c r="K25" s="29">
        <v>23</v>
      </c>
      <c r="L25" s="30">
        <f>K25/B25</f>
        <v>0.00604308985811876</v>
      </c>
      <c r="M25" s="31">
        <v>52</v>
      </c>
      <c r="N25" s="32">
        <f>M25/B25</f>
        <v>0.01366263794009459</v>
      </c>
      <c r="O25" s="33">
        <f>SUM(H25,F25,D25)</f>
        <v>1.000788229111929</v>
      </c>
    </row>
    <row r="26" ht="22.35" customHeight="1">
      <c r="A26" t="s" s="19">
        <v>38</v>
      </c>
      <c r="B26" s="20">
        <v>3508</v>
      </c>
      <c r="C26" s="21">
        <v>60</v>
      </c>
      <c r="D26" s="22">
        <f>C26/B26</f>
        <v>0.01710376282782212</v>
      </c>
      <c r="E26" s="23">
        <v>163</v>
      </c>
      <c r="F26" s="24">
        <f>E26/B26</f>
        <v>0.04646522234891676</v>
      </c>
      <c r="G26" s="25">
        <v>88</v>
      </c>
      <c r="H26" s="26">
        <f>G26/B26</f>
        <v>0.02508551881413911</v>
      </c>
      <c r="I26" s="27">
        <v>19</v>
      </c>
      <c r="J26" s="28">
        <f>I26/B26</f>
        <v>0.005416191562143672</v>
      </c>
      <c r="K26" s="29">
        <v>17</v>
      </c>
      <c r="L26" s="30">
        <f>K26/B26</f>
        <v>0.004846066134549601</v>
      </c>
      <c r="M26" s="31">
        <v>22</v>
      </c>
      <c r="N26" s="32">
        <f>M26/B26</f>
        <v>0.006271379703534778</v>
      </c>
      <c r="O26" s="33">
        <f>SUM(H26,F26,D26)</f>
        <v>0.088654503990878</v>
      </c>
    </row>
    <row r="27" ht="22.35" customHeight="1">
      <c r="A27" t="s" s="19">
        <v>39</v>
      </c>
      <c r="B27" s="20">
        <v>10724</v>
      </c>
      <c r="C27" s="21">
        <v>1517</v>
      </c>
      <c r="D27" s="22">
        <f>C27/B27</f>
        <v>0.1414584110406565</v>
      </c>
      <c r="E27" s="23">
        <v>2313</v>
      </c>
      <c r="F27" s="24">
        <f>E27/B27</f>
        <v>0.2156844461022007</v>
      </c>
      <c r="G27" s="25">
        <v>471</v>
      </c>
      <c r="H27" s="26">
        <f>G27/B27</f>
        <v>0.04392017903767251</v>
      </c>
      <c r="I27" s="27">
        <v>48</v>
      </c>
      <c r="J27" s="28">
        <f>I27/B27</f>
        <v>0.004475941812756434</v>
      </c>
      <c r="K27" s="29">
        <v>58</v>
      </c>
      <c r="L27" s="30">
        <f>K27/B27</f>
        <v>0.005408429690414025</v>
      </c>
      <c r="M27" s="31">
        <v>46</v>
      </c>
      <c r="N27" s="32">
        <f>M27/B27</f>
        <v>0.004289444237224916</v>
      </c>
      <c r="O27" s="33">
        <f>SUM(H27,F27,D27)</f>
        <v>0.4010630361805296</v>
      </c>
    </row>
    <row r="28" ht="22.35" customHeight="1">
      <c r="A28" t="s" s="19">
        <v>40</v>
      </c>
      <c r="B28" s="20">
        <v>583</v>
      </c>
      <c r="C28" s="21">
        <v>361</v>
      </c>
      <c r="D28" s="22">
        <f>C28/B28</f>
        <v>0.6192109777015438</v>
      </c>
      <c r="E28" s="23">
        <v>5</v>
      </c>
      <c r="F28" s="24">
        <f>E28/B28</f>
        <v>0.008576329331046312</v>
      </c>
      <c r="G28" s="25">
        <v>32</v>
      </c>
      <c r="H28" s="26">
        <f>G28/B28</f>
        <v>0.0548885077186964</v>
      </c>
      <c r="I28" s="27">
        <v>4</v>
      </c>
      <c r="J28" s="28">
        <f>I28/B28</f>
        <v>0.00686106346483705</v>
      </c>
      <c r="K28" s="29">
        <v>3</v>
      </c>
      <c r="L28" s="30">
        <f>K28/B28</f>
        <v>0.005145797598627788</v>
      </c>
      <c r="M28" s="31">
        <v>21</v>
      </c>
      <c r="N28" s="32">
        <f>M28/B28</f>
        <v>0.03602058319039451</v>
      </c>
      <c r="O28" s="33">
        <f>SUM(H28,F28,D28)</f>
        <v>0.6826758147512865</v>
      </c>
    </row>
    <row r="29" ht="22.35" customHeight="1">
      <c r="A29" t="s" s="19">
        <v>41</v>
      </c>
      <c r="B29" s="20">
        <v>318</v>
      </c>
      <c r="C29" s="21">
        <v>62</v>
      </c>
      <c r="D29" s="22">
        <f>C29/B29</f>
        <v>0.1949685534591195</v>
      </c>
      <c r="E29" s="23">
        <v>4</v>
      </c>
      <c r="F29" s="24">
        <f>E29/B29</f>
        <v>0.01257861635220126</v>
      </c>
      <c r="G29" s="25">
        <v>10</v>
      </c>
      <c r="H29" s="26">
        <f>G29/B29</f>
        <v>0.03144654088050314</v>
      </c>
      <c r="I29" s="27">
        <v>0</v>
      </c>
      <c r="J29" s="28">
        <f>I29/B29</f>
        <v>0</v>
      </c>
      <c r="K29" s="29">
        <v>0</v>
      </c>
      <c r="L29" s="30">
        <f>K29/B29</f>
        <v>0</v>
      </c>
      <c r="M29" s="31">
        <v>8</v>
      </c>
      <c r="N29" s="32">
        <f>M29/B29</f>
        <v>0.02515723270440252</v>
      </c>
      <c r="O29" s="33">
        <f>SUM(H29,F29,D29)</f>
        <v>0.2389937106918239</v>
      </c>
    </row>
    <row r="30" ht="22.35" customHeight="1">
      <c r="A30" t="s" s="19">
        <v>42</v>
      </c>
      <c r="B30" s="20">
        <v>8140</v>
      </c>
      <c r="C30" s="21">
        <v>533</v>
      </c>
      <c r="D30" s="22">
        <f>C30/B30</f>
        <v>0.06547911547911547</v>
      </c>
      <c r="E30" s="23">
        <v>95</v>
      </c>
      <c r="F30" s="24">
        <f>E30/B30</f>
        <v>0.01167076167076167</v>
      </c>
      <c r="G30" s="25">
        <v>445</v>
      </c>
      <c r="H30" s="26">
        <f>G30/B30</f>
        <v>0.05466830466830467</v>
      </c>
      <c r="I30" s="27">
        <v>18</v>
      </c>
      <c r="J30" s="28">
        <f>I30/B30</f>
        <v>0.002211302211302211</v>
      </c>
      <c r="K30" s="29">
        <v>167</v>
      </c>
      <c r="L30" s="30">
        <f>K30/B30</f>
        <v>0.02051597051597051</v>
      </c>
      <c r="M30" s="31">
        <v>78</v>
      </c>
      <c r="N30" s="32">
        <f>M30/B30</f>
        <v>0.009582309582309583</v>
      </c>
      <c r="O30" s="33">
        <f>SUM(H30,F30,D30)</f>
        <v>0.1318181818181818</v>
      </c>
    </row>
    <row r="31" ht="22.35" customHeight="1">
      <c r="A31" t="s" s="19">
        <v>43</v>
      </c>
      <c r="B31" s="20">
        <v>662</v>
      </c>
      <c r="C31" s="21">
        <v>444</v>
      </c>
      <c r="D31" s="22">
        <f>C31/B31</f>
        <v>0.6706948640483383</v>
      </c>
      <c r="E31" s="23">
        <v>15</v>
      </c>
      <c r="F31" s="24">
        <f>E31/B31</f>
        <v>0.02265861027190332</v>
      </c>
      <c r="G31" s="25">
        <v>171</v>
      </c>
      <c r="H31" s="26">
        <f>G31/B31</f>
        <v>0.2583081570996979</v>
      </c>
      <c r="I31" s="27">
        <v>6</v>
      </c>
      <c r="J31" s="28">
        <f>I31/B31</f>
        <v>0.00906344410876133</v>
      </c>
      <c r="K31" s="29">
        <v>13</v>
      </c>
      <c r="L31" s="30">
        <f>K31/B31</f>
        <v>0.01963746223564955</v>
      </c>
      <c r="M31" s="31">
        <v>18</v>
      </c>
      <c r="N31" s="32">
        <f>M31/B31</f>
        <v>0.02719033232628399</v>
      </c>
      <c r="O31" s="33">
        <f>SUM(H31,F31,D31)</f>
        <v>0.9516616314199395</v>
      </c>
    </row>
    <row r="32" ht="22.35" customHeight="1">
      <c r="A32" t="s" s="19">
        <v>44</v>
      </c>
      <c r="B32" s="20">
        <v>903</v>
      </c>
      <c r="C32" s="21">
        <v>218</v>
      </c>
      <c r="D32" s="22">
        <f>C32/B32</f>
        <v>0.2414174972314507</v>
      </c>
      <c r="E32" s="23">
        <v>266</v>
      </c>
      <c r="F32" s="24">
        <f>E32/B32</f>
        <v>0.2945736434108527</v>
      </c>
      <c r="G32" s="25">
        <v>63</v>
      </c>
      <c r="H32" s="26">
        <f>G32/B32</f>
        <v>0.06976744186046512</v>
      </c>
      <c r="I32" s="27">
        <v>9</v>
      </c>
      <c r="J32" s="28">
        <f>I32/B32</f>
        <v>0.009966777408637873</v>
      </c>
      <c r="K32" s="29">
        <v>5</v>
      </c>
      <c r="L32" s="30">
        <f>K32/B32</f>
        <v>0.005537098560354375</v>
      </c>
      <c r="M32" s="31">
        <v>20</v>
      </c>
      <c r="N32" s="32">
        <f>M32/B32</f>
        <v>0.0221483942414175</v>
      </c>
      <c r="O32" s="33">
        <f>SUM(H32,F32,D32)</f>
        <v>0.6057585825027686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