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7464" windowHeight="493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66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7" i="1"/>
  <c r="M68" i="1"/>
  <c r="M69" i="1"/>
  <c r="M70" i="1"/>
  <c r="M71" i="1"/>
  <c r="M72" i="1"/>
  <c r="M73" i="1"/>
  <c r="M74" i="1"/>
  <c r="M75" i="1"/>
  <c r="M76" i="1"/>
  <c r="M2" i="1"/>
  <c r="L24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2" i="1"/>
  <c r="K44" i="1" l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4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</calcChain>
</file>

<file path=xl/sharedStrings.xml><?xml version="1.0" encoding="utf-8"?>
<sst xmlns="http://schemas.openxmlformats.org/spreadsheetml/2006/main" count="8" uniqueCount="8">
  <si>
    <t>T（s）</t>
    <phoneticPr fontId="1" type="noConversion"/>
  </si>
  <si>
    <t>Range（m）</t>
    <phoneticPr fontId="1" type="noConversion"/>
  </si>
  <si>
    <t>V1（m/s</t>
    <phoneticPr fontId="1" type="noConversion"/>
  </si>
  <si>
    <t>Theta（degs）</t>
    <phoneticPr fontId="1" type="noConversion"/>
  </si>
  <si>
    <t>v21（m/s）</t>
    <phoneticPr fontId="1" type="noConversion"/>
  </si>
  <si>
    <t>cosTheta</t>
    <phoneticPr fontId="1" type="noConversion"/>
  </si>
  <si>
    <t>预警</t>
    <phoneticPr fontId="1" type="noConversion"/>
  </si>
  <si>
    <t>Tp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</si>
</sst>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</a:t>
            </a:r>
            <a:r>
              <a:rPr lang="en-US" altLang="zh-CN" baseline="-25000"/>
              <a:t>p</a:t>
            </a:r>
            <a:endParaRPr lang="zh-CN" altLang="en-US" baseline="-250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预警</c:v>
                </c:pt>
              </c:strCache>
            </c:strRef>
          </c:tx>
          <c:xVal>
            <c:numRef>
              <c:f>Sheet1!$A$2:$A$82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</c:numCache>
            </c:numRef>
          </c:xVal>
          <c:yVal>
            <c:numRef>
              <c:f>Sheet1!$K$2:$K$82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预警</c:v>
                </c:pt>
              </c:strCache>
            </c:strRef>
          </c:tx>
          <c:xVal>
            <c:numRef>
              <c:f>Sheet1!$A$2:$A$82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</c:numCache>
            </c:numRef>
          </c:xVal>
          <c:yVal>
            <c:numRef>
              <c:f>Sheet1!$K$2:$K$82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Sheet1!$K$1</c:f>
              <c:strCache>
                <c:ptCount val="1"/>
                <c:pt idx="0">
                  <c:v>预警</c:v>
                </c:pt>
              </c:strCache>
            </c:strRef>
          </c:tx>
          <c:xVal>
            <c:numRef>
              <c:f>Sheet1!$A$2:$A$82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</c:numCache>
            </c:numRef>
          </c:xVal>
          <c:yVal>
            <c:numRef>
              <c:f>Sheet1!$K$2:$K$82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3126272"/>
        <c:axId val="183126848"/>
      </c:scatterChart>
      <c:valAx>
        <c:axId val="183126272"/>
        <c:scaling>
          <c:orientation val="minMax"/>
          <c:max val="4"/>
        </c:scaling>
        <c:delete val="0"/>
        <c:axPos val="b"/>
        <c:numFmt formatCode="General" sourceLinked="1"/>
        <c:majorTickMark val="out"/>
        <c:minorTickMark val="none"/>
        <c:tickLblPos val="nextTo"/>
        <c:crossAx val="183126848"/>
        <c:crosses val="autoZero"/>
        <c:crossBetween val="midCat"/>
        <c:majorUnit val="0.1"/>
      </c:valAx>
      <c:valAx>
        <c:axId val="183126848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预 警 级 别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126272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14</xdr:row>
      <xdr:rowOff>110490</xdr:rowOff>
    </xdr:from>
    <xdr:to>
      <xdr:col>16</xdr:col>
      <xdr:colOff>548640</xdr:colOff>
      <xdr:row>29</xdr:row>
      <xdr:rowOff>110490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workbookViewId="0">
      <selection activeCell="D1" sqref="D1"/>
    </sheetView>
  </sheetViews>
  <sheetFormatPr defaultRowHeight="14.4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K1" t="s">
        <v>6</v>
      </c>
      <c r="L1" t="s">
        <v>7</v>
      </c>
    </row>
    <row r="2" spans="1:13" x14ac:dyDescent="0.25">
      <c r="A2">
        <v>0</v>
      </c>
      <c r="B2">
        <v>42.591224670410199</v>
      </c>
      <c r="C2">
        <v>15</v>
      </c>
      <c r="D2">
        <v>5.3321588816595602</v>
      </c>
      <c r="E2">
        <v>-9.9681527853612497</v>
      </c>
      <c r="G2">
        <f>COS(RADIANS(D2))</f>
        <v>0.99567269573139672</v>
      </c>
      <c r="K2">
        <f t="shared" ref="K2:K42" si="0">IF(L2&gt;1.83,0,"zzz")</f>
        <v>0</v>
      </c>
      <c r="L2">
        <f t="shared" ref="L2:L33" si="1">B2/ABS(E2)</f>
        <v>4.2727299217321013</v>
      </c>
      <c r="M2">
        <f>B2/E2</f>
        <v>-4.2727299217321013</v>
      </c>
    </row>
    <row r="3" spans="1:13" x14ac:dyDescent="0.25">
      <c r="A3">
        <v>0.05</v>
      </c>
      <c r="B3">
        <v>42.591224670410199</v>
      </c>
      <c r="C3">
        <v>15</v>
      </c>
      <c r="D3">
        <v>5.3321588816595602</v>
      </c>
      <c r="E3">
        <v>-9.9681527853612497</v>
      </c>
      <c r="G3">
        <f t="shared" ref="G3:G66" si="2">COS(RADIANS(D3))</f>
        <v>0.99567269573139672</v>
      </c>
      <c r="K3">
        <f t="shared" si="0"/>
        <v>0</v>
      </c>
      <c r="L3">
        <f t="shared" si="1"/>
        <v>4.2727299217321013</v>
      </c>
      <c r="M3">
        <f t="shared" ref="M3:M65" si="3">B3/E3</f>
        <v>-4.2727299217321013</v>
      </c>
    </row>
    <row r="4" spans="1:13" x14ac:dyDescent="0.25">
      <c r="A4">
        <v>0.1</v>
      </c>
      <c r="B4">
        <v>41.6097602844238</v>
      </c>
      <c r="C4">
        <v>15</v>
      </c>
      <c r="D4">
        <v>5.3321588816595602</v>
      </c>
      <c r="E4">
        <v>-9.9567269573139701</v>
      </c>
      <c r="G4">
        <f t="shared" si="2"/>
        <v>0.99567269573139672</v>
      </c>
      <c r="K4">
        <f t="shared" si="0"/>
        <v>0</v>
      </c>
      <c r="L4">
        <f t="shared" si="1"/>
        <v>4.1790600930216613</v>
      </c>
      <c r="M4">
        <f t="shared" si="3"/>
        <v>-4.1790600930216613</v>
      </c>
    </row>
    <row r="5" spans="1:13" x14ac:dyDescent="0.25">
      <c r="A5">
        <v>0.15</v>
      </c>
      <c r="B5">
        <v>40.892448425292997</v>
      </c>
      <c r="C5">
        <v>15</v>
      </c>
      <c r="D5">
        <v>5.3321588816595602</v>
      </c>
      <c r="E5">
        <v>-9.9558418248458</v>
      </c>
      <c r="G5">
        <f t="shared" si="2"/>
        <v>0.99567269573139672</v>
      </c>
      <c r="K5">
        <f t="shared" si="0"/>
        <v>0</v>
      </c>
      <c r="L5">
        <f t="shared" si="1"/>
        <v>4.1073822932021473</v>
      </c>
      <c r="M5">
        <f t="shared" si="3"/>
        <v>-4.1073822932021473</v>
      </c>
    </row>
    <row r="6" spans="1:13" x14ac:dyDescent="0.25">
      <c r="A6">
        <v>0.2</v>
      </c>
      <c r="B6">
        <v>40.330738067627003</v>
      </c>
      <c r="C6">
        <v>15</v>
      </c>
      <c r="D6">
        <v>5.3321588816595602</v>
      </c>
      <c r="E6">
        <v>-9.9558418248458</v>
      </c>
      <c r="G6">
        <f t="shared" si="2"/>
        <v>0.99567269573139672</v>
      </c>
      <c r="K6">
        <f t="shared" si="0"/>
        <v>0</v>
      </c>
      <c r="L6">
        <f t="shared" si="1"/>
        <v>4.0509621162298508</v>
      </c>
      <c r="M6">
        <f t="shared" si="3"/>
        <v>-4.0509621162298508</v>
      </c>
    </row>
    <row r="7" spans="1:13" x14ac:dyDescent="0.25">
      <c r="A7">
        <v>0.25</v>
      </c>
      <c r="B7">
        <v>39.822784423828097</v>
      </c>
      <c r="C7">
        <v>15</v>
      </c>
      <c r="D7">
        <v>5.3321588816595602</v>
      </c>
      <c r="E7">
        <v>-9.9558418248458</v>
      </c>
      <c r="G7">
        <f t="shared" si="2"/>
        <v>0.99567269573139672</v>
      </c>
      <c r="K7">
        <f t="shared" si="0"/>
        <v>0</v>
      </c>
      <c r="L7">
        <f t="shared" si="1"/>
        <v>3.9999414539156648</v>
      </c>
      <c r="M7">
        <f t="shared" si="3"/>
        <v>-3.9999414539156648</v>
      </c>
    </row>
    <row r="8" spans="1:13" x14ac:dyDescent="0.25">
      <c r="A8">
        <v>0.3</v>
      </c>
      <c r="B8">
        <v>39.093288421630902</v>
      </c>
      <c r="C8">
        <v>15</v>
      </c>
      <c r="D8">
        <v>5.3321588816595602</v>
      </c>
      <c r="E8">
        <v>-9.9531878431261909</v>
      </c>
      <c r="G8">
        <f t="shared" si="2"/>
        <v>0.99567269573139672</v>
      </c>
      <c r="K8">
        <f t="shared" si="0"/>
        <v>0</v>
      </c>
      <c r="L8">
        <f t="shared" si="1"/>
        <v>3.9277153247569085</v>
      </c>
      <c r="M8">
        <f t="shared" si="3"/>
        <v>-3.9277153247569085</v>
      </c>
    </row>
    <row r="9" spans="1:13" x14ac:dyDescent="0.25">
      <c r="A9">
        <v>0.35</v>
      </c>
      <c r="B9">
        <v>38.811233520507798</v>
      </c>
      <c r="C9">
        <v>15</v>
      </c>
      <c r="D9">
        <v>5.3321588816595602</v>
      </c>
      <c r="E9">
        <v>-9.9558418248458</v>
      </c>
      <c r="G9">
        <f t="shared" si="2"/>
        <v>0.99567269573139672</v>
      </c>
      <c r="K9">
        <f t="shared" si="0"/>
        <v>0</v>
      </c>
      <c r="L9">
        <f t="shared" si="1"/>
        <v>3.8983376999472288</v>
      </c>
      <c r="M9">
        <f t="shared" si="3"/>
        <v>-3.8983376999472288</v>
      </c>
    </row>
    <row r="10" spans="1:13" x14ac:dyDescent="0.25">
      <c r="A10">
        <v>0.4</v>
      </c>
      <c r="B10">
        <v>38.321434020996101</v>
      </c>
      <c r="C10">
        <v>15</v>
      </c>
      <c r="D10">
        <v>5.3321588816595602</v>
      </c>
      <c r="E10">
        <v>-9.9558418248458</v>
      </c>
      <c r="G10">
        <f t="shared" si="2"/>
        <v>0.99567269573139672</v>
      </c>
      <c r="K10">
        <f t="shared" si="0"/>
        <v>0</v>
      </c>
      <c r="L10">
        <f t="shared" si="1"/>
        <v>3.8491405041571798</v>
      </c>
      <c r="M10">
        <f t="shared" si="3"/>
        <v>-3.8491405041571798</v>
      </c>
    </row>
    <row r="11" spans="1:13" x14ac:dyDescent="0.25">
      <c r="A11">
        <v>0.45</v>
      </c>
      <c r="B11">
        <v>37.832798004150398</v>
      </c>
      <c r="C11">
        <v>15</v>
      </c>
      <c r="D11">
        <v>5.3321588816595602</v>
      </c>
      <c r="E11">
        <v>-9.9558418248458</v>
      </c>
      <c r="G11">
        <f t="shared" si="2"/>
        <v>0.99567269573139672</v>
      </c>
      <c r="K11">
        <f t="shared" si="0"/>
        <v>0</v>
      </c>
      <c r="L11">
        <f t="shared" si="1"/>
        <v>3.800060172685233</v>
      </c>
      <c r="M11">
        <f t="shared" si="3"/>
        <v>-3.800060172685233</v>
      </c>
    </row>
    <row r="12" spans="1:13" x14ac:dyDescent="0.25">
      <c r="A12">
        <v>0.5</v>
      </c>
      <c r="B12">
        <v>37.355640411377003</v>
      </c>
      <c r="C12">
        <v>15</v>
      </c>
      <c r="D12">
        <v>5.3321588816595602</v>
      </c>
      <c r="E12">
        <v>-9.9558418248458</v>
      </c>
      <c r="G12">
        <f t="shared" si="2"/>
        <v>0.99567269573139672</v>
      </c>
      <c r="K12">
        <f t="shared" si="0"/>
        <v>0</v>
      </c>
      <c r="L12">
        <f t="shared" si="1"/>
        <v>3.7521327747646875</v>
      </c>
      <c r="M12">
        <f t="shared" si="3"/>
        <v>-3.7521327747646875</v>
      </c>
    </row>
    <row r="13" spans="1:13" x14ac:dyDescent="0.25">
      <c r="A13">
        <v>0.55000000000000004</v>
      </c>
      <c r="B13">
        <v>36.890365600585902</v>
      </c>
      <c r="C13">
        <v>15</v>
      </c>
      <c r="D13">
        <v>5.3321588816595602</v>
      </c>
      <c r="E13">
        <v>-9.9558418248458</v>
      </c>
      <c r="G13">
        <f t="shared" si="2"/>
        <v>0.99567269573139672</v>
      </c>
      <c r="K13">
        <f t="shared" si="0"/>
        <v>0</v>
      </c>
      <c r="L13">
        <f t="shared" si="1"/>
        <v>3.7053989255355888</v>
      </c>
      <c r="M13">
        <f t="shared" si="3"/>
        <v>-3.7053989255355888</v>
      </c>
    </row>
    <row r="14" spans="1:13" x14ac:dyDescent="0.25">
      <c r="A14">
        <v>0.6</v>
      </c>
      <c r="B14">
        <v>36.606685638427699</v>
      </c>
      <c r="C14">
        <v>15</v>
      </c>
      <c r="D14">
        <v>5.3321588816595602</v>
      </c>
      <c r="E14">
        <v>-9.9567269573139701</v>
      </c>
      <c r="G14">
        <f t="shared" si="2"/>
        <v>0.99567269573139672</v>
      </c>
      <c r="K14">
        <f t="shared" si="0"/>
        <v>0</v>
      </c>
      <c r="L14">
        <f t="shared" si="1"/>
        <v>3.6765782365396005</v>
      </c>
      <c r="M14">
        <f t="shared" si="3"/>
        <v>-3.6765782365396005</v>
      </c>
    </row>
    <row r="15" spans="1:13" x14ac:dyDescent="0.25">
      <c r="A15">
        <v>0.65</v>
      </c>
      <c r="B15">
        <v>35.899585723877003</v>
      </c>
      <c r="C15">
        <v>15</v>
      </c>
      <c r="D15">
        <v>6.0885281541951697</v>
      </c>
      <c r="E15">
        <v>-9.9427103711322893</v>
      </c>
      <c r="G15">
        <f t="shared" si="2"/>
        <v>0.99435920055192883</v>
      </c>
      <c r="K15">
        <f t="shared" si="0"/>
        <v>0</v>
      </c>
      <c r="L15">
        <f t="shared" si="1"/>
        <v>3.6106438168115633</v>
      </c>
      <c r="M15">
        <f t="shared" si="3"/>
        <v>-3.6106438168115633</v>
      </c>
    </row>
    <row r="16" spans="1:13" x14ac:dyDescent="0.25">
      <c r="A16">
        <v>0.7</v>
      </c>
      <c r="B16">
        <v>35.364662170410199</v>
      </c>
      <c r="C16">
        <v>15</v>
      </c>
      <c r="D16">
        <v>6.0885281541951697</v>
      </c>
      <c r="E16">
        <v>-9.9427103711322893</v>
      </c>
      <c r="G16">
        <f t="shared" si="2"/>
        <v>0.99435920055192883</v>
      </c>
      <c r="K16">
        <f t="shared" si="0"/>
        <v>0</v>
      </c>
      <c r="L16">
        <f t="shared" si="1"/>
        <v>3.5568432399567951</v>
      </c>
      <c r="M16">
        <f t="shared" si="3"/>
        <v>-3.5568432399567951</v>
      </c>
    </row>
    <row r="17" spans="1:13" x14ac:dyDescent="0.25">
      <c r="A17">
        <v>0.75</v>
      </c>
      <c r="B17">
        <v>34.858409881591797</v>
      </c>
      <c r="C17">
        <v>15</v>
      </c>
      <c r="D17">
        <v>6.0885281541951697</v>
      </c>
      <c r="E17">
        <v>-9.9427103711322804</v>
      </c>
      <c r="G17">
        <f t="shared" si="2"/>
        <v>0.99435920055192883</v>
      </c>
      <c r="K17">
        <f t="shared" si="0"/>
        <v>0</v>
      </c>
      <c r="L17">
        <f t="shared" si="1"/>
        <v>3.5059263098721947</v>
      </c>
      <c r="M17">
        <f t="shared" si="3"/>
        <v>-3.5059263098721947</v>
      </c>
    </row>
    <row r="18" spans="1:13" x14ac:dyDescent="0.25">
      <c r="A18">
        <v>0.8</v>
      </c>
      <c r="B18">
        <v>34.352451324462898</v>
      </c>
      <c r="C18">
        <v>15</v>
      </c>
      <c r="D18">
        <v>6.0885281541951803</v>
      </c>
      <c r="E18">
        <v>-9.9427103711322804</v>
      </c>
      <c r="G18">
        <f t="shared" si="2"/>
        <v>0.99435920055192883</v>
      </c>
      <c r="K18">
        <f t="shared" si="0"/>
        <v>0</v>
      </c>
      <c r="L18">
        <f t="shared" si="1"/>
        <v>3.4550389222039488</v>
      </c>
      <c r="M18">
        <f t="shared" si="3"/>
        <v>-3.4550389222039488</v>
      </c>
    </row>
    <row r="19" spans="1:13" x14ac:dyDescent="0.25">
      <c r="A19">
        <v>0.85</v>
      </c>
      <c r="B19">
        <v>33.859611511230497</v>
      </c>
      <c r="C19">
        <v>15</v>
      </c>
      <c r="D19">
        <v>6.0885281541951697</v>
      </c>
      <c r="E19">
        <v>-9.9427103711322804</v>
      </c>
      <c r="G19">
        <f t="shared" si="2"/>
        <v>0.99435920055192883</v>
      </c>
      <c r="K19">
        <f t="shared" si="0"/>
        <v>0</v>
      </c>
      <c r="L19">
        <f t="shared" si="1"/>
        <v>3.4054709679101864</v>
      </c>
      <c r="M19">
        <f t="shared" si="3"/>
        <v>-3.4054709679101864</v>
      </c>
    </row>
    <row r="20" spans="1:13" x14ac:dyDescent="0.25">
      <c r="A20">
        <v>0.9</v>
      </c>
      <c r="B20">
        <v>33.368831634521499</v>
      </c>
      <c r="C20">
        <v>15</v>
      </c>
      <c r="D20">
        <v>6.0885281541951697</v>
      </c>
      <c r="E20">
        <v>-9.9427103711322804</v>
      </c>
      <c r="G20">
        <f t="shared" si="2"/>
        <v>0.99435920055192883</v>
      </c>
      <c r="K20">
        <f t="shared" si="0"/>
        <v>0</v>
      </c>
      <c r="L20">
        <f t="shared" si="1"/>
        <v>3.3561101941986307</v>
      </c>
      <c r="M20">
        <f t="shared" si="3"/>
        <v>-3.3561101941986307</v>
      </c>
    </row>
    <row r="21" spans="1:13" x14ac:dyDescent="0.25">
      <c r="A21">
        <v>0.95</v>
      </c>
      <c r="B21">
        <v>32.883739471435597</v>
      </c>
      <c r="C21">
        <v>15</v>
      </c>
      <c r="D21">
        <v>6.0885281541951697</v>
      </c>
      <c r="E21">
        <v>-9.9427103711322893</v>
      </c>
      <c r="G21">
        <f t="shared" si="2"/>
        <v>0.99435920055192883</v>
      </c>
      <c r="K21">
        <f t="shared" si="0"/>
        <v>0</v>
      </c>
      <c r="L21">
        <f t="shared" si="1"/>
        <v>3.307321469094624</v>
      </c>
      <c r="M21">
        <f t="shared" si="3"/>
        <v>-3.307321469094624</v>
      </c>
    </row>
    <row r="22" spans="1:13" x14ac:dyDescent="0.25">
      <c r="A22">
        <v>1</v>
      </c>
      <c r="B22">
        <v>32.425636291503899</v>
      </c>
      <c r="C22">
        <v>15</v>
      </c>
      <c r="D22">
        <v>6.0885281541951803</v>
      </c>
      <c r="E22">
        <v>-9.9427103711322893</v>
      </c>
      <c r="G22">
        <f t="shared" si="2"/>
        <v>0.99435920055192883</v>
      </c>
      <c r="K22">
        <f t="shared" si="0"/>
        <v>0</v>
      </c>
      <c r="L22">
        <f t="shared" si="1"/>
        <v>3.2612471932853078</v>
      </c>
      <c r="M22">
        <f t="shared" si="3"/>
        <v>-3.2612471932853078</v>
      </c>
    </row>
    <row r="23" spans="1:13" x14ac:dyDescent="0.25">
      <c r="A23">
        <v>1.05</v>
      </c>
      <c r="B23">
        <v>31.916542053222699</v>
      </c>
      <c r="C23">
        <v>15</v>
      </c>
      <c r="D23">
        <v>6.8427734126309403</v>
      </c>
      <c r="E23">
        <v>-10.614935026492599</v>
      </c>
      <c r="G23">
        <f t="shared" si="2"/>
        <v>0.9928768384869221</v>
      </c>
      <c r="K23">
        <f t="shared" si="0"/>
        <v>0</v>
      </c>
      <c r="L23">
        <f t="shared" si="1"/>
        <v>3.0067581170836997</v>
      </c>
      <c r="M23">
        <f t="shared" si="3"/>
        <v>-3.0067581170836997</v>
      </c>
    </row>
    <row r="24" spans="1:13" x14ac:dyDescent="0.25">
      <c r="A24">
        <v>1.1000000000000001</v>
      </c>
      <c r="B24">
        <v>31.321458816528299</v>
      </c>
      <c r="C24">
        <v>15</v>
      </c>
      <c r="D24">
        <v>6.8427734126309403</v>
      </c>
      <c r="E24">
        <v>-11.406969345156799</v>
      </c>
      <c r="G24">
        <f t="shared" si="2"/>
        <v>0.9928768384869221</v>
      </c>
      <c r="K24">
        <f t="shared" si="0"/>
        <v>0</v>
      </c>
      <c r="L24">
        <f t="shared" si="1"/>
        <v>2.7458177425388492</v>
      </c>
      <c r="M24">
        <f t="shared" si="3"/>
        <v>-2.7458177425388492</v>
      </c>
    </row>
    <row r="25" spans="1:13" x14ac:dyDescent="0.25">
      <c r="A25">
        <v>1.1499999999999999</v>
      </c>
      <c r="B25">
        <v>30.72971534729</v>
      </c>
      <c r="C25">
        <v>15</v>
      </c>
      <c r="D25">
        <v>6.8427734126309403</v>
      </c>
      <c r="E25">
        <v>-11.4203711735602</v>
      </c>
      <c r="G25">
        <f t="shared" si="2"/>
        <v>0.9928768384869221</v>
      </c>
      <c r="K25">
        <f t="shared" si="0"/>
        <v>0</v>
      </c>
      <c r="L25">
        <f t="shared" si="1"/>
        <v>2.6907807881440582</v>
      </c>
      <c r="M25">
        <f t="shared" si="3"/>
        <v>-2.6907807881440582</v>
      </c>
    </row>
    <row r="26" spans="1:13" x14ac:dyDescent="0.25">
      <c r="A26">
        <v>1.2</v>
      </c>
      <c r="B26">
        <v>30.151300430297901</v>
      </c>
      <c r="C26">
        <v>15</v>
      </c>
      <c r="D26">
        <v>6.8427734126309403</v>
      </c>
      <c r="E26">
        <v>-11.432740768896499</v>
      </c>
      <c r="G26">
        <f t="shared" si="2"/>
        <v>0.9928768384869221</v>
      </c>
      <c r="K26">
        <f t="shared" si="0"/>
        <v>0</v>
      </c>
      <c r="L26">
        <f t="shared" si="1"/>
        <v>2.6372766635561646</v>
      </c>
      <c r="M26">
        <f t="shared" si="3"/>
        <v>-2.6372766635561646</v>
      </c>
    </row>
    <row r="27" spans="1:13" x14ac:dyDescent="0.25">
      <c r="A27">
        <v>1.25</v>
      </c>
      <c r="B27">
        <v>29.587522506713899</v>
      </c>
      <c r="C27">
        <v>15</v>
      </c>
      <c r="D27">
        <v>6.8427734126309403</v>
      </c>
      <c r="E27">
        <v>-11.445266141336001</v>
      </c>
      <c r="G27">
        <f t="shared" si="2"/>
        <v>0.9928768384869221</v>
      </c>
      <c r="K27">
        <f t="shared" si="0"/>
        <v>0</v>
      </c>
      <c r="L27">
        <f t="shared" si="1"/>
        <v>2.5851318913288424</v>
      </c>
      <c r="M27">
        <f t="shared" si="3"/>
        <v>-2.5851318913288424</v>
      </c>
    </row>
    <row r="28" spans="1:13" x14ac:dyDescent="0.25">
      <c r="A28">
        <v>1.3</v>
      </c>
      <c r="B28">
        <v>29.045940399169901</v>
      </c>
      <c r="C28">
        <v>15</v>
      </c>
      <c r="D28">
        <v>6.8427734126309403</v>
      </c>
      <c r="E28">
        <v>-11.4579471170362</v>
      </c>
      <c r="G28">
        <f t="shared" si="2"/>
        <v>0.9928768384869221</v>
      </c>
      <c r="K28">
        <f t="shared" si="0"/>
        <v>0</v>
      </c>
      <c r="L28">
        <f t="shared" si="1"/>
        <v>2.5350038800565824</v>
      </c>
      <c r="M28">
        <f t="shared" si="3"/>
        <v>-2.5350038800565824</v>
      </c>
    </row>
    <row r="29" spans="1:13" x14ac:dyDescent="0.25">
      <c r="A29">
        <v>1.35</v>
      </c>
      <c r="B29">
        <v>28.5018634796143</v>
      </c>
      <c r="C29">
        <v>15</v>
      </c>
      <c r="D29">
        <v>7.5946433685914396</v>
      </c>
      <c r="E29">
        <v>-11.4037238415311</v>
      </c>
      <c r="G29">
        <f t="shared" si="2"/>
        <v>0.99122790068263467</v>
      </c>
      <c r="K29">
        <f t="shared" si="0"/>
        <v>0</v>
      </c>
      <c r="L29">
        <f t="shared" si="1"/>
        <v>2.4993470444990669</v>
      </c>
      <c r="M29">
        <f t="shared" si="3"/>
        <v>-2.4993470444990669</v>
      </c>
    </row>
    <row r="30" spans="1:13" x14ac:dyDescent="0.25">
      <c r="A30">
        <v>1.4</v>
      </c>
      <c r="B30">
        <v>27.599662780761701</v>
      </c>
      <c r="C30">
        <v>15</v>
      </c>
      <c r="D30">
        <v>7.5946433685914396</v>
      </c>
      <c r="E30">
        <v>-11.4018549765752</v>
      </c>
      <c r="G30">
        <f t="shared" si="2"/>
        <v>0.99122790068263467</v>
      </c>
      <c r="K30">
        <f t="shared" si="0"/>
        <v>0</v>
      </c>
      <c r="L30">
        <f t="shared" si="1"/>
        <v>2.4206291728376179</v>
      </c>
      <c r="M30">
        <f t="shared" si="3"/>
        <v>-2.4206291728376179</v>
      </c>
    </row>
    <row r="31" spans="1:13" x14ac:dyDescent="0.25">
      <c r="A31">
        <v>1.45</v>
      </c>
      <c r="B31">
        <v>27.302038192748999</v>
      </c>
      <c r="C31">
        <v>15</v>
      </c>
      <c r="D31">
        <v>7.5946433685914396</v>
      </c>
      <c r="E31">
        <v>-11.430256722408499</v>
      </c>
      <c r="G31">
        <f t="shared" si="2"/>
        <v>0.99122790068263467</v>
      </c>
      <c r="K31">
        <f t="shared" si="0"/>
        <v>0</v>
      </c>
      <c r="L31">
        <f t="shared" si="1"/>
        <v>2.3885761147625488</v>
      </c>
      <c r="M31">
        <f t="shared" si="3"/>
        <v>-2.3885761147625488</v>
      </c>
    </row>
    <row r="32" spans="1:13" x14ac:dyDescent="0.25">
      <c r="A32">
        <v>1.5</v>
      </c>
      <c r="B32">
        <v>26.7299404144287</v>
      </c>
      <c r="C32">
        <v>15</v>
      </c>
      <c r="D32">
        <v>7.5946433685914396</v>
      </c>
      <c r="E32">
        <v>-11.443754894036299</v>
      </c>
      <c r="G32">
        <f t="shared" si="2"/>
        <v>0.99122790068263467</v>
      </c>
      <c r="K32">
        <f t="shared" si="0"/>
        <v>0</v>
      </c>
      <c r="L32">
        <f t="shared" si="1"/>
        <v>2.3357665960111147</v>
      </c>
      <c r="M32">
        <f t="shared" si="3"/>
        <v>-2.3357665960111147</v>
      </c>
    </row>
    <row r="33" spans="1:13" x14ac:dyDescent="0.25">
      <c r="A33">
        <v>1.55</v>
      </c>
      <c r="B33">
        <v>26.170396804809599</v>
      </c>
      <c r="C33">
        <v>15</v>
      </c>
      <c r="D33">
        <v>7.5946433685914396</v>
      </c>
      <c r="E33">
        <v>-11.4574072570132</v>
      </c>
      <c r="G33">
        <f t="shared" si="2"/>
        <v>0.99122790068263467</v>
      </c>
      <c r="K33">
        <f t="shared" si="0"/>
        <v>0</v>
      </c>
      <c r="L33">
        <f t="shared" si="1"/>
        <v>2.2841465104411318</v>
      </c>
      <c r="M33">
        <f t="shared" si="3"/>
        <v>-2.2841465104411318</v>
      </c>
    </row>
    <row r="34" spans="1:13" x14ac:dyDescent="0.25">
      <c r="A34">
        <v>1.6</v>
      </c>
      <c r="B34">
        <v>25.6415615081787</v>
      </c>
      <c r="C34">
        <v>15</v>
      </c>
      <c r="D34">
        <v>7.5946433685914396</v>
      </c>
      <c r="E34">
        <v>-11.471213580560701</v>
      </c>
      <c r="G34">
        <f t="shared" si="2"/>
        <v>0.99122790068263467</v>
      </c>
      <c r="K34">
        <f t="shared" si="0"/>
        <v>0</v>
      </c>
      <c r="L34">
        <f t="shared" ref="L34:L65" si="4">B34/ABS(E34)</f>
        <v>2.2352963204896903</v>
      </c>
      <c r="M34">
        <f t="shared" si="3"/>
        <v>-2.2352963204896903</v>
      </c>
    </row>
    <row r="35" spans="1:13" x14ac:dyDescent="0.25">
      <c r="A35">
        <v>1.65</v>
      </c>
      <c r="B35">
        <v>24.7076225280762</v>
      </c>
      <c r="C35">
        <v>15</v>
      </c>
      <c r="D35">
        <v>8.3438915840331003</v>
      </c>
      <c r="E35">
        <v>-11.4095119077948</v>
      </c>
      <c r="G35">
        <f t="shared" si="2"/>
        <v>0.98941491428370487</v>
      </c>
      <c r="K35">
        <f t="shared" si="0"/>
        <v>0</v>
      </c>
      <c r="L35">
        <f t="shared" si="4"/>
        <v>2.1655284404582056</v>
      </c>
      <c r="M35">
        <f t="shared" si="3"/>
        <v>-2.1655284404582056</v>
      </c>
    </row>
    <row r="36" spans="1:13" x14ac:dyDescent="0.25">
      <c r="A36">
        <v>1.7</v>
      </c>
      <c r="B36">
        <v>24.240545272827202</v>
      </c>
      <c r="C36">
        <v>15</v>
      </c>
      <c r="D36">
        <v>8.3438915840331003</v>
      </c>
      <c r="E36">
        <v>-11.4317864844759</v>
      </c>
      <c r="G36">
        <f t="shared" si="2"/>
        <v>0.98941491428370487</v>
      </c>
      <c r="K36">
        <f t="shared" si="0"/>
        <v>0</v>
      </c>
      <c r="L36">
        <f t="shared" si="4"/>
        <v>2.1204511915740638</v>
      </c>
      <c r="M36">
        <f t="shared" si="3"/>
        <v>-2.1204511915740638</v>
      </c>
    </row>
    <row r="37" spans="1:13" x14ac:dyDescent="0.25">
      <c r="A37">
        <v>1.75</v>
      </c>
      <c r="B37">
        <v>23.885034561157202</v>
      </c>
      <c r="C37">
        <v>15</v>
      </c>
      <c r="D37">
        <v>8.3438915840331003</v>
      </c>
      <c r="E37">
        <v>-11.454282738416399</v>
      </c>
      <c r="G37">
        <f t="shared" si="2"/>
        <v>0.98941491428370487</v>
      </c>
      <c r="K37">
        <f t="shared" si="0"/>
        <v>0</v>
      </c>
      <c r="L37">
        <f t="shared" si="4"/>
        <v>2.0852492562497549</v>
      </c>
      <c r="M37">
        <f t="shared" si="3"/>
        <v>-2.0852492562497549</v>
      </c>
    </row>
    <row r="38" spans="1:13" x14ac:dyDescent="0.25">
      <c r="A38">
        <v>1.8</v>
      </c>
      <c r="B38">
        <v>23.301773071289102</v>
      </c>
      <c r="C38">
        <v>15</v>
      </c>
      <c r="D38">
        <v>8.3438915840331003</v>
      </c>
      <c r="E38">
        <v>-11.465887329762699</v>
      </c>
      <c r="G38">
        <f t="shared" si="2"/>
        <v>0.98941491428370487</v>
      </c>
      <c r="K38">
        <f t="shared" si="0"/>
        <v>0</v>
      </c>
      <c r="L38">
        <f t="shared" si="4"/>
        <v>2.0322694965616201</v>
      </c>
      <c r="M38">
        <f t="shared" si="3"/>
        <v>-2.0322694965616201</v>
      </c>
    </row>
    <row r="39" spans="1:13" x14ac:dyDescent="0.25">
      <c r="A39">
        <v>1.85</v>
      </c>
      <c r="B39">
        <v>22.431907653808601</v>
      </c>
      <c r="C39">
        <v>15</v>
      </c>
      <c r="D39">
        <v>9.0902769208223209</v>
      </c>
      <c r="E39">
        <v>-11.411553205800899</v>
      </c>
      <c r="G39">
        <f t="shared" si="2"/>
        <v>0.98744063191670539</v>
      </c>
      <c r="K39">
        <f t="shared" si="0"/>
        <v>0</v>
      </c>
      <c r="L39">
        <f t="shared" si="4"/>
        <v>1.9657190611358375</v>
      </c>
      <c r="M39">
        <f t="shared" si="3"/>
        <v>-1.9657190611358375</v>
      </c>
    </row>
    <row r="40" spans="1:13" x14ac:dyDescent="0.25">
      <c r="A40">
        <v>1.9</v>
      </c>
      <c r="B40">
        <v>22.059617996215799</v>
      </c>
      <c r="C40">
        <v>15</v>
      </c>
      <c r="D40">
        <v>9.0902769208223209</v>
      </c>
      <c r="E40">
        <v>-11.4277555561134</v>
      </c>
      <c r="G40">
        <f t="shared" si="2"/>
        <v>0.98744063191670539</v>
      </c>
      <c r="K40">
        <f t="shared" si="0"/>
        <v>0</v>
      </c>
      <c r="L40">
        <f t="shared" si="4"/>
        <v>1.9303543804290397</v>
      </c>
      <c r="M40">
        <f t="shared" si="3"/>
        <v>-1.9303543804290397</v>
      </c>
    </row>
    <row r="41" spans="1:13" x14ac:dyDescent="0.25">
      <c r="A41">
        <v>1.95</v>
      </c>
      <c r="B41">
        <v>21.573696136474599</v>
      </c>
      <c r="C41">
        <v>15</v>
      </c>
      <c r="D41">
        <v>9.0902769208223209</v>
      </c>
      <c r="E41">
        <v>-11.456102884699501</v>
      </c>
      <c r="G41">
        <f t="shared" si="2"/>
        <v>0.98744063191670539</v>
      </c>
      <c r="K41">
        <f t="shared" si="0"/>
        <v>0</v>
      </c>
      <c r="L41">
        <f t="shared" si="4"/>
        <v>1.8831618704549098</v>
      </c>
      <c r="M41">
        <f t="shared" si="3"/>
        <v>-1.8831618704549098</v>
      </c>
    </row>
    <row r="42" spans="1:13" x14ac:dyDescent="0.25">
      <c r="A42">
        <v>2</v>
      </c>
      <c r="B42">
        <v>20.999528884887699</v>
      </c>
      <c r="C42">
        <v>15</v>
      </c>
      <c r="D42">
        <v>9.0902769208223209</v>
      </c>
      <c r="E42">
        <v>-11.4726238271437</v>
      </c>
      <c r="G42">
        <f t="shared" si="2"/>
        <v>0.98744063191670539</v>
      </c>
      <c r="K42">
        <f t="shared" si="0"/>
        <v>0</v>
      </c>
      <c r="L42">
        <f t="shared" si="4"/>
        <v>1.8304033324272151</v>
      </c>
      <c r="M42">
        <f t="shared" si="3"/>
        <v>-1.8304033324272151</v>
      </c>
    </row>
    <row r="43" spans="1:13" x14ac:dyDescent="0.25">
      <c r="A43">
        <v>2.0499999999999998</v>
      </c>
      <c r="B43">
        <v>20.2027702331543</v>
      </c>
      <c r="C43">
        <v>15</v>
      </c>
      <c r="D43">
        <v>9.8335639642071104</v>
      </c>
      <c r="E43">
        <v>-11.423686004978601</v>
      </c>
      <c r="G43">
        <f t="shared" si="2"/>
        <v>0.98530802039964094</v>
      </c>
      <c r="K43">
        <f t="shared" ref="K43:K62" si="5">IF(L43&lt;1.83,1,"zzz")</f>
        <v>1</v>
      </c>
      <c r="L43">
        <f t="shared" si="4"/>
        <v>1.7684983834770716</v>
      </c>
      <c r="M43">
        <f t="shared" si="3"/>
        <v>-1.7684983834770716</v>
      </c>
    </row>
    <row r="44" spans="1:13" x14ac:dyDescent="0.25">
      <c r="A44">
        <v>2.1</v>
      </c>
      <c r="B44">
        <v>19.810073852539102</v>
      </c>
      <c r="C44">
        <v>15</v>
      </c>
      <c r="D44">
        <v>9.8335639642071104</v>
      </c>
      <c r="E44">
        <v>-11.4318159243482</v>
      </c>
      <c r="G44">
        <f t="shared" si="2"/>
        <v>0.98530802039964094</v>
      </c>
      <c r="K44">
        <f t="shared" si="5"/>
        <v>1</v>
      </c>
      <c r="L44">
        <f t="shared" si="4"/>
        <v>1.7328895062372691</v>
      </c>
      <c r="M44">
        <f t="shared" si="3"/>
        <v>-1.7328895062372691</v>
      </c>
    </row>
    <row r="45" spans="1:13" x14ac:dyDescent="0.25">
      <c r="A45">
        <v>2.15</v>
      </c>
      <c r="B45">
        <v>19.274887084960898</v>
      </c>
      <c r="C45">
        <v>15</v>
      </c>
      <c r="D45">
        <v>9.8335639642071104</v>
      </c>
      <c r="E45">
        <v>-11.469866075314901</v>
      </c>
      <c r="G45">
        <f t="shared" si="2"/>
        <v>0.98530802039964094</v>
      </c>
      <c r="K45">
        <f t="shared" si="5"/>
        <v>1</v>
      </c>
      <c r="L45">
        <f t="shared" si="4"/>
        <v>1.6804805704265133</v>
      </c>
      <c r="M45">
        <f t="shared" si="3"/>
        <v>-1.6804805704265133</v>
      </c>
    </row>
    <row r="46" spans="1:13" x14ac:dyDescent="0.25">
      <c r="A46">
        <v>2.2000000000000002</v>
      </c>
      <c r="B46">
        <v>18.441825866699201</v>
      </c>
      <c r="C46">
        <v>15</v>
      </c>
      <c r="D46">
        <v>10.5735234185609</v>
      </c>
      <c r="E46">
        <v>-11.414936796673601</v>
      </c>
      <c r="G46">
        <f t="shared" si="2"/>
        <v>0.98302024876546001</v>
      </c>
      <c r="K46">
        <f t="shared" si="5"/>
        <v>1</v>
      </c>
      <c r="L46">
        <f t="shared" si="4"/>
        <v>1.6155872078129498</v>
      </c>
      <c r="M46">
        <f t="shared" si="3"/>
        <v>-1.6155872078129498</v>
      </c>
    </row>
    <row r="47" spans="1:13" x14ac:dyDescent="0.25">
      <c r="A47">
        <v>2.25</v>
      </c>
      <c r="B47">
        <v>17.9522895812988</v>
      </c>
      <c r="C47">
        <v>15</v>
      </c>
      <c r="D47">
        <v>10.5735234185609</v>
      </c>
      <c r="E47">
        <v>-11.442549767205101</v>
      </c>
      <c r="G47">
        <f t="shared" si="2"/>
        <v>0.98302024876546001</v>
      </c>
      <c r="K47">
        <f t="shared" si="5"/>
        <v>1</v>
      </c>
      <c r="L47">
        <f t="shared" si="4"/>
        <v>1.5689064016790144</v>
      </c>
      <c r="M47">
        <f t="shared" si="3"/>
        <v>-1.5689064016790144</v>
      </c>
    </row>
    <row r="48" spans="1:13" x14ac:dyDescent="0.25">
      <c r="A48">
        <v>2.2999999999999998</v>
      </c>
      <c r="B48">
        <v>17.554271697998001</v>
      </c>
      <c r="C48">
        <v>15</v>
      </c>
      <c r="D48">
        <v>10.5735234185609</v>
      </c>
      <c r="E48">
        <v>-11.473339592895799</v>
      </c>
      <c r="G48">
        <f t="shared" si="2"/>
        <v>0.98302024876546001</v>
      </c>
      <c r="K48">
        <f t="shared" si="5"/>
        <v>1</v>
      </c>
      <c r="L48">
        <f t="shared" si="4"/>
        <v>1.530005414366665</v>
      </c>
      <c r="M48">
        <f t="shared" si="3"/>
        <v>-1.530005414366665</v>
      </c>
    </row>
    <row r="49" spans="1:13" x14ac:dyDescent="0.25">
      <c r="A49">
        <v>2.35</v>
      </c>
      <c r="B49">
        <v>16.835090637206999</v>
      </c>
      <c r="C49">
        <v>15</v>
      </c>
      <c r="D49">
        <v>11.309932474020201</v>
      </c>
      <c r="E49">
        <v>-11.398915216991799</v>
      </c>
      <c r="G49">
        <f t="shared" si="2"/>
        <v>0.98058067569092022</v>
      </c>
      <c r="K49">
        <f t="shared" si="5"/>
        <v>1</v>
      </c>
      <c r="L49">
        <f t="shared" si="4"/>
        <v>1.4769028733639287</v>
      </c>
      <c r="M49">
        <f t="shared" si="3"/>
        <v>-1.4769028733639287</v>
      </c>
    </row>
    <row r="50" spans="1:13" x14ac:dyDescent="0.25">
      <c r="A50">
        <v>2.4</v>
      </c>
      <c r="B50">
        <v>16.336011886596701</v>
      </c>
      <c r="C50">
        <v>15</v>
      </c>
      <c r="D50">
        <v>11.309932474020201</v>
      </c>
      <c r="E50">
        <v>-11.4428092240128</v>
      </c>
      <c r="G50">
        <f t="shared" si="2"/>
        <v>0.98058067569092022</v>
      </c>
      <c r="K50">
        <f t="shared" si="5"/>
        <v>1</v>
      </c>
      <c r="L50">
        <f t="shared" si="4"/>
        <v>1.427622497831694</v>
      </c>
      <c r="M50">
        <f t="shared" si="3"/>
        <v>-1.427622497831694</v>
      </c>
    </row>
    <row r="51" spans="1:13" x14ac:dyDescent="0.25">
      <c r="A51">
        <v>2.4500000000000002</v>
      </c>
      <c r="B51">
        <v>15.5948934555054</v>
      </c>
      <c r="C51">
        <v>15</v>
      </c>
      <c r="D51">
        <v>12.042575142884999</v>
      </c>
      <c r="E51">
        <v>-11.4035748770878</v>
      </c>
      <c r="G51">
        <f t="shared" si="2"/>
        <v>0.97799283642430745</v>
      </c>
      <c r="K51">
        <f t="shared" si="5"/>
        <v>1</v>
      </c>
      <c r="L51">
        <f t="shared" si="4"/>
        <v>1.3675442677926242</v>
      </c>
      <c r="M51">
        <f t="shared" si="3"/>
        <v>-1.3675442677926242</v>
      </c>
    </row>
    <row r="52" spans="1:13" x14ac:dyDescent="0.25">
      <c r="A52">
        <v>2.5</v>
      </c>
      <c r="B52">
        <v>15.102458953857401</v>
      </c>
      <c r="C52">
        <v>15</v>
      </c>
      <c r="D52">
        <v>12.042575142884999</v>
      </c>
      <c r="E52">
        <v>-11.4352176392629</v>
      </c>
      <c r="G52">
        <f t="shared" si="2"/>
        <v>0.97799283642430745</v>
      </c>
      <c r="K52">
        <f t="shared" si="5"/>
        <v>1</v>
      </c>
      <c r="L52">
        <f t="shared" si="4"/>
        <v>1.3206971157245841</v>
      </c>
      <c r="M52">
        <f t="shared" si="3"/>
        <v>-1.3206971157245841</v>
      </c>
    </row>
    <row r="53" spans="1:13" x14ac:dyDescent="0.25">
      <c r="A53">
        <v>2.5499999999999998</v>
      </c>
      <c r="B53">
        <v>14.4453315734863</v>
      </c>
      <c r="C53">
        <v>15</v>
      </c>
      <c r="D53">
        <v>12.771242564901399</v>
      </c>
      <c r="E53">
        <v>-11.3857570726117</v>
      </c>
      <c r="G53">
        <f t="shared" si="2"/>
        <v>0.97526042930658008</v>
      </c>
      <c r="K53">
        <f t="shared" si="5"/>
        <v>1</v>
      </c>
      <c r="L53">
        <f t="shared" si="4"/>
        <v>1.2687194607580703</v>
      </c>
      <c r="M53">
        <f t="shared" si="3"/>
        <v>-1.2687194607580703</v>
      </c>
    </row>
    <row r="54" spans="1:13" x14ac:dyDescent="0.25">
      <c r="A54">
        <v>2.6</v>
      </c>
      <c r="B54">
        <v>14.0935926437378</v>
      </c>
      <c r="C54">
        <v>15</v>
      </c>
      <c r="D54">
        <v>12.042575142884999</v>
      </c>
      <c r="E54">
        <v>-11.4932318839891</v>
      </c>
      <c r="G54">
        <f t="shared" si="2"/>
        <v>0.97799283642430745</v>
      </c>
      <c r="K54">
        <f t="shared" si="5"/>
        <v>1</v>
      </c>
      <c r="L54">
        <f t="shared" si="4"/>
        <v>1.2262514831334073</v>
      </c>
      <c r="M54">
        <f t="shared" si="3"/>
        <v>-1.2262514831334073</v>
      </c>
    </row>
    <row r="55" spans="1:13" x14ac:dyDescent="0.25">
      <c r="A55">
        <v>2.65</v>
      </c>
      <c r="B55">
        <v>13.377555847168001</v>
      </c>
      <c r="C55">
        <v>15</v>
      </c>
      <c r="D55">
        <v>13.4957332807958</v>
      </c>
      <c r="E55">
        <v>-11.3970083738855</v>
      </c>
      <c r="G55">
        <f t="shared" si="2"/>
        <v>0.97238730198051748</v>
      </c>
      <c r="K55">
        <f t="shared" si="5"/>
        <v>1</v>
      </c>
      <c r="L55">
        <f t="shared" si="4"/>
        <v>1.173777837859681</v>
      </c>
      <c r="M55">
        <f t="shared" si="3"/>
        <v>-1.173777837859681</v>
      </c>
    </row>
    <row r="56" spans="1:13" x14ac:dyDescent="0.25">
      <c r="A56">
        <v>2.7</v>
      </c>
      <c r="B56">
        <v>12.700410842895501</v>
      </c>
      <c r="C56">
        <v>15</v>
      </c>
      <c r="D56">
        <v>14.215853473673601</v>
      </c>
      <c r="E56">
        <v>-11.3619852051299</v>
      </c>
      <c r="G56">
        <f t="shared" si="2"/>
        <v>0.96937743738145821</v>
      </c>
      <c r="K56">
        <f t="shared" si="5"/>
        <v>1</v>
      </c>
      <c r="L56">
        <f t="shared" si="4"/>
        <v>1.1177985724854937</v>
      </c>
      <c r="M56">
        <f t="shared" si="3"/>
        <v>-1.1177985724854937</v>
      </c>
    </row>
    <row r="57" spans="1:13" x14ac:dyDescent="0.25">
      <c r="A57">
        <v>2.75</v>
      </c>
      <c r="B57">
        <v>12.2202301025391</v>
      </c>
      <c r="C57">
        <v>15</v>
      </c>
      <c r="D57">
        <v>14.215853473673601</v>
      </c>
      <c r="E57">
        <v>-11.399675218548699</v>
      </c>
      <c r="G57">
        <f t="shared" si="2"/>
        <v>0.96937743738145821</v>
      </c>
      <c r="K57">
        <f t="shared" si="5"/>
        <v>1</v>
      </c>
      <c r="L57">
        <f t="shared" si="4"/>
        <v>1.0719805492927776</v>
      </c>
      <c r="M57">
        <f t="shared" si="3"/>
        <v>-1.0719805492927776</v>
      </c>
    </row>
    <row r="58" spans="1:13" x14ac:dyDescent="0.25">
      <c r="A58">
        <v>2.8</v>
      </c>
      <c r="B58">
        <v>11.6607990264893</v>
      </c>
      <c r="C58">
        <v>15</v>
      </c>
      <c r="D58">
        <v>14.931417178137499</v>
      </c>
      <c r="E58">
        <v>-11.366537782840799</v>
      </c>
      <c r="G58">
        <f t="shared" si="2"/>
        <v>0.96623493960124651</v>
      </c>
      <c r="K58">
        <f t="shared" si="5"/>
        <v>1</v>
      </c>
      <c r="L58">
        <f t="shared" si="4"/>
        <v>1.0258883794934219</v>
      </c>
      <c r="M58">
        <f t="shared" si="3"/>
        <v>-1.0258883794934219</v>
      </c>
    </row>
    <row r="59" spans="1:13" x14ac:dyDescent="0.25">
      <c r="A59">
        <v>2.85</v>
      </c>
      <c r="B59">
        <v>11.0439252853394</v>
      </c>
      <c r="C59">
        <v>15</v>
      </c>
      <c r="D59">
        <v>15.642246457208699</v>
      </c>
      <c r="E59">
        <v>-11.332531031337901</v>
      </c>
      <c r="G59">
        <f t="shared" si="2"/>
        <v>0.96296401971418188</v>
      </c>
      <c r="K59">
        <f t="shared" si="5"/>
        <v>1</v>
      </c>
      <c r="L59">
        <f t="shared" si="4"/>
        <v>0.97453298427329094</v>
      </c>
      <c r="M59">
        <f t="shared" si="3"/>
        <v>-0.97453298427329094</v>
      </c>
    </row>
    <row r="60" spans="1:13" x14ac:dyDescent="0.25">
      <c r="A60">
        <v>2.9</v>
      </c>
      <c r="B60">
        <v>10.474497795105</v>
      </c>
      <c r="C60">
        <v>15</v>
      </c>
      <c r="D60">
        <v>16.3481715473512</v>
      </c>
      <c r="E60">
        <v>-11.29809833743</v>
      </c>
      <c r="G60">
        <f t="shared" si="2"/>
        <v>0.95956898165014581</v>
      </c>
      <c r="K60">
        <f t="shared" si="5"/>
        <v>1</v>
      </c>
      <c r="L60">
        <f t="shared" si="4"/>
        <v>0.92710272846568742</v>
      </c>
      <c r="M60">
        <f t="shared" si="3"/>
        <v>-0.92710272846568742</v>
      </c>
    </row>
    <row r="61" spans="1:13" x14ac:dyDescent="0.25">
      <c r="A61">
        <v>2.95</v>
      </c>
      <c r="B61">
        <v>9.9055051803588903</v>
      </c>
      <c r="C61">
        <v>15</v>
      </c>
      <c r="D61">
        <v>17.049030972109801</v>
      </c>
      <c r="E61">
        <v>-11.2806241441721</v>
      </c>
      <c r="G61">
        <f t="shared" si="2"/>
        <v>0.95605420819573561</v>
      </c>
      <c r="K61">
        <f t="shared" si="5"/>
        <v>1</v>
      </c>
      <c r="L61">
        <f t="shared" si="4"/>
        <v>0.8780990354577467</v>
      </c>
      <c r="M61">
        <f t="shared" si="3"/>
        <v>-0.8780990354577467</v>
      </c>
    </row>
    <row r="62" spans="1:13" x14ac:dyDescent="0.25">
      <c r="A62">
        <v>3</v>
      </c>
      <c r="B62">
        <v>9.3652639389038104</v>
      </c>
      <c r="C62">
        <v>15</v>
      </c>
      <c r="D62">
        <v>17.744671625056899</v>
      </c>
      <c r="E62">
        <v>-11.247154067960899</v>
      </c>
      <c r="G62">
        <f t="shared" si="2"/>
        <v>0.95242414719932433</v>
      </c>
      <c r="K62">
        <f t="shared" si="5"/>
        <v>1</v>
      </c>
      <c r="L62">
        <f t="shared" si="4"/>
        <v>0.83267854981929001</v>
      </c>
      <c r="M62">
        <f t="shared" si="3"/>
        <v>-0.83267854981929001</v>
      </c>
    </row>
    <row r="63" spans="1:13" x14ac:dyDescent="0.25">
      <c r="A63">
        <v>3.05</v>
      </c>
      <c r="B63">
        <v>8.8292169570922905</v>
      </c>
      <c r="C63">
        <v>15</v>
      </c>
      <c r="D63">
        <v>18.434948822921999</v>
      </c>
      <c r="E63">
        <v>-11.2491356976115</v>
      </c>
      <c r="G63">
        <f t="shared" si="2"/>
        <v>0.94868329805051388</v>
      </c>
      <c r="K63">
        <v>2</v>
      </c>
      <c r="L63">
        <f t="shared" si="4"/>
        <v>0.78487958492375332</v>
      </c>
      <c r="M63">
        <f t="shared" si="3"/>
        <v>-0.78487958492375332</v>
      </c>
    </row>
    <row r="64" spans="1:13" x14ac:dyDescent="0.25">
      <c r="A64">
        <v>3.1</v>
      </c>
      <c r="B64">
        <v>8.2282981872558594</v>
      </c>
      <c r="C64">
        <v>15</v>
      </c>
      <c r="D64">
        <v>19.7988763545249</v>
      </c>
      <c r="E64">
        <v>-11.152799338235599</v>
      </c>
      <c r="G64">
        <f t="shared" si="2"/>
        <v>0.94088741186872704</v>
      </c>
      <c r="K64">
        <v>2</v>
      </c>
      <c r="L64">
        <f t="shared" si="4"/>
        <v>0.73777873498059332</v>
      </c>
      <c r="M64">
        <f t="shared" si="3"/>
        <v>-0.73777873498059332</v>
      </c>
    </row>
    <row r="65" spans="1:13" x14ac:dyDescent="0.25">
      <c r="A65">
        <v>3.15</v>
      </c>
      <c r="B65">
        <v>7.69850778579712</v>
      </c>
      <c r="C65">
        <v>15</v>
      </c>
      <c r="D65">
        <v>20.4722795197419</v>
      </c>
      <c r="E65">
        <v>-11.157964679262699</v>
      </c>
      <c r="G65">
        <f t="shared" si="2"/>
        <v>0.93684151472735699</v>
      </c>
      <c r="K65">
        <v>2</v>
      </c>
      <c r="L65">
        <f t="shared" si="4"/>
        <v>0.68995627850525021</v>
      </c>
      <c r="M65">
        <f t="shared" si="3"/>
        <v>-0.68995627850525021</v>
      </c>
    </row>
    <row r="66" spans="1:13" x14ac:dyDescent="0.25">
      <c r="A66">
        <v>3.2</v>
      </c>
      <c r="B66">
        <v>7.1440858840942401</v>
      </c>
      <c r="C66">
        <v>15</v>
      </c>
      <c r="D66">
        <v>22.4569389999421</v>
      </c>
      <c r="E66">
        <v>-10.945229969685499</v>
      </c>
      <c r="G66">
        <f t="shared" si="2"/>
        <v>0.92416687968145239</v>
      </c>
      <c r="K66">
        <v>2</v>
      </c>
      <c r="L66">
        <f t="shared" ref="L66:L76" si="6">B66/ABS(E66)</f>
        <v>0.65271226862120635</v>
      </c>
      <c r="M66">
        <f>B66/E66</f>
        <v>-0.65271226862120635</v>
      </c>
    </row>
    <row r="67" spans="1:13" x14ac:dyDescent="0.25">
      <c r="A67">
        <v>3.25</v>
      </c>
      <c r="B67">
        <v>6.5823740959167498</v>
      </c>
      <c r="C67">
        <v>15</v>
      </c>
      <c r="D67">
        <v>23.749494492866798</v>
      </c>
      <c r="E67">
        <v>-10.886564840577</v>
      </c>
      <c r="G67">
        <f t="shared" ref="G67:G82" si="7">COS(RADIANS(D67))</f>
        <v>0.91531503242276535</v>
      </c>
      <c r="K67">
        <v>2</v>
      </c>
      <c r="L67">
        <f t="shared" si="6"/>
        <v>0.60463279209825349</v>
      </c>
      <c r="M67">
        <f t="shared" ref="M67:M76" si="8">B67/E67</f>
        <v>-0.60463279209825349</v>
      </c>
    </row>
    <row r="68" spans="1:13" x14ac:dyDescent="0.25">
      <c r="A68">
        <v>3.3</v>
      </c>
      <c r="B68">
        <v>6.0262165069580096</v>
      </c>
      <c r="C68">
        <v>15</v>
      </c>
      <c r="D68">
        <v>25.641005824305299</v>
      </c>
      <c r="E68">
        <v>-10.754999536814999</v>
      </c>
      <c r="G68">
        <f t="shared" si="7"/>
        <v>0.90152305746827344</v>
      </c>
      <c r="K68">
        <v>2</v>
      </c>
      <c r="L68">
        <f t="shared" si="6"/>
        <v>0.56031769097989392</v>
      </c>
      <c r="M68">
        <f t="shared" si="8"/>
        <v>-0.56031769097989392</v>
      </c>
    </row>
    <row r="69" spans="1:13" x14ac:dyDescent="0.25">
      <c r="A69">
        <v>3.35</v>
      </c>
      <c r="B69">
        <v>5.4902672767639196</v>
      </c>
      <c r="C69">
        <v>15</v>
      </c>
      <c r="D69">
        <v>28.072486935853</v>
      </c>
      <c r="E69">
        <v>-10.5475368538234</v>
      </c>
      <c r="G69">
        <f t="shared" si="7"/>
        <v>0.88235294117647023</v>
      </c>
      <c r="K69">
        <v>2</v>
      </c>
      <c r="L69">
        <f t="shared" si="6"/>
        <v>0.52052601027639356</v>
      </c>
      <c r="M69">
        <f t="shared" si="8"/>
        <v>-0.52052601027639356</v>
      </c>
    </row>
    <row r="70" spans="1:13" x14ac:dyDescent="0.25">
      <c r="A70">
        <v>3.4</v>
      </c>
      <c r="B70">
        <v>4.9784569740295401</v>
      </c>
      <c r="C70">
        <v>15</v>
      </c>
      <c r="D70">
        <v>29.248826336547001</v>
      </c>
      <c r="E70">
        <v>-10.5169663073692</v>
      </c>
      <c r="G70">
        <f t="shared" si="7"/>
        <v>0.87250601594971977</v>
      </c>
      <c r="K70">
        <v>2</v>
      </c>
      <c r="L70">
        <f t="shared" si="6"/>
        <v>0.47337386357709954</v>
      </c>
      <c r="M70">
        <f t="shared" si="8"/>
        <v>-0.47337386357709954</v>
      </c>
    </row>
    <row r="71" spans="1:13" x14ac:dyDescent="0.25">
      <c r="A71">
        <v>3.45</v>
      </c>
      <c r="B71">
        <v>4.4551353454589799</v>
      </c>
      <c r="C71">
        <v>15</v>
      </c>
      <c r="D71">
        <v>34.2157021324374</v>
      </c>
      <c r="E71">
        <v>-9.9261678624360705</v>
      </c>
      <c r="G71">
        <f t="shared" si="7"/>
        <v>0.82692650206952811</v>
      </c>
      <c r="K71">
        <v>2</v>
      </c>
      <c r="L71">
        <f t="shared" si="6"/>
        <v>0.44882732260842556</v>
      </c>
      <c r="M71">
        <f t="shared" si="8"/>
        <v>-0.44882732260842556</v>
      </c>
    </row>
    <row r="72" spans="1:13" x14ac:dyDescent="0.25">
      <c r="A72">
        <v>3.5</v>
      </c>
      <c r="B72">
        <v>3.9279956817627002</v>
      </c>
      <c r="C72">
        <v>15</v>
      </c>
      <c r="D72">
        <v>31.522177246758702</v>
      </c>
      <c r="E72">
        <v>-10.507359042067799</v>
      </c>
      <c r="G72">
        <f t="shared" si="7"/>
        <v>0.85243785907146841</v>
      </c>
      <c r="K72">
        <v>2</v>
      </c>
      <c r="L72">
        <f t="shared" si="6"/>
        <v>0.3738328219333113</v>
      </c>
      <c r="M72">
        <f t="shared" si="8"/>
        <v>-0.3738328219333113</v>
      </c>
    </row>
    <row r="73" spans="1:13" x14ac:dyDescent="0.25">
      <c r="A73">
        <v>3.55</v>
      </c>
      <c r="B73">
        <v>3.4083342552185099</v>
      </c>
      <c r="C73">
        <v>15</v>
      </c>
      <c r="D73">
        <v>35.753887254436798</v>
      </c>
      <c r="E73">
        <v>-10.101399895408401</v>
      </c>
      <c r="G73">
        <f t="shared" si="7"/>
        <v>0.81153434145149395</v>
      </c>
      <c r="K73">
        <v>2</v>
      </c>
      <c r="L73">
        <f t="shared" si="6"/>
        <v>0.33741207065446155</v>
      </c>
      <c r="M73">
        <f t="shared" si="8"/>
        <v>-0.33741207065446155</v>
      </c>
    </row>
    <row r="74" spans="1:13" x14ac:dyDescent="0.25">
      <c r="A74">
        <v>3.6</v>
      </c>
      <c r="B74">
        <v>2.9134788513183598</v>
      </c>
      <c r="C74">
        <v>15</v>
      </c>
      <c r="D74">
        <v>41.347777219693697</v>
      </c>
      <c r="E74">
        <v>-9.5094423157401202</v>
      </c>
      <c r="G74">
        <f t="shared" si="7"/>
        <v>0.7507135169227549</v>
      </c>
      <c r="K74">
        <v>2</v>
      </c>
      <c r="L74">
        <f t="shared" si="6"/>
        <v>0.3063774672144487</v>
      </c>
      <c r="M74">
        <f t="shared" si="8"/>
        <v>-0.3063774672144487</v>
      </c>
    </row>
    <row r="75" spans="1:13" x14ac:dyDescent="0.25">
      <c r="A75">
        <v>3.65</v>
      </c>
      <c r="B75">
        <v>2.4417428970336901</v>
      </c>
      <c r="C75">
        <v>15</v>
      </c>
      <c r="D75">
        <v>43.830860672092598</v>
      </c>
      <c r="E75">
        <v>-9.3573029461248307</v>
      </c>
      <c r="G75">
        <f t="shared" si="7"/>
        <v>0.72138732103095138</v>
      </c>
      <c r="K75">
        <v>2</v>
      </c>
      <c r="L75">
        <f t="shared" si="6"/>
        <v>0.26094515813927954</v>
      </c>
      <c r="M75">
        <f t="shared" si="8"/>
        <v>-0.26094515813927954</v>
      </c>
    </row>
    <row r="76" spans="1:13" x14ac:dyDescent="0.25">
      <c r="A76">
        <v>3.7</v>
      </c>
      <c r="B76">
        <v>2.05191874504089</v>
      </c>
      <c r="C76">
        <v>15</v>
      </c>
      <c r="D76">
        <v>45</v>
      </c>
      <c r="E76">
        <v>-9.1612189968869409</v>
      </c>
      <c r="G76">
        <f t="shared" si="7"/>
        <v>0.70710678118654757</v>
      </c>
      <c r="K76">
        <v>2</v>
      </c>
      <c r="L76">
        <f t="shared" si="6"/>
        <v>0.22397878991192649</v>
      </c>
      <c r="M76">
        <f t="shared" si="8"/>
        <v>-0.22397878991192649</v>
      </c>
    </row>
    <row r="77" spans="1:13" x14ac:dyDescent="0.25">
      <c r="A77">
        <v>3.75</v>
      </c>
      <c r="B77">
        <v>0</v>
      </c>
      <c r="C77">
        <v>15</v>
      </c>
      <c r="D77">
        <v>0</v>
      </c>
      <c r="E77">
        <v>0</v>
      </c>
      <c r="G77">
        <f t="shared" si="7"/>
        <v>1</v>
      </c>
    </row>
    <row r="78" spans="1:13" x14ac:dyDescent="0.25">
      <c r="A78">
        <v>3.8</v>
      </c>
      <c r="B78">
        <v>0</v>
      </c>
      <c r="C78">
        <v>15</v>
      </c>
      <c r="D78">
        <v>0</v>
      </c>
      <c r="E78">
        <v>0</v>
      </c>
      <c r="G78">
        <f t="shared" si="7"/>
        <v>1</v>
      </c>
    </row>
    <row r="79" spans="1:13" x14ac:dyDescent="0.25">
      <c r="A79">
        <v>3.85</v>
      </c>
      <c r="B79">
        <v>0</v>
      </c>
      <c r="C79">
        <v>15</v>
      </c>
      <c r="D79">
        <v>0</v>
      </c>
      <c r="E79">
        <v>0</v>
      </c>
      <c r="G79">
        <f t="shared" si="7"/>
        <v>1</v>
      </c>
    </row>
    <row r="80" spans="1:13" x14ac:dyDescent="0.25">
      <c r="A80">
        <v>3.9</v>
      </c>
      <c r="B80">
        <v>0</v>
      </c>
      <c r="C80">
        <v>15</v>
      </c>
      <c r="D80">
        <v>0</v>
      </c>
      <c r="E80">
        <v>0</v>
      </c>
      <c r="G80">
        <f t="shared" si="7"/>
        <v>1</v>
      </c>
    </row>
    <row r="81" spans="1:7" x14ac:dyDescent="0.25">
      <c r="A81">
        <v>3.95</v>
      </c>
      <c r="B81">
        <v>0</v>
      </c>
      <c r="C81">
        <v>15</v>
      </c>
      <c r="D81">
        <v>0</v>
      </c>
      <c r="E81">
        <v>0</v>
      </c>
      <c r="G81">
        <f t="shared" si="7"/>
        <v>1</v>
      </c>
    </row>
    <row r="82" spans="1:7" x14ac:dyDescent="0.25">
      <c r="A82">
        <v>4</v>
      </c>
      <c r="B82">
        <v>0</v>
      </c>
      <c r="C82">
        <v>15</v>
      </c>
      <c r="D82">
        <v>0</v>
      </c>
      <c r="E82">
        <v>0</v>
      </c>
      <c r="G82">
        <f t="shared" si="7"/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2023-03-19T13:53:43Z</dcterms:modified>
</cp:coreProperties>
</file>