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4"/>
  </bookViews>
  <sheets>
    <sheet name="非-真值" sheetId="1" r:id="rId1"/>
    <sheet name="预测y2=0" sheetId="2" r:id="rId2"/>
    <sheet name="机动车" sheetId="3" r:id="rId3"/>
    <sheet name="To（全局坐标）" sheetId="4" r:id="rId4"/>
    <sheet name="Tp图" sheetId="6" r:id="rId5"/>
  </sheets>
  <calcPr calcId="145621"/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2" i="6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28" i="4"/>
  <c r="E28" i="3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3" i="2"/>
</calcChain>
</file>

<file path=xl/sharedStrings.xml><?xml version="1.0" encoding="utf-8"?>
<sst xmlns="http://schemas.openxmlformats.org/spreadsheetml/2006/main" count="37" uniqueCount="31">
  <si>
    <t>时间</t>
    <phoneticPr fontId="1" type="noConversion"/>
  </si>
  <si>
    <t>X</t>
    <phoneticPr fontId="1" type="noConversion"/>
  </si>
  <si>
    <t>Y</t>
    <phoneticPr fontId="1" type="noConversion"/>
  </si>
  <si>
    <t>V</t>
    <phoneticPr fontId="1" type="noConversion"/>
  </si>
  <si>
    <t>range_X</t>
    <phoneticPr fontId="1" type="noConversion"/>
  </si>
  <si>
    <t>range_Y</t>
    <phoneticPr fontId="1" type="noConversion"/>
  </si>
  <si>
    <t>V21_X</t>
    <phoneticPr fontId="1" type="noConversion"/>
  </si>
  <si>
    <t>V21_Y</t>
    <phoneticPr fontId="1" type="noConversion"/>
  </si>
  <si>
    <t>a_X</t>
    <phoneticPr fontId="1" type="noConversion"/>
  </si>
  <si>
    <t>a_Y</t>
    <phoneticPr fontId="1" type="noConversion"/>
  </si>
  <si>
    <t>2.6+Y</t>
    <phoneticPr fontId="1" type="noConversion"/>
  </si>
  <si>
    <t>2.6+X</t>
    <phoneticPr fontId="1" type="noConversion"/>
  </si>
  <si>
    <t>全局X1</t>
    <phoneticPr fontId="1" type="noConversion"/>
  </si>
  <si>
    <t>全局Y1</t>
    <phoneticPr fontId="1" type="noConversion"/>
  </si>
  <si>
    <t>冲突点X</t>
    <phoneticPr fontId="1" type="noConversion"/>
  </si>
  <si>
    <t>冲突点Y</t>
    <phoneticPr fontId="1" type="noConversion"/>
  </si>
  <si>
    <t>全局D1</t>
    <phoneticPr fontId="1" type="noConversion"/>
  </si>
  <si>
    <t>V1</t>
    <phoneticPr fontId="1" type="noConversion"/>
  </si>
  <si>
    <t>a1</t>
    <phoneticPr fontId="1" type="noConversion"/>
  </si>
  <si>
    <t>T1</t>
    <phoneticPr fontId="1" type="noConversion"/>
  </si>
  <si>
    <t>全局X2</t>
    <phoneticPr fontId="1" type="noConversion"/>
  </si>
  <si>
    <t>全局Y2</t>
    <phoneticPr fontId="1" type="noConversion"/>
  </si>
  <si>
    <t>D2</t>
    <phoneticPr fontId="1" type="noConversion"/>
  </si>
  <si>
    <t>V2</t>
    <phoneticPr fontId="1" type="noConversion"/>
  </si>
  <si>
    <t>a2</t>
    <phoneticPr fontId="1" type="noConversion"/>
  </si>
  <si>
    <t>T2</t>
    <phoneticPr fontId="1" type="noConversion"/>
  </si>
  <si>
    <t>时间t</t>
    <phoneticPr fontId="1" type="noConversion"/>
  </si>
  <si>
    <t>d</t>
    <phoneticPr fontId="1" type="noConversion"/>
  </si>
  <si>
    <t>V21</t>
    <phoneticPr fontId="1" type="noConversion"/>
  </si>
  <si>
    <t>Tp</t>
    <phoneticPr fontId="1" type="noConversion"/>
  </si>
  <si>
    <t>严重程度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</si>
</sst>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applyFill="1"/>
    <xf numFmtId="0" fontId="2" fillId="3" borderId="0" xfId="0" applyFont="1" applyFill="1"/>
    <xf numFmtId="0" fontId="0" fillId="3" borderId="0" xfId="0" applyFill="1"/>
    <xf numFmtId="0" fontId="3" fillId="0" borderId="0" xfId="0" applyFont="1" applyFill="1"/>
    <xf numFmtId="0" fontId="3" fillId="3" borderId="0" xfId="0" applyFont="1" applyFill="1"/>
    <xf numFmtId="0" fontId="2" fillId="0" borderId="0" xfId="0" applyFont="1" applyFill="1"/>
    <xf numFmtId="0" fontId="4" fillId="3" borderId="0" xfId="0" applyFont="1" applyFill="1"/>
    <xf numFmtId="0" fontId="0" fillId="4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"/>
  <sheetViews>
    <sheetView topLeftCell="A64" workbookViewId="0">
      <selection activeCell="D2" sqref="D2:D90"/>
    </sheetView>
  </sheetViews>
  <sheetFormatPr defaultRowHeight="14.4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>
        <v>-5.8714000000000004</v>
      </c>
      <c r="C2">
        <v>10.162800000000001</v>
      </c>
      <c r="D2">
        <v>5</v>
      </c>
    </row>
    <row r="3" spans="1:4">
      <c r="A3">
        <v>0.05</v>
      </c>
      <c r="B3">
        <v>-5.7527211556414999</v>
      </c>
      <c r="C3">
        <v>9.9427664637441993</v>
      </c>
      <c r="D3">
        <v>5</v>
      </c>
    </row>
    <row r="4" spans="1:4">
      <c r="A4">
        <v>0.1</v>
      </c>
      <c r="B4">
        <v>-5.6317373281753103</v>
      </c>
      <c r="C4">
        <v>9.7239918338916205</v>
      </c>
      <c r="D4">
        <v>5</v>
      </c>
    </row>
    <row r="5" spans="1:4">
      <c r="A5">
        <v>0.15</v>
      </c>
      <c r="B5">
        <v>-5.5084618700655499</v>
      </c>
      <c r="C5">
        <v>9.5065002556561993</v>
      </c>
      <c r="D5">
        <v>5</v>
      </c>
    </row>
    <row r="6" spans="1:4">
      <c r="A6">
        <v>0.2</v>
      </c>
      <c r="B6">
        <v>-5.3829083866937699</v>
      </c>
      <c r="C6">
        <v>9.2903157326470094</v>
      </c>
      <c r="D6">
        <v>5</v>
      </c>
    </row>
    <row r="7" spans="1:4">
      <c r="A7">
        <v>0.25</v>
      </c>
      <c r="B7">
        <v>-5.2550907348573404</v>
      </c>
      <c r="C7">
        <v>9.0754621242190208</v>
      </c>
      <c r="D7">
        <v>5</v>
      </c>
    </row>
    <row r="8" spans="1:4">
      <c r="A8">
        <v>0.3</v>
      </c>
      <c r="B8">
        <v>-5.1250230212401497</v>
      </c>
      <c r="C8">
        <v>8.8619631428399508</v>
      </c>
      <c r="D8">
        <v>5</v>
      </c>
    </row>
    <row r="9" spans="1:4">
      <c r="A9">
        <v>0.35</v>
      </c>
      <c r="B9">
        <v>-4.9927196008557502</v>
      </c>
      <c r="C9">
        <v>8.6498423514731204</v>
      </c>
      <c r="D9">
        <v>5</v>
      </c>
    </row>
    <row r="10" spans="1:4">
      <c r="A10">
        <v>0.4</v>
      </c>
      <c r="B10">
        <v>-4.8581950754629801</v>
      </c>
      <c r="C10">
        <v>8.4391231609769708</v>
      </c>
      <c r="D10">
        <v>5</v>
      </c>
    </row>
    <row r="11" spans="1:4">
      <c r="A11">
        <v>0.45</v>
      </c>
      <c r="B11">
        <v>-4.7214642919545202</v>
      </c>
      <c r="C11">
        <v>8.2298288275212705</v>
      </c>
      <c r="D11">
        <v>5</v>
      </c>
    </row>
    <row r="12" spans="1:4">
      <c r="A12">
        <v>0.5</v>
      </c>
      <c r="B12">
        <v>-4.5825423407182297</v>
      </c>
      <c r="C12">
        <v>8.0219824500204702</v>
      </c>
      <c r="D12">
        <v>5</v>
      </c>
    </row>
    <row r="13" spans="1:4">
      <c r="A13">
        <v>0.55000000000000004</v>
      </c>
      <c r="B13">
        <v>-4.4414445539717198</v>
      </c>
      <c r="C13">
        <v>7.81560696758436</v>
      </c>
      <c r="D13">
        <v>5</v>
      </c>
    </row>
    <row r="14" spans="1:4">
      <c r="A14">
        <v>0.6</v>
      </c>
      <c r="B14">
        <v>-4.2981865040702001</v>
      </c>
      <c r="C14">
        <v>7.6107251569863497</v>
      </c>
      <c r="D14">
        <v>5</v>
      </c>
    </row>
    <row r="15" spans="1:4">
      <c r="A15">
        <v>0.65</v>
      </c>
      <c r="B15">
        <v>-4.1527840017878397</v>
      </c>
      <c r="C15">
        <v>7.40735963014974</v>
      </c>
      <c r="D15">
        <v>5</v>
      </c>
    </row>
    <row r="16" spans="1:4">
      <c r="A16">
        <v>0.7</v>
      </c>
      <c r="B16">
        <v>-4.0052530945727502</v>
      </c>
      <c r="C16">
        <v>7.2055328316521301</v>
      </c>
      <c r="D16">
        <v>5</v>
      </c>
    </row>
    <row r="17" spans="1:4">
      <c r="A17">
        <v>0.75</v>
      </c>
      <c r="B17">
        <v>-3.8556100647759699</v>
      </c>
      <c r="C17">
        <v>7.0052670362482701</v>
      </c>
      <c r="D17">
        <v>5</v>
      </c>
    </row>
    <row r="18" spans="1:4">
      <c r="A18">
        <v>0.8</v>
      </c>
      <c r="B18">
        <v>-3.7038714278543901</v>
      </c>
      <c r="C18">
        <v>6.8065843464117197</v>
      </c>
      <c r="D18">
        <v>5</v>
      </c>
    </row>
    <row r="19" spans="1:4">
      <c r="A19">
        <v>0.85</v>
      </c>
      <c r="B19">
        <v>-3.5500539305480201</v>
      </c>
      <c r="C19">
        <v>6.6095066898955404</v>
      </c>
      <c r="D19">
        <v>5</v>
      </c>
    </row>
    <row r="20" spans="1:4">
      <c r="A20">
        <v>0.9</v>
      </c>
      <c r="B20">
        <v>-3.3941745490317898</v>
      </c>
      <c r="C20">
        <v>6.4140558173121303</v>
      </c>
      <c r="D20">
        <v>5</v>
      </c>
    </row>
    <row r="21" spans="1:4">
      <c r="A21">
        <v>0.95</v>
      </c>
      <c r="B21">
        <v>-3.23625048704187</v>
      </c>
      <c r="C21">
        <v>6.2202532997327404</v>
      </c>
      <c r="D21">
        <v>5</v>
      </c>
    </row>
    <row r="22" spans="1:4">
      <c r="A22">
        <v>1</v>
      </c>
      <c r="B22">
        <v>-3.07629917397702</v>
      </c>
      <c r="C22">
        <v>6.0281205263068296</v>
      </c>
      <c r="D22">
        <v>5</v>
      </c>
    </row>
    <row r="23" spans="1:4">
      <c r="A23">
        <v>1.05</v>
      </c>
      <c r="B23">
        <v>-2.9143382629749799</v>
      </c>
      <c r="C23">
        <v>5.8376787019013401</v>
      </c>
      <c r="D23">
        <v>5</v>
      </c>
    </row>
    <row r="24" spans="1:4">
      <c r="A24">
        <v>1.1000000000000001</v>
      </c>
      <c r="B24">
        <v>-2.7503856289641599</v>
      </c>
      <c r="C24">
        <v>5.6489488447604597</v>
      </c>
      <c r="D24">
        <v>5</v>
      </c>
    </row>
    <row r="25" spans="1:4">
      <c r="A25">
        <v>1.1499999999999999</v>
      </c>
      <c r="B25">
        <v>-2.58445936669085</v>
      </c>
      <c r="C25">
        <v>5.4619517841859304</v>
      </c>
      <c r="D25">
        <v>5</v>
      </c>
    </row>
    <row r="26" spans="1:4">
      <c r="A26">
        <v>1.2</v>
      </c>
      <c r="B26">
        <v>-2.4165777887222202</v>
      </c>
      <c r="C26">
        <v>5.2767081582381898</v>
      </c>
      <c r="D26">
        <v>5</v>
      </c>
    </row>
    <row r="27" spans="1:4">
      <c r="A27">
        <v>1.25</v>
      </c>
      <c r="B27">
        <v>-2.2467594234251802</v>
      </c>
      <c r="C27">
        <v>5.0932384114586604</v>
      </c>
      <c r="D27">
        <v>5</v>
      </c>
    </row>
    <row r="28" spans="1:4">
      <c r="A28">
        <v>1.3</v>
      </c>
      <c r="B28">
        <v>-2.0750230129215601</v>
      </c>
      <c r="C28">
        <v>4.9115627926133403</v>
      </c>
      <c r="D28">
        <v>5</v>
      </c>
    </row>
    <row r="29" spans="1:4">
      <c r="A29">
        <v>1.35</v>
      </c>
      <c r="B29">
        <v>-1.90138751101954</v>
      </c>
      <c r="C29">
        <v>4.73170135245803</v>
      </c>
      <c r="D29">
        <v>5</v>
      </c>
    </row>
    <row r="30" spans="1:4">
      <c r="A30">
        <v>1.4</v>
      </c>
      <c r="B30">
        <v>-1.72587208112186</v>
      </c>
      <c r="C30">
        <v>4.5536739415255099</v>
      </c>
      <c r="D30">
        <v>5</v>
      </c>
    </row>
    <row r="31" spans="1:4">
      <c r="A31">
        <v>1.45</v>
      </c>
      <c r="B31">
        <v>-1.5484960941108299</v>
      </c>
      <c r="C31">
        <v>4.3775002079345899</v>
      </c>
      <c r="D31">
        <v>5</v>
      </c>
    </row>
    <row r="32" spans="1:4">
      <c r="A32">
        <v>1.5</v>
      </c>
      <c r="B32">
        <v>-1.36927912621042</v>
      </c>
      <c r="C32">
        <v>4.2031995952217196</v>
      </c>
      <c r="D32">
        <v>5</v>
      </c>
    </row>
    <row r="33" spans="1:4">
      <c r="A33">
        <v>1.55</v>
      </c>
      <c r="B33">
        <v>-1.1882409568257299</v>
      </c>
      <c r="C33">
        <v>4.0307913401950302</v>
      </c>
      <c r="D33">
        <v>5</v>
      </c>
    </row>
    <row r="34" spans="1:4">
      <c r="A34">
        <v>1.6</v>
      </c>
      <c r="B34">
        <v>-1.00540156636006</v>
      </c>
      <c r="C34">
        <v>3.86029447081133</v>
      </c>
      <c r="D34">
        <v>5</v>
      </c>
    </row>
    <row r="35" spans="1:4">
      <c r="A35">
        <v>1.65</v>
      </c>
      <c r="B35">
        <v>-0.82078113400967601</v>
      </c>
      <c r="C35">
        <v>3.69172780407599</v>
      </c>
      <c r="D35">
        <v>5</v>
      </c>
    </row>
    <row r="36" spans="1:4">
      <c r="A36">
        <v>1.7</v>
      </c>
      <c r="B36">
        <v>-0.63440003553680202</v>
      </c>
      <c r="C36">
        <v>3.5251099439662599</v>
      </c>
      <c r="D36">
        <v>5</v>
      </c>
    </row>
    <row r="37" spans="1:4">
      <c r="A37">
        <v>1.75</v>
      </c>
      <c r="B37">
        <v>-0.44627884102079401</v>
      </c>
      <c r="C37">
        <v>3.3604592793779302</v>
      </c>
      <c r="D37">
        <v>5</v>
      </c>
    </row>
    <row r="38" spans="1:4">
      <c r="A38">
        <v>1.8</v>
      </c>
      <c r="B38">
        <v>-0.25643831258792499</v>
      </c>
      <c r="C38">
        <v>3.19779398209598</v>
      </c>
      <c r="D38">
        <v>5</v>
      </c>
    </row>
    <row r="39" spans="1:4">
      <c r="A39">
        <v>1.85</v>
      </c>
      <c r="B39">
        <v>-6.48994021199263E-2</v>
      </c>
      <c r="C39">
        <v>3.0371320047888402</v>
      </c>
      <c r="D39">
        <v>5</v>
      </c>
    </row>
    <row r="40" spans="1:4">
      <c r="A40">
        <v>1.9</v>
      </c>
      <c r="B40">
        <v>0.12831675105833701</v>
      </c>
      <c r="C40">
        <v>2.87849107902725</v>
      </c>
      <c r="D40">
        <v>5</v>
      </c>
    </row>
    <row r="41" spans="1:4">
      <c r="A41">
        <v>1.95</v>
      </c>
      <c r="B41">
        <v>0.32318882251195702</v>
      </c>
      <c r="C41">
        <v>2.7218887133271101</v>
      </c>
      <c r="D41">
        <v>5</v>
      </c>
    </row>
    <row r="42" spans="1:4">
      <c r="A42">
        <v>2</v>
      </c>
      <c r="B42">
        <v>0.51969530504943995</v>
      </c>
      <c r="C42">
        <v>2.56734219121727</v>
      </c>
      <c r="D42">
        <v>5</v>
      </c>
    </row>
    <row r="43" spans="1:4">
      <c r="A43">
        <v>2.0499999999999998</v>
      </c>
      <c r="B43">
        <v>0.71781451109639405</v>
      </c>
      <c r="C43">
        <v>2.4148685693319498</v>
      </c>
      <c r="D43">
        <v>5</v>
      </c>
    </row>
    <row r="44" spans="1:4">
      <c r="A44">
        <v>2.1</v>
      </c>
      <c r="B44">
        <v>0.91752457508907104</v>
      </c>
      <c r="C44">
        <v>2.2644846755283101</v>
      </c>
      <c r="D44">
        <v>5</v>
      </c>
    </row>
    <row r="45" spans="1:4">
      <c r="A45">
        <v>2.15</v>
      </c>
      <c r="B45">
        <v>1.1188034558875799</v>
      </c>
      <c r="C45">
        <v>2.1162071070292199</v>
      </c>
      <c r="D45">
        <v>5</v>
      </c>
    </row>
    <row r="46" spans="1:4">
      <c r="A46">
        <v>2.2000000000000002</v>
      </c>
      <c r="B46">
        <v>1.3216289392084699</v>
      </c>
      <c r="C46">
        <v>1.9700522285914699</v>
      </c>
      <c r="D46">
        <v>5</v>
      </c>
    </row>
    <row r="47" spans="1:4">
      <c r="A47">
        <v>2.25</v>
      </c>
      <c r="B47">
        <v>1.5259786400764399</v>
      </c>
      <c r="C47">
        <v>1.8260361706997399</v>
      </c>
      <c r="D47">
        <v>5</v>
      </c>
    </row>
    <row r="48" spans="1:4">
      <c r="A48">
        <v>2.2999999999999998</v>
      </c>
      <c r="B48">
        <v>1.7318300052948501</v>
      </c>
      <c r="C48">
        <v>1.6841748277862501</v>
      </c>
      <c r="D48">
        <v>5</v>
      </c>
    </row>
    <row r="49" spans="1:4">
      <c r="A49">
        <v>2.35</v>
      </c>
      <c r="B49">
        <v>1.9391603159348301</v>
      </c>
      <c r="C49">
        <v>1.5444838564766099</v>
      </c>
      <c r="D49">
        <v>5</v>
      </c>
    </row>
    <row r="50" spans="1:4">
      <c r="A50">
        <v>2.4</v>
      </c>
      <c r="B50">
        <v>2.1479466898426902</v>
      </c>
      <c r="C50">
        <v>1.4069786738618799</v>
      </c>
      <c r="D50">
        <v>5</v>
      </c>
    </row>
    <row r="51" spans="1:4">
      <c r="A51">
        <v>2.4500000000000002</v>
      </c>
      <c r="B51">
        <v>2.3581660841652798</v>
      </c>
      <c r="C51">
        <v>1.2716744557970101</v>
      </c>
      <c r="D51">
        <v>5</v>
      </c>
    </row>
    <row r="52" spans="1:4">
      <c r="A52">
        <v>2.5</v>
      </c>
      <c r="B52">
        <v>2.5696944864352602</v>
      </c>
      <c r="C52">
        <v>1.1384391950320301</v>
      </c>
      <c r="D52">
        <v>4.9982427508970204</v>
      </c>
    </row>
    <row r="53" spans="1:4">
      <c r="A53">
        <v>2.5499999999999998</v>
      </c>
      <c r="B53">
        <v>2.7799813769287001</v>
      </c>
      <c r="C53">
        <v>1.00630911086691</v>
      </c>
      <c r="D53">
        <v>4.9046561629158196</v>
      </c>
    </row>
    <row r="54" spans="1:4">
      <c r="A54">
        <v>2.6</v>
      </c>
      <c r="B54">
        <v>2.9814908125409398</v>
      </c>
      <c r="C54">
        <v>0.87929025177027298</v>
      </c>
      <c r="D54">
        <v>4.5846343464768902</v>
      </c>
    </row>
    <row r="55" spans="1:4">
      <c r="A55">
        <v>2.65</v>
      </c>
      <c r="B55">
        <v>3.16541420349161</v>
      </c>
      <c r="C55">
        <v>0.76301054316339501</v>
      </c>
      <c r="D55">
        <v>4.1103872875191003</v>
      </c>
    </row>
    <row r="56" spans="1:4">
      <c r="A56">
        <v>2.7</v>
      </c>
      <c r="B56">
        <v>3.32976983158491</v>
      </c>
      <c r="C56">
        <v>0.658821878799703</v>
      </c>
      <c r="D56">
        <v>3.7030661522828998</v>
      </c>
    </row>
    <row r="57" spans="1:4">
      <c r="A57">
        <v>2.75</v>
      </c>
      <c r="B57">
        <v>3.4813270604181801</v>
      </c>
      <c r="C57">
        <v>0.56251163910273905</v>
      </c>
      <c r="D57">
        <v>3.5191891979656602</v>
      </c>
    </row>
    <row r="58" spans="1:4">
      <c r="A58">
        <v>2.8</v>
      </c>
      <c r="B58">
        <v>3.6290868637680802</v>
      </c>
      <c r="C58">
        <v>0.46839724893620599</v>
      </c>
      <c r="D58">
        <v>3.5</v>
      </c>
    </row>
    <row r="59" spans="1:4">
      <c r="A59">
        <v>2.85</v>
      </c>
      <c r="B59">
        <v>3.77659171864748</v>
      </c>
      <c r="C59">
        <v>0.37423082676606301</v>
      </c>
      <c r="D59">
        <v>3.5</v>
      </c>
    </row>
    <row r="60" spans="1:4">
      <c r="A60">
        <v>2.9</v>
      </c>
      <c r="B60">
        <v>3.9239992325534501</v>
      </c>
      <c r="C60">
        <v>0.27991210051603599</v>
      </c>
      <c r="D60">
        <v>3.5</v>
      </c>
    </row>
    <row r="61" spans="1:4">
      <c r="A61">
        <v>2.95</v>
      </c>
      <c r="B61">
        <v>4.0713092482264397</v>
      </c>
      <c r="C61">
        <v>0.18544117080858599</v>
      </c>
      <c r="D61">
        <v>3.5</v>
      </c>
    </row>
    <row r="62" spans="1:4">
      <c r="A62">
        <v>3</v>
      </c>
      <c r="B62">
        <v>4.21852160851099</v>
      </c>
      <c r="C62">
        <v>9.0818138428630901E-2</v>
      </c>
      <c r="D62">
        <v>3.5</v>
      </c>
    </row>
    <row r="63" spans="1:4">
      <c r="A63">
        <v>3.05</v>
      </c>
      <c r="B63">
        <v>4.3656361563560901</v>
      </c>
      <c r="C63">
        <v>-3.9568956768363302E-3</v>
      </c>
      <c r="D63">
        <v>3.5</v>
      </c>
    </row>
    <row r="64" spans="1:4">
      <c r="A64">
        <v>3.1</v>
      </c>
      <c r="B64">
        <v>4.5126809202159803</v>
      </c>
      <c r="C64">
        <v>-9.8852456901187893E-2</v>
      </c>
      <c r="D64">
        <v>3.5018640079521401</v>
      </c>
    </row>
    <row r="65" spans="1:4">
      <c r="A65">
        <v>3.15</v>
      </c>
      <c r="B65">
        <v>4.6613503554136599</v>
      </c>
      <c r="C65">
        <v>-0.191952424693213</v>
      </c>
      <c r="D65">
        <v>3.5148543144087698</v>
      </c>
    </row>
    <row r="66" spans="1:4">
      <c r="A66">
        <v>3.2</v>
      </c>
      <c r="B66">
        <v>4.81260455270652</v>
      </c>
      <c r="C66">
        <v>-0.28206706971954498</v>
      </c>
      <c r="D66">
        <v>3.5278446208654</v>
      </c>
    </row>
    <row r="67" spans="1:4">
      <c r="A67">
        <v>3.25</v>
      </c>
      <c r="B67">
        <v>4.9663910762226902</v>
      </c>
      <c r="C67">
        <v>-0.36911479597414498</v>
      </c>
      <c r="D67">
        <v>3.5408349273220399</v>
      </c>
    </row>
    <row r="68" spans="1:4">
      <c r="A68">
        <v>3.3</v>
      </c>
      <c r="B68">
        <v>5.1226549274697097</v>
      </c>
      <c r="C68">
        <v>-0.45301458024001201</v>
      </c>
      <c r="D68">
        <v>3.55382523377867</v>
      </c>
    </row>
    <row r="69" spans="1:4">
      <c r="A69">
        <v>3.35</v>
      </c>
      <c r="B69">
        <v>5.2813385323932298</v>
      </c>
      <c r="C69">
        <v>-0.53368604737207703</v>
      </c>
      <c r="D69">
        <v>3.5668155402353099</v>
      </c>
    </row>
    <row r="70" spans="1:4">
      <c r="A70">
        <v>3.4</v>
      </c>
      <c r="B70">
        <v>5.4423817303969599</v>
      </c>
      <c r="C70">
        <v>-0.61104954690203594</v>
      </c>
      <c r="D70">
        <v>3.57980584669194</v>
      </c>
    </row>
    <row r="71" spans="1:4">
      <c r="A71">
        <v>3.45</v>
      </c>
      <c r="B71">
        <v>5.6057217653907703</v>
      </c>
      <c r="C71">
        <v>-0.68502623092584802</v>
      </c>
      <c r="D71">
        <v>3.5927961531485799</v>
      </c>
    </row>
    <row r="72" spans="1:4">
      <c r="A72">
        <v>3.5</v>
      </c>
      <c r="B72">
        <v>5.7712932789334301</v>
      </c>
      <c r="C72">
        <v>-0.75553813323208296</v>
      </c>
      <c r="D72">
        <v>3.60578645960521</v>
      </c>
    </row>
    <row r="73" spans="1:4">
      <c r="A73">
        <v>3.55</v>
      </c>
      <c r="B73">
        <v>5.93902830553633</v>
      </c>
      <c r="C73">
        <v>-0.82250824962647295</v>
      </c>
      <c r="D73">
        <v>3.6187767660618402</v>
      </c>
    </row>
    <row r="74" spans="1:4">
      <c r="A74">
        <v>3.6</v>
      </c>
      <c r="B74">
        <v>6.1088562701943498</v>
      </c>
      <c r="C74">
        <v>-0.88586061940537397</v>
      </c>
      <c r="D74">
        <v>3.6317670725184801</v>
      </c>
    </row>
    <row r="75" spans="1:4">
      <c r="A75">
        <v>3.65</v>
      </c>
      <c r="B75">
        <v>6.2807039882091402</v>
      </c>
      <c r="C75">
        <v>-0.94552040792806702</v>
      </c>
      <c r="D75">
        <v>3.6447573789751102</v>
      </c>
    </row>
    <row r="76" spans="1:4">
      <c r="A76">
        <v>3.7</v>
      </c>
      <c r="B76">
        <v>6.4544956673701499</v>
      </c>
      <c r="C76">
        <v>-1.0014139902350001</v>
      </c>
      <c r="D76">
        <v>3.6577476854317501</v>
      </c>
    </row>
    <row r="77" spans="1:4">
      <c r="A77">
        <v>3.75</v>
      </c>
      <c r="B77">
        <v>6.63015291255752</v>
      </c>
      <c r="C77">
        <v>-1.0534690356562499</v>
      </c>
      <c r="D77">
        <v>3.6707379918883798</v>
      </c>
    </row>
    <row r="78" spans="1:4">
      <c r="A78">
        <v>3.8</v>
      </c>
      <c r="B78">
        <v>6.8075947328305899</v>
      </c>
      <c r="C78">
        <v>-1.1016145933517201</v>
      </c>
      <c r="D78">
        <v>3.6837282983450099</v>
      </c>
    </row>
    <row r="79" spans="1:4">
      <c r="A79">
        <v>3.85</v>
      </c>
      <c r="B79">
        <v>6.9867375510647802</v>
      </c>
      <c r="C79">
        <v>-1.14578117872145</v>
      </c>
      <c r="D79">
        <v>3.6967186048016498</v>
      </c>
    </row>
    <row r="80" spans="1:4">
      <c r="A80">
        <v>3.9</v>
      </c>
      <c r="B80">
        <v>7.1674952161987298</v>
      </c>
      <c r="C80">
        <v>-1.1859008606219299</v>
      </c>
      <c r="D80">
        <v>3.70970891125828</v>
      </c>
    </row>
    <row r="81" spans="1:4">
      <c r="A81">
        <v>3.95</v>
      </c>
      <c r="B81">
        <v>7.3497790181523497</v>
      </c>
      <c r="C81">
        <v>-1.22190734932095</v>
      </c>
      <c r="D81">
        <v>3.7226992177149199</v>
      </c>
    </row>
    <row r="82" spans="1:4">
      <c r="A82">
        <v>4</v>
      </c>
      <c r="B82">
        <v>7.5334977054755203</v>
      </c>
      <c r="C82">
        <v>-1.25373608512097</v>
      </c>
      <c r="D82">
        <v>3.73568952417155</v>
      </c>
    </row>
    <row r="83" spans="1:4">
      <c r="A83">
        <v>4.05</v>
      </c>
      <c r="B83">
        <v>7.7185575057856601</v>
      </c>
      <c r="C83">
        <v>-1.28132432757773</v>
      </c>
      <c r="D83">
        <v>3.7486798306281899</v>
      </c>
    </row>
    <row r="84" spans="1:4">
      <c r="A84">
        <v>4.0999999999999996</v>
      </c>
      <c r="B84">
        <v>7.9048621490511</v>
      </c>
      <c r="C84">
        <v>-1.30461124523815</v>
      </c>
      <c r="D84">
        <v>3.76167013708482</v>
      </c>
    </row>
    <row r="85" spans="1:4">
      <c r="A85">
        <v>4.1500000000000004</v>
      </c>
      <c r="B85">
        <v>8.0923128937756506</v>
      </c>
      <c r="C85">
        <v>-1.3235380058184101</v>
      </c>
      <c r="D85">
        <v>3.7746604435414501</v>
      </c>
    </row>
    <row r="86" spans="1:4">
      <c r="A86">
        <v>4.2</v>
      </c>
      <c r="B86">
        <v>8.2808085561381404</v>
      </c>
      <c r="C86">
        <v>-1.3380478667403199</v>
      </c>
      <c r="D86">
        <v>3.78765074999809</v>
      </c>
    </row>
    <row r="87" spans="1:4">
      <c r="A87">
        <v>4.25</v>
      </c>
      <c r="B87">
        <v>8.4702455421388105</v>
      </c>
      <c r="C87">
        <v>-1.3480862659409401</v>
      </c>
      <c r="D87">
        <v>3.8006410564547202</v>
      </c>
    </row>
    <row r="88" spans="1:4">
      <c r="A88">
        <v>4.3</v>
      </c>
      <c r="B88">
        <v>8.6605178828026705</v>
      </c>
      <c r="C88">
        <v>-1.35360091286774</v>
      </c>
      <c r="D88">
        <v>3.8136313629113601</v>
      </c>
    </row>
    <row r="89" spans="1:4">
      <c r="A89">
        <v>4.3499999999999996</v>
      </c>
      <c r="B89">
        <v>8.8515176822462003</v>
      </c>
      <c r="C89">
        <v>-1.35483255976991</v>
      </c>
      <c r="D89">
        <v>3.8266216693679902</v>
      </c>
    </row>
    <row r="90" spans="1:4">
      <c r="A90">
        <v>4.4000000000000004</v>
      </c>
      <c r="B90">
        <v>9.0431733234001701</v>
      </c>
      <c r="C90">
        <v>-1.3551094226203699</v>
      </c>
      <c r="D90">
        <v>3.8396119758246301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workbookViewId="0">
      <pane ySplit="1" topLeftCell="A59" activePane="bottomLeft" state="frozen"/>
      <selection pane="bottomLeft" activeCell="B80" sqref="B80:C80"/>
    </sheetView>
  </sheetViews>
  <sheetFormatPr defaultRowHeight="14.4"/>
  <cols>
    <col min="1" max="16384" width="8.88671875" style="2"/>
  </cols>
  <sheetData>
    <row r="1" spans="1:10">
      <c r="A1" s="7" t="s">
        <v>0</v>
      </c>
      <c r="B1" s="7" t="s">
        <v>4</v>
      </c>
      <c r="C1" s="7" t="s">
        <v>5</v>
      </c>
      <c r="D1" s="7" t="s">
        <v>6</v>
      </c>
      <c r="E1" s="7" t="s">
        <v>7</v>
      </c>
      <c r="F1" s="7" t="s">
        <v>8</v>
      </c>
      <c r="G1" s="5" t="s">
        <v>9</v>
      </c>
      <c r="I1" s="2" t="s">
        <v>11</v>
      </c>
      <c r="J1" s="2" t="s">
        <v>10</v>
      </c>
    </row>
    <row r="2" spans="1:10">
      <c r="A2" s="7">
        <v>0</v>
      </c>
      <c r="B2" s="7">
        <v>51.705305781404498</v>
      </c>
      <c r="C2" s="7">
        <v>11.0304652333663</v>
      </c>
      <c r="D2" s="7">
        <v>-14.262848774149401</v>
      </c>
      <c r="E2" s="7">
        <v>-3.0427410718185399</v>
      </c>
      <c r="F2" s="7"/>
      <c r="G2" s="5"/>
    </row>
    <row r="3" spans="1:10">
      <c r="A3" s="7">
        <v>0.05</v>
      </c>
      <c r="B3" s="7">
        <v>50.983994221480202</v>
      </c>
      <c r="C3" s="7">
        <v>10.8765854339158</v>
      </c>
      <c r="D3" s="7">
        <v>-14.2146196663886</v>
      </c>
      <c r="E3" s="7">
        <v>-3.0324521954962398</v>
      </c>
      <c r="F3" s="7"/>
      <c r="G3" s="5">
        <f>(E3-E2)/0.05</f>
        <v>0.20577752644600267</v>
      </c>
      <c r="J3" s="2">
        <f>C3+E3*2.6+0.5*G3*2.6*2.6</f>
        <v>3.6877377650130647</v>
      </c>
    </row>
    <row r="4" spans="1:10">
      <c r="A4" s="7">
        <v>0.1</v>
      </c>
      <c r="B4" s="7">
        <v>50.2689497782698</v>
      </c>
      <c r="C4" s="7">
        <v>10.7240426193642</v>
      </c>
      <c r="D4" s="7">
        <v>-14.191741465980799</v>
      </c>
      <c r="E4" s="7">
        <v>-3.0275715127425702</v>
      </c>
      <c r="F4" s="7"/>
      <c r="G4" s="5">
        <f t="shared" ref="G4:G67" si="0">(E4-E3)/0.05</f>
        <v>9.7613655073391925E-2</v>
      </c>
      <c r="J4" s="2">
        <f t="shared" ref="J4:J67" si="1">C4+E4*2.6+0.5*G4*2.6*2.6</f>
        <v>3.1822908403815813</v>
      </c>
    </row>
    <row r="5" spans="1:10">
      <c r="A5" s="7">
        <v>0.15</v>
      </c>
      <c r="B5" s="7">
        <v>49.561981708681699</v>
      </c>
      <c r="C5" s="7">
        <v>10.5732227645188</v>
      </c>
      <c r="D5" s="7">
        <v>-14.168867959503601</v>
      </c>
      <c r="E5" s="7">
        <v>-3.02269183136077</v>
      </c>
      <c r="F5" s="7"/>
      <c r="G5" s="5">
        <f t="shared" si="0"/>
        <v>9.7593627636003433E-2</v>
      </c>
      <c r="J5" s="2">
        <f t="shared" si="1"/>
        <v>3.0440904643904894</v>
      </c>
    </row>
    <row r="6" spans="1:10">
      <c r="A6" s="7">
        <v>0.2</v>
      </c>
      <c r="B6" s="7">
        <v>48.860381722993097</v>
      </c>
      <c r="C6" s="7">
        <v>10.423548100905199</v>
      </c>
      <c r="D6" s="7">
        <v>-14.145999305985001</v>
      </c>
      <c r="E6" s="7">
        <v>-3.0178131852767902</v>
      </c>
      <c r="F6" s="7"/>
      <c r="G6" s="5">
        <f t="shared" si="0"/>
        <v>9.7572921679596192E-2</v>
      </c>
      <c r="J6" s="2">
        <f t="shared" si="1"/>
        <v>2.907030294462579</v>
      </c>
    </row>
    <row r="7" spans="1:10">
      <c r="A7" s="7">
        <v>0.25</v>
      </c>
      <c r="B7" s="7">
        <v>48.135296519728598</v>
      </c>
      <c r="C7" s="7">
        <v>10.268863257542099</v>
      </c>
      <c r="D7" s="7">
        <v>-14.115871724841799</v>
      </c>
      <c r="E7" s="7">
        <v>-3.0113859679662598</v>
      </c>
      <c r="F7" s="7"/>
      <c r="G7" s="5">
        <f t="shared" si="0"/>
        <v>0.1285443462106084</v>
      </c>
      <c r="J7" s="2">
        <f t="shared" si="1"/>
        <v>2.8737396310216794</v>
      </c>
    </row>
    <row r="8" spans="1:10">
      <c r="A8" s="7">
        <v>0.3</v>
      </c>
      <c r="B8" s="7">
        <v>47.431624385711999</v>
      </c>
      <c r="C8" s="7">
        <v>10.1187465356186</v>
      </c>
      <c r="D8" s="7">
        <v>-14.093025008941099</v>
      </c>
      <c r="E8" s="7">
        <v>-3.0065120019074398</v>
      </c>
      <c r="F8" s="7"/>
      <c r="G8" s="5">
        <f t="shared" si="0"/>
        <v>9.7479321176399125E-2</v>
      </c>
      <c r="J8" s="2">
        <f t="shared" si="1"/>
        <v>2.6312954362354848</v>
      </c>
    </row>
    <row r="9" spans="1:10">
      <c r="A9" s="7">
        <v>0.35</v>
      </c>
      <c r="B9" s="7">
        <v>46.698776630113798</v>
      </c>
      <c r="C9" s="7">
        <v>9.9624056810909405</v>
      </c>
      <c r="D9" s="7">
        <v>-14.070183617059801</v>
      </c>
      <c r="E9" s="7">
        <v>-3.00163917163942</v>
      </c>
      <c r="F9" s="7"/>
      <c r="G9" s="5">
        <f t="shared" si="0"/>
        <v>9.7456605360397575E-2</v>
      </c>
      <c r="J9" s="2">
        <f t="shared" si="1"/>
        <v>2.4875471609465918</v>
      </c>
    </row>
    <row r="10" spans="1:10">
      <c r="A10" s="7">
        <v>0.4</v>
      </c>
      <c r="B10" s="7">
        <v>45.980660269791997</v>
      </c>
      <c r="C10" s="7">
        <v>9.8092075242223</v>
      </c>
      <c r="D10" s="7">
        <v>-14.047347705898</v>
      </c>
      <c r="E10" s="7">
        <v>-2.9967675105915701</v>
      </c>
      <c r="F10" s="7"/>
      <c r="G10" s="5">
        <f t="shared" si="0"/>
        <v>9.7433220956997246E-2</v>
      </c>
      <c r="J10" s="2">
        <f t="shared" si="1"/>
        <v>2.3469362835188683</v>
      </c>
    </row>
    <row r="11" spans="1:10">
      <c r="A11" s="7">
        <v>0.45</v>
      </c>
      <c r="B11" s="7">
        <v>45.265967560321798</v>
      </c>
      <c r="C11" s="7">
        <v>9.6567397462019908</v>
      </c>
      <c r="D11" s="7">
        <v>-14.0245174315511</v>
      </c>
      <c r="E11" s="7">
        <v>-2.9918970520642398</v>
      </c>
      <c r="F11" s="7"/>
      <c r="G11" s="5">
        <f t="shared" si="0"/>
        <v>9.7409170546605139E-2</v>
      </c>
      <c r="J11" s="2">
        <f t="shared" si="1"/>
        <v>2.2070504072824919</v>
      </c>
    </row>
    <row r="12" spans="1:10">
      <c r="A12" s="7">
        <v>0.5</v>
      </c>
      <c r="B12" s="7">
        <v>44.556574423683998</v>
      </c>
      <c r="C12" s="7">
        <v>9.5054025437192493</v>
      </c>
      <c r="D12" s="7">
        <v>-14.0016929494924</v>
      </c>
      <c r="E12" s="7">
        <v>-2.9870278292250401</v>
      </c>
      <c r="F12" s="7"/>
      <c r="G12" s="5">
        <f t="shared" si="0"/>
        <v>9.7384456783995432E-2</v>
      </c>
      <c r="J12" s="2">
        <f t="shared" si="1"/>
        <v>2.0682896516640494</v>
      </c>
    </row>
    <row r="13" spans="1:10">
      <c r="A13" s="7">
        <v>0.55000000000000004</v>
      </c>
      <c r="B13" s="7">
        <v>43.857605147754498</v>
      </c>
      <c r="C13" s="7">
        <v>9.3562890981876201</v>
      </c>
      <c r="D13" s="5">
        <v>-13.978874414555801</v>
      </c>
      <c r="E13" s="7">
        <v>-2.9821598751052401</v>
      </c>
      <c r="F13" s="7"/>
      <c r="G13" s="5">
        <f t="shared" si="0"/>
        <v>9.7359082396000218E-2</v>
      </c>
      <c r="J13" s="2">
        <f t="shared" si="1"/>
        <v>1.9317471214124764</v>
      </c>
    </row>
    <row r="14" spans="1:10">
      <c r="A14" s="7">
        <v>0.6</v>
      </c>
      <c r="B14" s="7">
        <v>43.172449818180297</v>
      </c>
      <c r="C14" s="7">
        <v>9.2101226278784694</v>
      </c>
      <c r="D14" s="7">
        <v>-13.956061980918999</v>
      </c>
      <c r="E14" s="7">
        <v>-2.97729322259605</v>
      </c>
      <c r="F14" s="7"/>
      <c r="G14" s="5">
        <f t="shared" si="0"/>
        <v>9.7333050183801006E-2</v>
      </c>
      <c r="J14" s="2">
        <f t="shared" si="1"/>
        <v>1.7981459587499868</v>
      </c>
    </row>
    <row r="15" spans="1:10">
      <c r="A15" s="7">
        <v>0.65</v>
      </c>
      <c r="B15" s="7">
        <v>42.525614763660798</v>
      </c>
      <c r="C15" s="7">
        <v>9.0721311495809704</v>
      </c>
      <c r="D15" s="7">
        <v>-13.933255802086199</v>
      </c>
      <c r="E15" s="7">
        <v>-2.9724279044450501</v>
      </c>
      <c r="F15" s="7"/>
      <c r="G15" s="5">
        <f t="shared" si="0"/>
        <v>9.7306363019997733E-2</v>
      </c>
      <c r="J15" s="2">
        <f t="shared" si="1"/>
        <v>1.6727141050314323</v>
      </c>
    </row>
    <row r="16" spans="1:10">
      <c r="A16" s="7">
        <v>0.7</v>
      </c>
      <c r="B16" s="7">
        <v>41.841444013416499</v>
      </c>
      <c r="C16" s="7">
        <v>8.9261747228621893</v>
      </c>
      <c r="D16" s="7">
        <v>-13.9104560308713</v>
      </c>
      <c r="E16" s="7">
        <v>-2.9675639532525402</v>
      </c>
      <c r="F16" s="7"/>
      <c r="G16" s="5">
        <f t="shared" si="0"/>
        <v>9.7279023850198598E-2</v>
      </c>
      <c r="J16" s="2">
        <f t="shared" si="1"/>
        <v>1.5393115450192556</v>
      </c>
    </row>
    <row r="17" spans="1:10">
      <c r="A17" s="7">
        <v>0.75</v>
      </c>
      <c r="B17" s="7">
        <v>41.161756082696897</v>
      </c>
      <c r="C17" s="7">
        <v>8.7811746309753396</v>
      </c>
      <c r="D17" s="7">
        <v>-13.8876628193811</v>
      </c>
      <c r="E17" s="7">
        <v>-2.96270140146797</v>
      </c>
      <c r="F17" s="7"/>
      <c r="G17" s="5">
        <f t="shared" si="0"/>
        <v>9.7251035691403587E-2</v>
      </c>
      <c r="J17" s="2">
        <f t="shared" si="1"/>
        <v>1.4068594877955611</v>
      </c>
    </row>
    <row r="18" spans="1:10">
      <c r="A18" s="7">
        <v>0.8</v>
      </c>
      <c r="B18" s="7">
        <v>40.475455806705099</v>
      </c>
      <c r="C18" s="7">
        <v>8.6347639054304199</v>
      </c>
      <c r="D18" s="7">
        <v>-13.8648763189984</v>
      </c>
      <c r="E18" s="7">
        <v>-2.95784028138632</v>
      </c>
      <c r="F18" s="7"/>
      <c r="G18" s="5">
        <f t="shared" si="0"/>
        <v>9.7222401632999222E-2</v>
      </c>
      <c r="J18" s="2">
        <f t="shared" si="1"/>
        <v>1.2729908913455252</v>
      </c>
    </row>
    <row r="19" spans="1:10">
      <c r="A19" s="7">
        <v>0.85</v>
      </c>
      <c r="B19" s="7">
        <v>39.789949907218102</v>
      </c>
      <c r="C19" s="7">
        <v>8.4885226468731894</v>
      </c>
      <c r="D19" s="7">
        <v>-13.8420966803652</v>
      </c>
      <c r="E19" s="7">
        <v>-2.95298062514457</v>
      </c>
      <c r="F19" s="7"/>
      <c r="G19" s="5">
        <f t="shared" si="0"/>
        <v>9.7193124834999978E-2</v>
      </c>
      <c r="J19" s="2">
        <f t="shared" si="1"/>
        <v>1.1392857834396071</v>
      </c>
    </row>
    <row r="20" spans="1:10">
      <c r="A20" s="7">
        <v>0.9</v>
      </c>
      <c r="B20" s="7">
        <v>39.118146070071703</v>
      </c>
      <c r="C20" s="7">
        <v>8.3452044949486393</v>
      </c>
      <c r="D20" s="7">
        <v>-13.819324053366399</v>
      </c>
      <c r="E20" s="7">
        <v>-2.9481224647181601</v>
      </c>
      <c r="F20" s="7"/>
      <c r="G20" s="5">
        <f t="shared" si="0"/>
        <v>9.7163208528199263E-2</v>
      </c>
      <c r="J20" s="2">
        <f t="shared" si="1"/>
        <v>1.0084977315067367</v>
      </c>
    </row>
    <row r="21" spans="1:10">
      <c r="A21" s="5">
        <v>0.95</v>
      </c>
      <c r="B21" s="7">
        <v>38.435161290383903</v>
      </c>
      <c r="C21" s="7">
        <v>8.1995010752818995</v>
      </c>
      <c r="D21" s="7">
        <v>-13.7965585871129</v>
      </c>
      <c r="E21" s="7">
        <v>-2.9432658319174201</v>
      </c>
      <c r="F21" s="7"/>
      <c r="G21" s="5">
        <f t="shared" si="0"/>
        <v>9.7132656014800034E-2</v>
      </c>
      <c r="J21" s="2">
        <f t="shared" si="1"/>
        <v>0.87531828962663139</v>
      </c>
    </row>
    <row r="22" spans="1:10">
      <c r="A22" s="7">
        <v>1</v>
      </c>
      <c r="B22" s="7">
        <v>37.765412389642002</v>
      </c>
      <c r="C22" s="7">
        <v>8.0566213097902803</v>
      </c>
      <c r="D22" s="7">
        <v>-13.7738004299254</v>
      </c>
      <c r="E22" s="7">
        <v>-2.9384107583840802</v>
      </c>
      <c r="F22" s="7"/>
      <c r="G22" s="5">
        <f t="shared" si="0"/>
        <v>9.7101470666798306E-2</v>
      </c>
      <c r="J22" s="2">
        <f t="shared" si="1"/>
        <v>0.74495630884545028</v>
      </c>
    </row>
    <row r="23" spans="1:10">
      <c r="A23" s="7">
        <v>1.05</v>
      </c>
      <c r="B23" s="7">
        <v>37.060375270645402</v>
      </c>
      <c r="C23" s="7">
        <v>7.9062133910710104</v>
      </c>
      <c r="D23" s="7">
        <v>-13.751049729317799</v>
      </c>
      <c r="E23" s="7">
        <v>-2.9335572755878001</v>
      </c>
      <c r="F23" s="7"/>
      <c r="G23" s="5">
        <f t="shared" si="0"/>
        <v>9.7069655925601239E-2</v>
      </c>
      <c r="J23" s="2">
        <f t="shared" si="1"/>
        <v>0.60705991157126205</v>
      </c>
    </row>
    <row r="24" spans="1:10">
      <c r="A24" s="5">
        <v>1.1000000000000001</v>
      </c>
      <c r="B24" s="5">
        <v>36.376450665233598</v>
      </c>
      <c r="C24" s="5">
        <v>7.7603094752498301</v>
      </c>
      <c r="D24" s="5">
        <v>-13.728306631981299</v>
      </c>
      <c r="E24" s="5">
        <v>-2.9287054148226801</v>
      </c>
      <c r="F24" s="5"/>
      <c r="G24" s="5">
        <f t="shared" si="0"/>
        <v>9.703721530240017E-2</v>
      </c>
      <c r="J24" s="2">
        <f t="shared" si="1"/>
        <v>0.47366118443297384</v>
      </c>
    </row>
    <row r="25" spans="1:10">
      <c r="A25" s="7">
        <v>1.1499999999999999</v>
      </c>
      <c r="B25" s="7">
        <v>35.698306733917597</v>
      </c>
      <c r="C25" s="7">
        <v>7.6156387699024304</v>
      </c>
      <c r="D25" s="7">
        <v>-13.7055712837676</v>
      </c>
      <c r="E25" s="7">
        <v>-2.92385520720376</v>
      </c>
      <c r="F25" s="7"/>
      <c r="G25" s="5">
        <f t="shared" si="0"/>
        <v>9.7004152378401542E-2</v>
      </c>
      <c r="J25" s="2">
        <f t="shared" si="1"/>
        <v>0.34148926621165127</v>
      </c>
    </row>
    <row r="26" spans="1:10">
      <c r="A26" s="7">
        <v>1.2</v>
      </c>
      <c r="B26" s="7">
        <v>34.830506858407098</v>
      </c>
      <c r="C26" s="7">
        <v>6.96610137168142</v>
      </c>
      <c r="D26" s="7">
        <v>-13.603149550706499</v>
      </c>
      <c r="E26" s="7">
        <v>-2.7206299101413101</v>
      </c>
      <c r="F26" s="7"/>
      <c r="G26" s="5">
        <f t="shared" si="0"/>
        <v>4.0645059412489992</v>
      </c>
      <c r="J26" s="2">
        <f t="shared" si="1"/>
        <v>13.630493686735631</v>
      </c>
    </row>
    <row r="27" spans="1:10">
      <c r="A27" s="7">
        <v>1.25</v>
      </c>
      <c r="B27" s="7">
        <v>34.097745805463603</v>
      </c>
      <c r="C27" s="7">
        <v>6.8195491610927101</v>
      </c>
      <c r="D27" s="7">
        <v>-13.5816877035787</v>
      </c>
      <c r="E27" s="7">
        <v>-2.71633754071574</v>
      </c>
      <c r="F27" s="7"/>
      <c r="G27" s="5">
        <f t="shared" si="0"/>
        <v>8.5847388511401945E-2</v>
      </c>
      <c r="J27" s="2">
        <f t="shared" si="1"/>
        <v>4.7235728400324306E-2</v>
      </c>
    </row>
    <row r="28" spans="1:10" s="4" customFormat="1">
      <c r="A28" s="3">
        <v>1.3</v>
      </c>
      <c r="B28" s="3">
        <v>33.412472467981502</v>
      </c>
      <c r="C28" s="3">
        <v>6.6824944935963</v>
      </c>
      <c r="D28" s="3">
        <v>-13.560234225923301</v>
      </c>
      <c r="E28" s="3">
        <v>-2.71204684518466</v>
      </c>
      <c r="F28" s="3"/>
      <c r="G28" s="6">
        <f t="shared" si="0"/>
        <v>8.5813910621599376E-2</v>
      </c>
      <c r="J28" s="4">
        <f t="shared" si="1"/>
        <v>-7.8776285982810446E-2</v>
      </c>
    </row>
    <row r="29" spans="1:10">
      <c r="A29" s="7">
        <v>1.35</v>
      </c>
      <c r="B29" s="7">
        <v>32.779164632904902</v>
      </c>
      <c r="C29" s="7">
        <v>6.5558329265809796</v>
      </c>
      <c r="D29" s="7">
        <v>-13.538789259206601</v>
      </c>
      <c r="E29" s="7">
        <v>-2.7077578518413201</v>
      </c>
      <c r="F29" s="7"/>
      <c r="G29" s="5">
        <f t="shared" si="0"/>
        <v>8.5779866866797505E-2</v>
      </c>
      <c r="J29" s="2">
        <f t="shared" si="1"/>
        <v>-0.19440153819667749</v>
      </c>
    </row>
    <row r="30" spans="1:10">
      <c r="A30" s="7">
        <v>1.4</v>
      </c>
      <c r="B30" s="7">
        <v>32.170024886626003</v>
      </c>
      <c r="C30" s="7">
        <v>6.4340049773251904</v>
      </c>
      <c r="D30" s="7">
        <v>-13.517352943955601</v>
      </c>
      <c r="E30" s="7">
        <v>-2.7034705887911299</v>
      </c>
      <c r="F30" s="7"/>
      <c r="G30" s="5">
        <f t="shared" si="0"/>
        <v>8.5745261003804529E-2</v>
      </c>
      <c r="J30" s="2">
        <f t="shared" si="1"/>
        <v>-0.30519957133888781</v>
      </c>
    </row>
    <row r="31" spans="1:10">
      <c r="A31" s="5">
        <v>1.45</v>
      </c>
      <c r="B31" s="5">
        <v>31.527559981065</v>
      </c>
      <c r="C31" s="5">
        <v>6.30551199621301</v>
      </c>
      <c r="D31" s="5">
        <v>-13.507555593853599</v>
      </c>
      <c r="E31" s="5">
        <v>-2.7015111187707301</v>
      </c>
      <c r="F31" s="5"/>
      <c r="G31" s="5">
        <f t="shared" si="0"/>
        <v>3.9189400407995123E-2</v>
      </c>
      <c r="J31" s="2">
        <f t="shared" si="1"/>
        <v>-0.58595673921186509</v>
      </c>
    </row>
    <row r="32" spans="1:10">
      <c r="A32" s="7">
        <v>1.5</v>
      </c>
      <c r="B32" s="7">
        <v>30.831063250061501</v>
      </c>
      <c r="C32" s="7">
        <v>6.16621265001229</v>
      </c>
      <c r="D32" s="7">
        <v>-13.486118541710701</v>
      </c>
      <c r="E32" s="7">
        <v>-2.6972237083421402</v>
      </c>
      <c r="F32" s="7"/>
      <c r="G32" s="5">
        <f t="shared" si="0"/>
        <v>8.5748208571798656E-2</v>
      </c>
      <c r="J32" s="2">
        <f t="shared" si="1"/>
        <v>-0.55674004670459554</v>
      </c>
    </row>
    <row r="33" spans="1:10">
      <c r="A33" s="7">
        <v>1.55</v>
      </c>
      <c r="B33" s="7">
        <v>30.166305941930201</v>
      </c>
      <c r="C33" s="7">
        <v>6.0332611883860396</v>
      </c>
      <c r="D33" s="7">
        <v>-13.464690564637801</v>
      </c>
      <c r="E33" s="7">
        <v>-2.69293811292756</v>
      </c>
      <c r="F33" s="7"/>
      <c r="G33" s="5">
        <f t="shared" si="0"/>
        <v>8.5711908291603578E-2</v>
      </c>
      <c r="J33" s="2">
        <f t="shared" si="1"/>
        <v>-0.67867165519999639</v>
      </c>
    </row>
    <row r="34" spans="1:10">
      <c r="A34" s="7">
        <v>1.6</v>
      </c>
      <c r="B34" s="7">
        <v>29.514017425689602</v>
      </c>
      <c r="C34" s="7">
        <v>5.9028034851379196</v>
      </c>
      <c r="D34" s="7">
        <v>-13.4432717993684</v>
      </c>
      <c r="E34" s="7">
        <v>-2.6886543598736701</v>
      </c>
      <c r="F34" s="7"/>
      <c r="G34" s="5">
        <f t="shared" si="0"/>
        <v>8.5675061077798986E-2</v>
      </c>
      <c r="J34" s="2">
        <f t="shared" si="1"/>
        <v>-0.79811614409066189</v>
      </c>
    </row>
    <row r="35" spans="1:10">
      <c r="A35" s="7">
        <v>1.65</v>
      </c>
      <c r="B35" s="7">
        <v>28.8064016774773</v>
      </c>
      <c r="C35" s="7">
        <v>5.3771949797957603</v>
      </c>
      <c r="D35" s="7">
        <v>-13.3321448114948</v>
      </c>
      <c r="E35" s="7">
        <v>-2.4886670314790198</v>
      </c>
      <c r="F35" s="7"/>
      <c r="G35" s="5">
        <f t="shared" si="0"/>
        <v>3.9997465678930055</v>
      </c>
      <c r="J35" s="2">
        <f t="shared" si="1"/>
        <v>12.425804097428667</v>
      </c>
    </row>
    <row r="36" spans="1:10">
      <c r="A36" s="7">
        <v>1.7</v>
      </c>
      <c r="B36" s="7">
        <v>28.145706727461999</v>
      </c>
      <c r="C36" s="7">
        <v>5.2538652557929</v>
      </c>
      <c r="D36" s="7">
        <v>-13.312047578490199</v>
      </c>
      <c r="E36" s="7">
        <v>-2.4849155479848299</v>
      </c>
      <c r="F36" s="7"/>
      <c r="G36" s="5">
        <f t="shared" si="0"/>
        <v>7.5029669883797112E-2</v>
      </c>
      <c r="J36" s="2">
        <f t="shared" si="1"/>
        <v>-0.95331488476042381</v>
      </c>
    </row>
    <row r="37" spans="1:10">
      <c r="A37" s="7">
        <v>1.75</v>
      </c>
      <c r="B37" s="7">
        <v>27.448086873796601</v>
      </c>
      <c r="C37" s="7">
        <v>5.4896173747593204</v>
      </c>
      <c r="D37" s="7">
        <v>-13.379072126375601</v>
      </c>
      <c r="E37" s="7">
        <v>-2.6758144252751199</v>
      </c>
      <c r="F37" s="7"/>
      <c r="G37" s="5">
        <f t="shared" si="0"/>
        <v>-3.8179775458057996</v>
      </c>
      <c r="J37" s="2">
        <f t="shared" si="1"/>
        <v>-14.372264235779593</v>
      </c>
    </row>
    <row r="38" spans="1:10">
      <c r="A38" s="7">
        <v>1.8</v>
      </c>
      <c r="B38" s="7">
        <v>26.871644363806698</v>
      </c>
      <c r="C38" s="7">
        <v>5.0160402812439102</v>
      </c>
      <c r="D38" s="7">
        <v>-13.299468294818499</v>
      </c>
      <c r="E38" s="7">
        <v>-2.4825674150327801</v>
      </c>
      <c r="F38" s="7"/>
      <c r="G38" s="5">
        <f t="shared" si="0"/>
        <v>3.8649402048467962</v>
      </c>
      <c r="J38" s="2">
        <f t="shared" si="1"/>
        <v>11.624862894540854</v>
      </c>
    </row>
    <row r="39" spans="1:10">
      <c r="A39" s="7">
        <v>1.85</v>
      </c>
      <c r="B39" s="7">
        <v>26.147780791646198</v>
      </c>
      <c r="C39" s="7">
        <v>4.5322820038853502</v>
      </c>
      <c r="D39" s="7">
        <v>-13.1897239106399</v>
      </c>
      <c r="E39" s="7">
        <v>-2.2862188111775801</v>
      </c>
      <c r="F39" s="7"/>
      <c r="G39" s="5">
        <f t="shared" si="0"/>
        <v>3.9269720771040006</v>
      </c>
      <c r="J39" s="2">
        <f t="shared" si="1"/>
        <v>11.861278715435164</v>
      </c>
    </row>
    <row r="40" spans="1:10">
      <c r="A40" s="7">
        <v>1.9</v>
      </c>
      <c r="B40" s="7">
        <v>25.497604733924</v>
      </c>
      <c r="C40" s="7">
        <v>4.41958482054683</v>
      </c>
      <c r="D40" s="7">
        <v>-13.170944901768801</v>
      </c>
      <c r="E40" s="7">
        <v>-2.2829637829732699</v>
      </c>
      <c r="F40" s="7"/>
      <c r="G40" s="5">
        <f t="shared" si="0"/>
        <v>6.5100564086204571E-2</v>
      </c>
      <c r="J40" s="2">
        <f t="shared" si="1"/>
        <v>-1.2960811085723007</v>
      </c>
    </row>
    <row r="41" spans="1:10">
      <c r="A41" s="7">
        <v>1.95</v>
      </c>
      <c r="B41" s="7">
        <v>24.850672323929299</v>
      </c>
      <c r="C41" s="7">
        <v>4.6387921671334702</v>
      </c>
      <c r="D41" s="7">
        <v>-13.239171388915899</v>
      </c>
      <c r="E41" s="7">
        <v>-2.4713119925976299</v>
      </c>
      <c r="F41" s="7"/>
      <c r="G41" s="5">
        <f t="shared" si="0"/>
        <v>-3.766964192487201</v>
      </c>
      <c r="J41" s="2">
        <f t="shared" si="1"/>
        <v>-14.518957984227107</v>
      </c>
    </row>
    <row r="42" spans="1:10">
      <c r="A42" s="5">
        <v>2</v>
      </c>
      <c r="B42" s="5">
        <v>24.324953235814601</v>
      </c>
      <c r="C42" s="5">
        <v>4.2163252275412004</v>
      </c>
      <c r="D42" s="5">
        <v>-13.1608434773753</v>
      </c>
      <c r="E42" s="5">
        <v>-2.28121286941172</v>
      </c>
      <c r="F42" s="5"/>
      <c r="G42" s="5">
        <f t="shared" si="0"/>
        <v>3.8019824637181987</v>
      </c>
      <c r="J42" s="2">
        <f t="shared" si="1"/>
        <v>11.135872494438239</v>
      </c>
    </row>
    <row r="43" spans="1:10">
      <c r="A43" s="7">
        <v>2.0499999999999998</v>
      </c>
      <c r="B43" s="7">
        <v>23.552033858148398</v>
      </c>
      <c r="C43" s="7">
        <v>3.7683254173037399</v>
      </c>
      <c r="D43" s="7">
        <v>-13.052648350760901</v>
      </c>
      <c r="E43" s="7">
        <v>-2.0884237361217499</v>
      </c>
      <c r="F43" s="7"/>
      <c r="G43" s="5">
        <f t="shared" si="0"/>
        <v>3.855782665799401</v>
      </c>
      <c r="J43" s="2">
        <f t="shared" si="1"/>
        <v>11.370969113789165</v>
      </c>
    </row>
    <row r="44" spans="1:10">
      <c r="A44" s="7">
        <v>2.1</v>
      </c>
      <c r="B44" s="7">
        <v>22.974061933265599</v>
      </c>
      <c r="C44" s="7">
        <v>3.6758499093224901</v>
      </c>
      <c r="D44" s="7">
        <v>-13.0352090136623</v>
      </c>
      <c r="E44" s="7">
        <v>-2.0856334421859701</v>
      </c>
      <c r="F44" s="7"/>
      <c r="G44" s="5">
        <f t="shared" si="0"/>
        <v>5.5805878715595725E-2</v>
      </c>
      <c r="J44" s="2">
        <f t="shared" si="1"/>
        <v>-1.5581731703023187</v>
      </c>
    </row>
    <row r="45" spans="1:10">
      <c r="A45" s="7">
        <v>2.15</v>
      </c>
      <c r="B45" s="7">
        <v>22.3630957665392</v>
      </c>
      <c r="C45" s="7">
        <v>3.5780953226462802</v>
      </c>
      <c r="D45" s="7">
        <v>-13.017780825979001</v>
      </c>
      <c r="E45" s="7">
        <v>-2.0828449321566498</v>
      </c>
      <c r="F45" s="7"/>
      <c r="G45" s="5">
        <f t="shared" si="0"/>
        <v>5.5770200586406915E-2</v>
      </c>
      <c r="J45" s="2">
        <f t="shared" si="1"/>
        <v>-1.6487982229789537</v>
      </c>
    </row>
    <row r="46" spans="1:10">
      <c r="A46" s="7">
        <v>2.2000000000000002</v>
      </c>
      <c r="B46" s="7">
        <v>21.635709695041701</v>
      </c>
      <c r="C46" s="7">
        <v>3.1732374219394499</v>
      </c>
      <c r="D46" s="7">
        <v>-12.916880281261101</v>
      </c>
      <c r="E46" s="7">
        <v>-1.8944757745849601</v>
      </c>
      <c r="F46" s="7"/>
      <c r="G46" s="5">
        <f t="shared" si="0"/>
        <v>3.7673831514337941</v>
      </c>
      <c r="J46" s="2">
        <f t="shared" si="1"/>
        <v>10.981355459864776</v>
      </c>
    </row>
    <row r="47" spans="1:10">
      <c r="A47" s="7">
        <v>2.25</v>
      </c>
      <c r="B47" s="7">
        <v>21.0625889100764</v>
      </c>
      <c r="C47" s="7">
        <v>3.0891797068111999</v>
      </c>
      <c r="D47" s="7">
        <v>-12.921144767984</v>
      </c>
      <c r="E47" s="7">
        <v>-1.89510123263765</v>
      </c>
      <c r="F47" s="7"/>
      <c r="G47" s="5">
        <f t="shared" si="0"/>
        <v>-1.2509161053797513E-2</v>
      </c>
      <c r="J47" s="2">
        <f t="shared" si="1"/>
        <v>-1.8803644624085254</v>
      </c>
    </row>
    <row r="48" spans="1:10">
      <c r="A48" s="7">
        <v>2.2999999999999998</v>
      </c>
      <c r="B48" s="7">
        <v>20.345544917542501</v>
      </c>
      <c r="C48" s="7">
        <v>2.7127393223389999</v>
      </c>
      <c r="D48" s="7">
        <v>-12.8193310724716</v>
      </c>
      <c r="E48" s="7">
        <v>-1.70924414299621</v>
      </c>
      <c r="F48" s="7"/>
      <c r="G48" s="5">
        <f t="shared" si="0"/>
        <v>3.7171417928287998</v>
      </c>
      <c r="J48" s="2">
        <f t="shared" si="1"/>
        <v>10.832643810310199</v>
      </c>
    </row>
    <row r="49" spans="1:10">
      <c r="A49" s="7">
        <v>2.35</v>
      </c>
      <c r="B49" s="7">
        <v>19.792071186724801</v>
      </c>
      <c r="C49" s="7">
        <v>2.9028371073863002</v>
      </c>
      <c r="D49" s="7">
        <v>-12.904814952015199</v>
      </c>
      <c r="E49" s="7">
        <v>-1.89270619296223</v>
      </c>
      <c r="F49" s="7"/>
      <c r="G49" s="5">
        <f t="shared" si="0"/>
        <v>-3.6692409993204</v>
      </c>
      <c r="J49" s="2">
        <f t="shared" si="1"/>
        <v>-14.420233572018452</v>
      </c>
    </row>
    <row r="50" spans="1:10">
      <c r="A50" s="7">
        <v>2.4</v>
      </c>
      <c r="B50" s="7">
        <v>19.100266610877899</v>
      </c>
      <c r="C50" s="7">
        <v>2.2920319933053399</v>
      </c>
      <c r="D50" s="7">
        <v>-12.7222413564907</v>
      </c>
      <c r="E50" s="7">
        <v>-1.5266689627788801</v>
      </c>
      <c r="F50" s="7"/>
      <c r="G50" s="5">
        <f t="shared" si="0"/>
        <v>7.3207446036669976</v>
      </c>
      <c r="J50" s="2">
        <f t="shared" si="1"/>
        <v>23.066809450474707</v>
      </c>
    </row>
    <row r="51" spans="1:10">
      <c r="A51" s="7">
        <v>2.4500000000000002</v>
      </c>
      <c r="B51" s="7">
        <v>18.4453542308094</v>
      </c>
      <c r="C51" s="7">
        <v>2.4593805641079198</v>
      </c>
      <c r="D51" s="7">
        <v>-12.8111912424365</v>
      </c>
      <c r="E51" s="7">
        <v>-1.70815883232487</v>
      </c>
      <c r="F51" s="7"/>
      <c r="G51" s="5">
        <f t="shared" si="0"/>
        <v>-3.6297973909197978</v>
      </c>
      <c r="J51" s="2">
        <f t="shared" si="1"/>
        <v>-14.250547581245659</v>
      </c>
    </row>
    <row r="52" spans="1:10">
      <c r="A52" s="7">
        <v>2.5</v>
      </c>
      <c r="B52" s="7">
        <v>17.774677104860899</v>
      </c>
      <c r="C52" s="7">
        <v>2.3699569473147801</v>
      </c>
      <c r="D52" s="7">
        <v>-12.8734737297456</v>
      </c>
      <c r="E52" s="7">
        <v>-1.7164631639660799</v>
      </c>
      <c r="F52" s="7"/>
      <c r="G52" s="5">
        <f t="shared" si="0"/>
        <v>-0.16608663282419833</v>
      </c>
      <c r="J52" s="2">
        <f t="shared" si="1"/>
        <v>-2.6542200979428179</v>
      </c>
    </row>
    <row r="53" spans="1:10">
      <c r="A53" s="7">
        <v>2.5499999999999998</v>
      </c>
      <c r="B53" s="7">
        <v>17.1642355993454</v>
      </c>
      <c r="C53" s="7">
        <v>2.0597082719214499</v>
      </c>
      <c r="D53" s="7">
        <v>-12.929333971945599</v>
      </c>
      <c r="E53" s="7">
        <v>-1.55152007663347</v>
      </c>
      <c r="F53" s="7"/>
      <c r="G53" s="5">
        <f t="shared" si="0"/>
        <v>3.2988617466521974</v>
      </c>
      <c r="J53" s="2">
        <f t="shared" si="1"/>
        <v>9.175908776358856</v>
      </c>
    </row>
    <row r="54" spans="1:10">
      <c r="A54" s="7">
        <v>2.6</v>
      </c>
      <c r="B54" s="7">
        <v>16.621447300386301</v>
      </c>
      <c r="C54" s="7">
        <v>1.7729543787078801</v>
      </c>
      <c r="D54" s="7">
        <v>-12.723433161366</v>
      </c>
      <c r="E54" s="7">
        <v>-1.35716620387904</v>
      </c>
      <c r="F54" s="7"/>
      <c r="G54" s="5">
        <f t="shared" si="0"/>
        <v>3.8870774550886011</v>
      </c>
      <c r="J54" s="2">
        <f t="shared" si="1"/>
        <v>11.382644046821849</v>
      </c>
    </row>
    <row r="55" spans="1:10">
      <c r="A55" s="7">
        <v>2.65</v>
      </c>
      <c r="B55" s="7">
        <v>15.970394902185999</v>
      </c>
      <c r="C55" s="7">
        <v>1.27763159217488</v>
      </c>
      <c r="D55" s="7">
        <v>-12.3516840560243</v>
      </c>
      <c r="E55" s="7">
        <v>-0.98813472448194495</v>
      </c>
      <c r="F55" s="7"/>
      <c r="G55" s="5">
        <f t="shared" si="0"/>
        <v>7.3806295879419004</v>
      </c>
      <c r="J55" s="2">
        <f t="shared" si="1"/>
        <v>23.655009315765447</v>
      </c>
    </row>
    <row r="56" spans="1:10">
      <c r="A56" s="7">
        <v>2.7</v>
      </c>
      <c r="B56" s="7">
        <v>15.4227954290977</v>
      </c>
      <c r="C56" s="7">
        <v>1.43946090671579</v>
      </c>
      <c r="D56" s="7">
        <v>-12.1732128686018</v>
      </c>
      <c r="E56" s="7">
        <v>-1.13616653440283</v>
      </c>
      <c r="F56" s="7"/>
      <c r="G56" s="5">
        <f t="shared" si="0"/>
        <v>-2.960636198417701</v>
      </c>
      <c r="J56" s="2">
        <f t="shared" si="1"/>
        <v>-11.521522433383398</v>
      </c>
    </row>
    <row r="57" spans="1:10">
      <c r="A57" s="7">
        <v>2.75</v>
      </c>
      <c r="B57" s="7">
        <v>14.7960022835715</v>
      </c>
      <c r="C57" s="7">
        <v>1.18368018268572</v>
      </c>
      <c r="D57" s="7">
        <v>-12.0383129017571</v>
      </c>
      <c r="E57" s="7">
        <v>-0.96306503214056804</v>
      </c>
      <c r="F57" s="7"/>
      <c r="G57" s="5">
        <f t="shared" si="0"/>
        <v>3.4620300452452391</v>
      </c>
      <c r="J57" s="2">
        <f t="shared" si="1"/>
        <v>10.381372652049151</v>
      </c>
    </row>
    <row r="58" spans="1:10">
      <c r="A58" s="7">
        <v>2.8</v>
      </c>
      <c r="B58" s="7">
        <v>14.174391754436</v>
      </c>
      <c r="C58" s="7">
        <v>1.13395134035488</v>
      </c>
      <c r="D58" s="7">
        <v>-12.027067361348699</v>
      </c>
      <c r="E58" s="7">
        <v>-0.96216538890789605</v>
      </c>
      <c r="F58" s="7"/>
      <c r="G58" s="5">
        <f t="shared" si="0"/>
        <v>1.7992864653439966E-2</v>
      </c>
      <c r="J58" s="2">
        <f t="shared" si="1"/>
        <v>-1.3068627882770227</v>
      </c>
    </row>
    <row r="59" spans="1:10">
      <c r="A59" s="7">
        <v>2.85</v>
      </c>
      <c r="B59" s="7">
        <v>13.517206785638701</v>
      </c>
      <c r="C59" s="7">
        <v>1.0813765428511</v>
      </c>
      <c r="D59" s="7">
        <v>-12.0278552562526</v>
      </c>
      <c r="E59" s="7">
        <v>-0.96222842050020796</v>
      </c>
      <c r="F59" s="7"/>
      <c r="G59" s="5">
        <f t="shared" si="0"/>
        <v>-1.2606318462382582E-3</v>
      </c>
      <c r="J59" s="2">
        <f t="shared" si="1"/>
        <v>-1.4246782860897262</v>
      </c>
    </row>
    <row r="60" spans="1:10">
      <c r="A60" s="7">
        <v>2.9</v>
      </c>
      <c r="B60" s="7">
        <v>12.9792828068018</v>
      </c>
      <c r="C60" s="7">
        <v>0.86528552045345197</v>
      </c>
      <c r="D60" s="7">
        <v>-12.0168235956851</v>
      </c>
      <c r="E60" s="7">
        <v>-0.801121573045671</v>
      </c>
      <c r="F60" s="7"/>
      <c r="G60" s="5">
        <f t="shared" si="0"/>
        <v>3.2221369490907392</v>
      </c>
      <c r="J60" s="2">
        <f t="shared" si="1"/>
        <v>9.6731923184614068</v>
      </c>
    </row>
    <row r="61" spans="1:10">
      <c r="A61" s="7">
        <v>2.95</v>
      </c>
      <c r="B61" s="7">
        <v>12.338551580209</v>
      </c>
      <c r="C61" s="7">
        <v>0.82257010534726704</v>
      </c>
      <c r="D61" s="7">
        <v>-12.0174983439051</v>
      </c>
      <c r="E61" s="7">
        <v>-0.80116655626033795</v>
      </c>
      <c r="F61" s="7"/>
      <c r="G61" s="5">
        <f t="shared" si="0"/>
        <v>-8.9966429333898645E-4</v>
      </c>
      <c r="J61" s="2">
        <f t="shared" si="1"/>
        <v>-1.2635038062410973</v>
      </c>
    </row>
    <row r="62" spans="1:10">
      <c r="A62" s="7">
        <v>3</v>
      </c>
      <c r="B62" s="7">
        <v>11.8166867259353</v>
      </c>
      <c r="C62" s="7">
        <v>0.63022329204988203</v>
      </c>
      <c r="D62" s="7">
        <v>-12.0017700563264</v>
      </c>
      <c r="E62" s="7">
        <v>-0.64009440300407405</v>
      </c>
      <c r="F62" s="7"/>
      <c r="G62" s="5">
        <f t="shared" si="0"/>
        <v>3.2214430651252779</v>
      </c>
      <c r="J62" s="2">
        <f t="shared" si="1"/>
        <v>9.8544554043627297</v>
      </c>
    </row>
    <row r="63" spans="1:10">
      <c r="A63" s="7">
        <v>3.05</v>
      </c>
      <c r="B63" s="7">
        <v>11.1676013033657</v>
      </c>
      <c r="C63" s="7">
        <v>0.44670405213462899</v>
      </c>
      <c r="D63" s="7">
        <v>-11.962250102212</v>
      </c>
      <c r="E63" s="7">
        <v>-0.47849000408848003</v>
      </c>
      <c r="F63" s="7"/>
      <c r="G63" s="5">
        <f t="shared" si="0"/>
        <v>3.2320879783118803</v>
      </c>
      <c r="J63" s="2">
        <f t="shared" si="1"/>
        <v>10.127087408198735</v>
      </c>
    </row>
    <row r="64" spans="1:10">
      <c r="A64" s="7">
        <v>3.1</v>
      </c>
      <c r="B64" s="7">
        <v>10.535909338619099</v>
      </c>
      <c r="C64" s="7">
        <v>0.42143637354476599</v>
      </c>
      <c r="D64" s="7">
        <v>-11.8973900877109</v>
      </c>
      <c r="E64" s="7">
        <v>-0.47589560350843801</v>
      </c>
      <c r="F64" s="7"/>
      <c r="G64" s="5">
        <f t="shared" si="0"/>
        <v>5.1888011600840223E-2</v>
      </c>
      <c r="J64" s="2">
        <f t="shared" si="1"/>
        <v>-0.64051071636633305</v>
      </c>
    </row>
    <row r="65" spans="1:10">
      <c r="A65" s="7">
        <v>3.15</v>
      </c>
      <c r="B65" s="7">
        <v>10.041654072267001</v>
      </c>
      <c r="C65" s="7">
        <v>0.133888720963559</v>
      </c>
      <c r="D65" s="7">
        <v>-11.359438860335599</v>
      </c>
      <c r="E65" s="7">
        <v>-0.15145918480447401</v>
      </c>
      <c r="F65" s="7"/>
      <c r="G65" s="5">
        <f t="shared" si="0"/>
        <v>6.4887283740792796</v>
      </c>
      <c r="J65" s="2">
        <f t="shared" si="1"/>
        <v>21.671996744859893</v>
      </c>
    </row>
    <row r="66" spans="1:10">
      <c r="A66" s="7">
        <v>3.2</v>
      </c>
      <c r="B66" s="7">
        <v>9.3922139347261293</v>
      </c>
      <c r="C66" s="7">
        <v>0</v>
      </c>
      <c r="D66" s="7">
        <v>-11.2362730675113</v>
      </c>
      <c r="E66" s="7">
        <v>0</v>
      </c>
      <c r="F66" s="7"/>
      <c r="G66" s="5">
        <f t="shared" si="0"/>
        <v>3.02918369608948</v>
      </c>
      <c r="J66" s="2">
        <f t="shared" si="1"/>
        <v>10.238640892782444</v>
      </c>
    </row>
    <row r="67" spans="1:10">
      <c r="A67" s="7">
        <v>3.25</v>
      </c>
      <c r="B67" s="7">
        <v>8.7932621636278601</v>
      </c>
      <c r="C67" s="7">
        <v>-0.117243495515038</v>
      </c>
      <c r="D67" s="7">
        <v>-11.136786636074801</v>
      </c>
      <c r="E67" s="7">
        <v>0.148490488480997</v>
      </c>
      <c r="F67" s="7"/>
      <c r="G67" s="5">
        <f t="shared" si="0"/>
        <v>2.9698097696199399</v>
      </c>
      <c r="J67" s="2">
        <f t="shared" si="1"/>
        <v>10.306788795850952</v>
      </c>
    </row>
    <row r="68" spans="1:10">
      <c r="A68" s="7">
        <v>3.3</v>
      </c>
      <c r="B68" s="7">
        <v>8.2875299259446997</v>
      </c>
      <c r="C68" s="7">
        <v>-0.33150119703778802</v>
      </c>
      <c r="D68" s="7">
        <v>-10.9332185878506</v>
      </c>
      <c r="E68" s="7">
        <v>0.43732874351402301</v>
      </c>
      <c r="F68" s="7"/>
      <c r="G68" s="5">
        <f t="shared" ref="G68:G90" si="2">(E68-E67)/0.05</f>
        <v>5.7767651006605201</v>
      </c>
      <c r="J68" s="2">
        <f t="shared" ref="J68:J90" si="3">C68+E68*2.6+0.5*G68*2.6*2.6</f>
        <v>20.331019576331229</v>
      </c>
    </row>
    <row r="69" spans="1:10">
      <c r="A69" s="7">
        <v>3.35</v>
      </c>
      <c r="B69" s="7">
        <v>7.66224174965914</v>
      </c>
      <c r="C69" s="7">
        <v>-0.510816116643943</v>
      </c>
      <c r="D69" s="7">
        <v>-10.701340683501501</v>
      </c>
      <c r="E69" s="7">
        <v>0.71342271223343501</v>
      </c>
      <c r="F69" s="7"/>
      <c r="G69" s="5">
        <f t="shared" si="2"/>
        <v>5.5218793743882397</v>
      </c>
      <c r="J69" s="2">
        <f t="shared" si="3"/>
        <v>20.008035220595239</v>
      </c>
    </row>
    <row r="70" spans="1:10">
      <c r="A70" s="5">
        <v>3.4</v>
      </c>
      <c r="B70" s="5">
        <v>7.1166624048009899</v>
      </c>
      <c r="C70" s="5">
        <v>-0.66422182444809197</v>
      </c>
      <c r="D70" s="5">
        <v>-10.492151721110099</v>
      </c>
      <c r="E70" s="5">
        <v>0.97926749397028001</v>
      </c>
      <c r="F70" s="5"/>
      <c r="G70" s="5">
        <f t="shared" si="2"/>
        <v>5.3168956347369001</v>
      </c>
      <c r="J70" s="2">
        <f t="shared" si="3"/>
        <v>19.85298090528536</v>
      </c>
    </row>
    <row r="71" spans="1:10">
      <c r="A71" s="7">
        <v>3.45</v>
      </c>
      <c r="B71" s="7">
        <v>6.5388115775812299</v>
      </c>
      <c r="C71" s="7">
        <v>-0.871841543677497</v>
      </c>
      <c r="D71" s="7">
        <v>-10.1348888576047</v>
      </c>
      <c r="E71" s="7">
        <v>1.3513185143472899</v>
      </c>
      <c r="F71" s="7"/>
      <c r="G71" s="5">
        <f t="shared" si="2"/>
        <v>7.4410204075401971</v>
      </c>
      <c r="J71" s="2">
        <f t="shared" si="3"/>
        <v>27.792235571111327</v>
      </c>
    </row>
    <row r="72" spans="1:10">
      <c r="A72" s="7">
        <v>3.5</v>
      </c>
      <c r="B72" s="7">
        <v>5.9639995003928901</v>
      </c>
      <c r="C72" s="7">
        <v>-1.0337599134014299</v>
      </c>
      <c r="D72" s="7">
        <v>-9.7686737956971292</v>
      </c>
      <c r="E72" s="7">
        <v>1.6932367912541699</v>
      </c>
      <c r="F72" s="7"/>
      <c r="G72" s="5">
        <f t="shared" si="2"/>
        <v>6.8383655381376007</v>
      </c>
      <c r="J72" s="2">
        <f t="shared" si="3"/>
        <v>26.482331262764504</v>
      </c>
    </row>
    <row r="73" spans="1:10">
      <c r="A73" s="7">
        <v>3.55</v>
      </c>
      <c r="B73" s="7">
        <v>5.3900371692488296</v>
      </c>
      <c r="C73" s="7">
        <v>-1.1498745961064201</v>
      </c>
      <c r="D73" s="7">
        <v>-9.3977744963276706</v>
      </c>
      <c r="E73" s="7">
        <v>2.00485855921657</v>
      </c>
      <c r="F73" s="7"/>
      <c r="G73" s="5">
        <f t="shared" si="2"/>
        <v>6.2324353592480009</v>
      </c>
      <c r="J73" s="2">
        <f t="shared" si="3"/>
        <v>25.128389172114904</v>
      </c>
    </row>
    <row r="74" spans="1:10">
      <c r="A74" s="7">
        <v>3.6</v>
      </c>
      <c r="B74" s="7">
        <v>4.8430017465890902</v>
      </c>
      <c r="C74" s="7">
        <v>-1.35604048904495</v>
      </c>
      <c r="D74" s="7">
        <v>-8.7641052305818103</v>
      </c>
      <c r="E74" s="7">
        <v>2.4539494645629101</v>
      </c>
      <c r="F74" s="7"/>
      <c r="G74" s="5">
        <f t="shared" si="2"/>
        <v>8.9818181069268022</v>
      </c>
      <c r="J74" s="2">
        <f t="shared" si="3"/>
        <v>35.382773320231209</v>
      </c>
    </row>
    <row r="75" spans="1:10">
      <c r="A75" s="7">
        <v>3.65</v>
      </c>
      <c r="B75" s="7">
        <v>4.2953300051849599</v>
      </c>
      <c r="C75" s="7">
        <v>-1.5463188018665901</v>
      </c>
      <c r="D75" s="7">
        <v>-7.99772041872777</v>
      </c>
      <c r="E75" s="7">
        <v>2.879179350742</v>
      </c>
      <c r="F75" s="7"/>
      <c r="G75" s="5">
        <f t="shared" si="2"/>
        <v>8.5045977235817993</v>
      </c>
      <c r="J75" s="2">
        <f t="shared" si="3"/>
        <v>34.685087815769094</v>
      </c>
    </row>
    <row r="76" spans="1:10">
      <c r="A76" s="7">
        <v>3.7</v>
      </c>
      <c r="B76" s="7">
        <v>3.9668330003732701</v>
      </c>
      <c r="C76" s="7">
        <v>-1.1636043467761601</v>
      </c>
      <c r="D76" s="7">
        <v>-8.8311898429235001</v>
      </c>
      <c r="E76" s="7">
        <v>2.5904823539242301</v>
      </c>
      <c r="F76" s="7"/>
      <c r="G76" s="5">
        <f t="shared" si="2"/>
        <v>-5.7739399363553989</v>
      </c>
      <c r="J76" s="2">
        <f t="shared" si="3"/>
        <v>-13.94426721145441</v>
      </c>
    </row>
    <row r="77" spans="1:10">
      <c r="A77" s="7">
        <v>3.75</v>
      </c>
      <c r="B77" s="7">
        <v>3.4636466976901601</v>
      </c>
      <c r="C77" s="7">
        <v>-1.2007308551992499</v>
      </c>
      <c r="D77" s="7">
        <v>-8.3713614822779299</v>
      </c>
      <c r="E77" s="7">
        <v>2.9020719805230102</v>
      </c>
      <c r="F77" s="7"/>
      <c r="G77" s="5">
        <f t="shared" si="2"/>
        <v>6.2317925319756018</v>
      </c>
      <c r="J77" s="2">
        <f t="shared" si="3"/>
        <v>27.408115052238113</v>
      </c>
    </row>
    <row r="78" spans="1:10">
      <c r="A78" s="7">
        <v>3.8</v>
      </c>
      <c r="B78" s="7">
        <v>3.0346598927540702</v>
      </c>
      <c r="C78" s="7">
        <v>-0.60693197855081404</v>
      </c>
      <c r="D78" s="7">
        <v>-9.0802790797462993</v>
      </c>
      <c r="E78" s="7">
        <v>1.8160558159492599</v>
      </c>
      <c r="F78" s="7"/>
      <c r="G78" s="5">
        <f t="shared" si="2"/>
        <v>-21.720323291475005</v>
      </c>
      <c r="J78" s="2">
        <f t="shared" si="3"/>
        <v>-69.299879582268261</v>
      </c>
    </row>
    <row r="79" spans="1:10">
      <c r="A79" s="7">
        <v>3.85</v>
      </c>
      <c r="B79" s="7">
        <v>2.5019646943048302</v>
      </c>
      <c r="C79" s="7">
        <v>-0.66719058514795304</v>
      </c>
      <c r="D79" s="7">
        <v>-8.3410612836684201</v>
      </c>
      <c r="E79" s="7">
        <v>2.2242830089782499</v>
      </c>
      <c r="F79" s="7"/>
      <c r="G79" s="5">
        <f t="shared" si="2"/>
        <v>8.1645438605797995</v>
      </c>
      <c r="J79" s="2">
        <f t="shared" si="3"/>
        <v>32.712103486955215</v>
      </c>
    </row>
    <row r="80" spans="1:10">
      <c r="A80" s="3">
        <v>3.9</v>
      </c>
      <c r="B80" s="3">
        <v>2.1421258879063498</v>
      </c>
      <c r="C80" s="3">
        <v>-0.85685035516254204</v>
      </c>
      <c r="D80" s="7">
        <v>-7.2186742896629497</v>
      </c>
      <c r="E80" s="7">
        <v>2.8874697158651799</v>
      </c>
      <c r="F80" s="7"/>
      <c r="G80" s="5">
        <f t="shared" si="2"/>
        <v>13.263734137738599</v>
      </c>
      <c r="J80" s="2">
        <f t="shared" si="3"/>
        <v>51.481992291643394</v>
      </c>
    </row>
    <row r="81" spans="1:10">
      <c r="A81" s="7">
        <v>3.95</v>
      </c>
      <c r="B81" s="7">
        <v>1.60369924686079</v>
      </c>
      <c r="C81" s="7">
        <v>-1.13328080111496</v>
      </c>
      <c r="D81" s="7">
        <v>-4.72783624039399</v>
      </c>
      <c r="E81" s="7">
        <v>3.3410042765450898</v>
      </c>
      <c r="F81" s="7"/>
      <c r="G81" s="5">
        <f t="shared" si="2"/>
        <v>9.0706912135981987</v>
      </c>
      <c r="J81" s="2">
        <f t="shared" si="3"/>
        <v>38.212266619864188</v>
      </c>
    </row>
    <row r="82" spans="1:10">
      <c r="A82" s="7">
        <v>4</v>
      </c>
      <c r="B82" s="7">
        <v>1.2172992097767801</v>
      </c>
      <c r="C82" s="7">
        <v>-1.2172992097767801</v>
      </c>
      <c r="D82" s="7">
        <v>-2.98787041712208</v>
      </c>
      <c r="E82" s="7">
        <v>2.98787041712208</v>
      </c>
      <c r="F82" s="7"/>
      <c r="G82" s="5">
        <f t="shared" si="2"/>
        <v>-7.0626771884601958</v>
      </c>
      <c r="J82" s="2">
        <f t="shared" si="3"/>
        <v>-17.320685022254835</v>
      </c>
    </row>
    <row r="83" spans="1:10">
      <c r="A83" s="7">
        <v>4.05</v>
      </c>
      <c r="B83" s="7">
        <v>0</v>
      </c>
      <c r="C83" s="7">
        <v>0</v>
      </c>
      <c r="D83" s="7">
        <v>0</v>
      </c>
      <c r="E83" s="7">
        <v>0</v>
      </c>
      <c r="F83" s="7"/>
      <c r="G83" s="5">
        <f t="shared" si="2"/>
        <v>-59.7574083424416</v>
      </c>
      <c r="J83" s="2">
        <f t="shared" si="3"/>
        <v>-201.98004019745264</v>
      </c>
    </row>
    <row r="84" spans="1:10">
      <c r="A84" s="7">
        <v>4.0999999999999996</v>
      </c>
      <c r="B84" s="7">
        <v>0</v>
      </c>
      <c r="C84" s="7">
        <v>0</v>
      </c>
      <c r="D84" s="7">
        <v>0</v>
      </c>
      <c r="E84" s="7">
        <v>0</v>
      </c>
      <c r="F84" s="7"/>
      <c r="G84" s="5">
        <f t="shared" si="2"/>
        <v>0</v>
      </c>
      <c r="J84" s="2">
        <f t="shared" si="3"/>
        <v>0</v>
      </c>
    </row>
    <row r="85" spans="1:10">
      <c r="A85" s="7">
        <v>4.1500000000000004</v>
      </c>
      <c r="B85" s="7">
        <v>0</v>
      </c>
      <c r="C85" s="7">
        <v>0</v>
      </c>
      <c r="D85" s="7">
        <v>0</v>
      </c>
      <c r="E85" s="7">
        <v>0</v>
      </c>
      <c r="F85" s="7"/>
      <c r="G85" s="5">
        <f t="shared" si="2"/>
        <v>0</v>
      </c>
      <c r="J85" s="2">
        <f t="shared" si="3"/>
        <v>0</v>
      </c>
    </row>
    <row r="86" spans="1:10">
      <c r="A86" s="7">
        <v>4.2</v>
      </c>
      <c r="B86" s="7">
        <v>0</v>
      </c>
      <c r="C86" s="7">
        <v>0</v>
      </c>
      <c r="D86" s="7">
        <v>0</v>
      </c>
      <c r="E86" s="7">
        <v>0</v>
      </c>
      <c r="F86" s="7"/>
      <c r="G86" s="5">
        <f t="shared" si="2"/>
        <v>0</v>
      </c>
      <c r="J86" s="2">
        <f t="shared" si="3"/>
        <v>0</v>
      </c>
    </row>
    <row r="87" spans="1:10">
      <c r="A87" s="7">
        <v>4.25</v>
      </c>
      <c r="B87" s="7">
        <v>0</v>
      </c>
      <c r="C87" s="7">
        <v>0</v>
      </c>
      <c r="D87" s="7">
        <v>0</v>
      </c>
      <c r="E87" s="7">
        <v>0</v>
      </c>
      <c r="F87" s="7"/>
      <c r="G87" s="5">
        <f t="shared" si="2"/>
        <v>0</v>
      </c>
      <c r="J87" s="2">
        <f t="shared" si="3"/>
        <v>0</v>
      </c>
    </row>
    <row r="88" spans="1:10">
      <c r="A88" s="7">
        <v>4.3</v>
      </c>
      <c r="B88" s="7">
        <v>0</v>
      </c>
      <c r="C88" s="7">
        <v>0</v>
      </c>
      <c r="D88" s="7">
        <v>0</v>
      </c>
      <c r="E88" s="7">
        <v>0</v>
      </c>
      <c r="F88" s="7"/>
      <c r="G88" s="5">
        <f t="shared" si="2"/>
        <v>0</v>
      </c>
      <c r="J88" s="2">
        <f t="shared" si="3"/>
        <v>0</v>
      </c>
    </row>
    <row r="89" spans="1:10">
      <c r="A89" s="7">
        <v>4.3499999999999996</v>
      </c>
      <c r="B89" s="7">
        <v>0</v>
      </c>
      <c r="C89" s="7">
        <v>0</v>
      </c>
      <c r="D89" s="7">
        <v>0</v>
      </c>
      <c r="E89" s="7">
        <v>0</v>
      </c>
      <c r="F89" s="7"/>
      <c r="G89" s="5">
        <f t="shared" si="2"/>
        <v>0</v>
      </c>
      <c r="J89" s="2">
        <f t="shared" si="3"/>
        <v>0</v>
      </c>
    </row>
    <row r="90" spans="1:10">
      <c r="A90" s="7">
        <v>4.4000000000000004</v>
      </c>
      <c r="B90" s="7">
        <v>0</v>
      </c>
      <c r="C90" s="7">
        <v>0</v>
      </c>
      <c r="D90" s="7">
        <v>0</v>
      </c>
      <c r="E90" s="7">
        <v>0</v>
      </c>
      <c r="F90" s="7"/>
      <c r="G90" s="5">
        <f t="shared" si="2"/>
        <v>0</v>
      </c>
      <c r="J90" s="2">
        <f t="shared" si="3"/>
        <v>0</v>
      </c>
    </row>
    <row r="91" spans="1:10">
      <c r="A91" s="7"/>
      <c r="B91" s="7"/>
      <c r="C91" s="7"/>
      <c r="D91" s="7"/>
      <c r="E91" s="7"/>
      <c r="F91" s="7"/>
      <c r="G91" s="5"/>
    </row>
    <row r="92" spans="1:10">
      <c r="A92" s="7"/>
      <c r="B92" s="7"/>
      <c r="C92" s="7"/>
      <c r="D92" s="7"/>
      <c r="E92" s="7"/>
      <c r="F92" s="7"/>
      <c r="G92" s="5"/>
    </row>
    <row r="93" spans="1:10">
      <c r="A93" s="7"/>
      <c r="B93" s="7"/>
      <c r="C93" s="7"/>
      <c r="D93" s="7"/>
      <c r="E93" s="7"/>
      <c r="F93" s="7"/>
      <c r="G93" s="5"/>
    </row>
    <row r="94" spans="1:10">
      <c r="A94" s="7"/>
      <c r="B94" s="7"/>
      <c r="C94" s="7"/>
      <c r="D94" s="7"/>
      <c r="E94" s="7"/>
      <c r="F94" s="7"/>
      <c r="G94" s="5"/>
    </row>
    <row r="95" spans="1:10">
      <c r="A95" s="7"/>
      <c r="B95" s="7"/>
      <c r="C95" s="7"/>
      <c r="D95" s="7"/>
      <c r="E95" s="7"/>
      <c r="F95" s="7"/>
      <c r="G95" s="5"/>
    </row>
    <row r="96" spans="1:10">
      <c r="A96" s="7"/>
      <c r="B96" s="7"/>
      <c r="C96" s="7"/>
      <c r="D96" s="7"/>
      <c r="E96" s="7"/>
      <c r="F96" s="7"/>
      <c r="G96" s="5"/>
    </row>
    <row r="97" spans="1:7">
      <c r="A97" s="7"/>
      <c r="B97" s="7"/>
      <c r="C97" s="7"/>
      <c r="D97" s="7"/>
      <c r="E97" s="7"/>
      <c r="F97" s="7"/>
      <c r="G97" s="5"/>
    </row>
    <row r="98" spans="1:7">
      <c r="A98" s="7"/>
      <c r="B98" s="7"/>
      <c r="C98" s="7"/>
      <c r="D98" s="7"/>
      <c r="E98" s="7"/>
      <c r="F98" s="7"/>
      <c r="G98" s="5"/>
    </row>
    <row r="99" spans="1:7">
      <c r="A99" s="7"/>
      <c r="B99" s="7"/>
      <c r="C99" s="7"/>
      <c r="D99" s="7"/>
      <c r="E99" s="7"/>
      <c r="F99" s="7"/>
      <c r="G99" s="5"/>
    </row>
    <row r="100" spans="1:7">
      <c r="A100" s="7"/>
      <c r="B100" s="7"/>
      <c r="C100" s="7"/>
      <c r="D100" s="7"/>
      <c r="E100" s="7"/>
      <c r="F100" s="7"/>
      <c r="G100" s="5"/>
    </row>
    <row r="101" spans="1:7">
      <c r="A101" s="7"/>
      <c r="B101" s="7"/>
      <c r="C101" s="7"/>
      <c r="D101" s="7"/>
      <c r="E101" s="7"/>
      <c r="F101" s="7"/>
      <c r="G101" s="5"/>
    </row>
    <row r="102" spans="1:7">
      <c r="A102" s="7"/>
      <c r="B102" s="7"/>
      <c r="C102" s="7"/>
      <c r="D102" s="7"/>
      <c r="E102" s="7"/>
      <c r="F102" s="7"/>
      <c r="G102" s="5"/>
    </row>
    <row r="103" spans="1:7">
      <c r="A103" s="7"/>
      <c r="B103" s="7"/>
      <c r="C103" s="7"/>
      <c r="D103" s="7"/>
      <c r="E103" s="7"/>
      <c r="F103" s="7"/>
      <c r="G103" s="5"/>
    </row>
    <row r="104" spans="1:7">
      <c r="A104" s="7"/>
      <c r="B104" s="7"/>
      <c r="C104" s="7"/>
      <c r="D104" s="7"/>
      <c r="E104" s="7"/>
      <c r="F104" s="7"/>
      <c r="G104" s="5"/>
    </row>
    <row r="105" spans="1:7">
      <c r="A105" s="7"/>
      <c r="B105" s="7"/>
      <c r="C105" s="7"/>
      <c r="D105" s="7"/>
      <c r="E105" s="7"/>
      <c r="F105" s="7"/>
      <c r="G105" s="5"/>
    </row>
    <row r="106" spans="1:7">
      <c r="A106" s="7"/>
      <c r="B106" s="7"/>
      <c r="C106" s="7"/>
      <c r="D106" s="7"/>
      <c r="E106" s="7"/>
      <c r="F106" s="7"/>
      <c r="G106" s="5"/>
    </row>
    <row r="107" spans="1:7">
      <c r="A107" s="7"/>
      <c r="B107" s="7"/>
      <c r="C107" s="7"/>
      <c r="D107" s="7"/>
      <c r="E107" s="7"/>
      <c r="F107" s="7"/>
      <c r="G107" s="5"/>
    </row>
    <row r="108" spans="1:7">
      <c r="A108" s="7"/>
      <c r="B108" s="7"/>
      <c r="C108" s="7"/>
      <c r="D108" s="7"/>
      <c r="E108" s="7"/>
      <c r="F108" s="7"/>
      <c r="G108" s="5"/>
    </row>
    <row r="109" spans="1:7">
      <c r="A109" s="7"/>
      <c r="B109" s="7"/>
      <c r="C109" s="7"/>
      <c r="D109" s="7"/>
      <c r="E109" s="7"/>
      <c r="F109" s="7"/>
      <c r="G109" s="5"/>
    </row>
    <row r="110" spans="1:7">
      <c r="A110" s="7"/>
      <c r="B110" s="7"/>
      <c r="C110" s="7"/>
      <c r="D110" s="7"/>
      <c r="E110" s="7"/>
      <c r="F110" s="7"/>
      <c r="G110" s="5"/>
    </row>
    <row r="111" spans="1:7">
      <c r="A111" s="7"/>
      <c r="B111" s="7"/>
      <c r="C111" s="7"/>
      <c r="D111" s="7"/>
      <c r="E111" s="7"/>
      <c r="F111" s="7"/>
      <c r="G111" s="5"/>
    </row>
    <row r="112" spans="1:7">
      <c r="A112" s="7"/>
      <c r="B112" s="7"/>
      <c r="C112" s="7"/>
      <c r="D112" s="7"/>
      <c r="E112" s="7"/>
      <c r="F112" s="7"/>
      <c r="G112" s="5"/>
    </row>
    <row r="113" spans="1:7">
      <c r="A113" s="7"/>
      <c r="B113" s="7"/>
      <c r="C113" s="7"/>
      <c r="D113" s="7"/>
      <c r="E113" s="7"/>
      <c r="F113" s="7"/>
      <c r="G113" s="5"/>
    </row>
    <row r="114" spans="1:7">
      <c r="A114" s="7"/>
      <c r="B114" s="7"/>
      <c r="C114" s="7"/>
      <c r="D114" s="7"/>
      <c r="E114" s="7"/>
      <c r="F114" s="7"/>
      <c r="G114" s="5"/>
    </row>
    <row r="115" spans="1:7">
      <c r="A115" s="7"/>
      <c r="B115" s="7"/>
      <c r="C115" s="7"/>
      <c r="D115" s="7"/>
      <c r="E115" s="7"/>
      <c r="F115" s="7"/>
      <c r="G115" s="5"/>
    </row>
    <row r="116" spans="1:7">
      <c r="A116" s="7"/>
      <c r="B116" s="7"/>
      <c r="C116" s="7"/>
      <c r="D116" s="7"/>
      <c r="E116" s="7"/>
      <c r="F116" s="7"/>
      <c r="G116" s="5"/>
    </row>
    <row r="117" spans="1:7">
      <c r="A117" s="7"/>
      <c r="B117" s="7"/>
      <c r="C117" s="7"/>
      <c r="D117" s="7"/>
      <c r="E117" s="7"/>
      <c r="F117" s="7"/>
      <c r="G117" s="5"/>
    </row>
    <row r="118" spans="1:7">
      <c r="A118" s="7"/>
      <c r="B118" s="7"/>
      <c r="C118" s="7"/>
      <c r="D118" s="7"/>
      <c r="E118" s="7"/>
      <c r="F118" s="7"/>
      <c r="G118" s="5"/>
    </row>
    <row r="119" spans="1:7">
      <c r="A119" s="7"/>
      <c r="B119" s="7"/>
      <c r="C119" s="7"/>
      <c r="D119" s="7"/>
      <c r="E119" s="7"/>
      <c r="F119" s="7"/>
      <c r="G119" s="5"/>
    </row>
    <row r="120" spans="1:7">
      <c r="A120" s="5"/>
      <c r="B120" s="7"/>
      <c r="C120" s="7"/>
      <c r="D120" s="7"/>
      <c r="E120" s="7"/>
      <c r="F120" s="7"/>
      <c r="G120" s="5"/>
    </row>
    <row r="121" spans="1:7">
      <c r="A121" s="7"/>
      <c r="B121" s="7"/>
      <c r="C121" s="7"/>
      <c r="D121" s="7"/>
      <c r="E121" s="7"/>
      <c r="F121" s="7"/>
      <c r="G121" s="5"/>
    </row>
    <row r="122" spans="1:7">
      <c r="A122" s="7"/>
      <c r="B122" s="7"/>
      <c r="C122" s="7"/>
      <c r="D122" s="7"/>
      <c r="E122" s="7"/>
      <c r="F122" s="7"/>
      <c r="G122" s="5"/>
    </row>
    <row r="123" spans="1:7">
      <c r="A123" s="7"/>
      <c r="B123" s="7"/>
      <c r="C123" s="7"/>
      <c r="D123" s="7"/>
      <c r="E123" s="7"/>
      <c r="F123" s="7"/>
      <c r="G123" s="5"/>
    </row>
    <row r="124" spans="1:7">
      <c r="A124" s="7"/>
      <c r="B124" s="7"/>
      <c r="C124" s="7"/>
      <c r="D124" s="7"/>
      <c r="E124" s="7"/>
      <c r="F124" s="7"/>
      <c r="G124" s="5"/>
    </row>
    <row r="125" spans="1:7">
      <c r="A125" s="7"/>
      <c r="B125" s="7"/>
      <c r="C125" s="7"/>
      <c r="D125" s="7"/>
      <c r="E125" s="7"/>
      <c r="F125" s="7"/>
      <c r="G125" s="5"/>
    </row>
    <row r="126" spans="1:7">
      <c r="A126" s="7"/>
      <c r="B126" s="7"/>
      <c r="C126" s="7"/>
      <c r="D126" s="7"/>
      <c r="E126" s="7"/>
      <c r="F126" s="7"/>
      <c r="G126" s="5"/>
    </row>
    <row r="127" spans="1:7">
      <c r="A127" s="7"/>
      <c r="B127" s="7"/>
      <c r="C127" s="7"/>
      <c r="D127" s="7"/>
      <c r="E127" s="7"/>
      <c r="F127" s="7"/>
      <c r="G127" s="5"/>
    </row>
    <row r="128" spans="1:7">
      <c r="A128" s="7"/>
      <c r="B128" s="7"/>
      <c r="C128" s="7"/>
      <c r="D128" s="7"/>
      <c r="E128" s="7"/>
      <c r="F128" s="7"/>
      <c r="G128" s="5"/>
    </row>
    <row r="129" spans="1:7">
      <c r="A129" s="7"/>
      <c r="B129" s="7"/>
      <c r="C129" s="7"/>
      <c r="D129" s="7"/>
      <c r="E129" s="7"/>
      <c r="F129" s="7"/>
      <c r="G129" s="5"/>
    </row>
    <row r="130" spans="1:7">
      <c r="A130" s="7"/>
      <c r="B130" s="7"/>
      <c r="C130" s="7"/>
      <c r="D130" s="7"/>
      <c r="E130" s="7"/>
      <c r="F130" s="7"/>
      <c r="G130" s="5"/>
    </row>
    <row r="131" spans="1:7">
      <c r="A131" s="7"/>
      <c r="B131" s="7"/>
      <c r="C131" s="7"/>
      <c r="D131" s="7"/>
      <c r="E131" s="7"/>
      <c r="F131" s="7"/>
      <c r="G131" s="5"/>
    </row>
    <row r="132" spans="1:7">
      <c r="A132" s="7"/>
      <c r="B132" s="7"/>
      <c r="C132" s="7"/>
      <c r="D132" s="7"/>
      <c r="E132" s="7"/>
      <c r="F132" s="7"/>
      <c r="G132" s="5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workbookViewId="0">
      <pane ySplit="1" topLeftCell="A63" activePane="bottomLeft" state="frozen"/>
      <selection pane="bottomLeft" activeCell="C2" sqref="C2:C90"/>
    </sheetView>
  </sheetViews>
  <sheetFormatPr defaultRowHeight="14.4"/>
  <cols>
    <col min="1" max="16384" width="8.88671875" style="2"/>
  </cols>
  <sheetData>
    <row r="1" spans="1:4">
      <c r="A1" s="2" t="s">
        <v>0</v>
      </c>
      <c r="B1" s="2" t="s">
        <v>12</v>
      </c>
      <c r="C1" s="2" t="s">
        <v>13</v>
      </c>
      <c r="D1" s="2" t="s">
        <v>17</v>
      </c>
    </row>
    <row r="2" spans="1:4">
      <c r="A2" s="2">
        <v>0</v>
      </c>
      <c r="B2" s="2">
        <v>5.25</v>
      </c>
      <c r="C2" s="2">
        <v>-42.432099999999998</v>
      </c>
      <c r="D2" s="2">
        <v>10</v>
      </c>
    </row>
    <row r="3" spans="1:4">
      <c r="A3" s="2">
        <v>0.05</v>
      </c>
      <c r="B3" s="2">
        <v>5.25</v>
      </c>
      <c r="C3" s="2">
        <v>-41.932099999999998</v>
      </c>
      <c r="D3" s="2">
        <v>10</v>
      </c>
    </row>
    <row r="4" spans="1:4">
      <c r="A4" s="2">
        <v>0.1</v>
      </c>
      <c r="B4" s="2">
        <v>5.25</v>
      </c>
      <c r="C4" s="2">
        <v>-41.432099999999998</v>
      </c>
      <c r="D4" s="2">
        <v>10</v>
      </c>
    </row>
    <row r="5" spans="1:4">
      <c r="A5" s="2">
        <v>0.15</v>
      </c>
      <c r="B5" s="2">
        <v>5.25</v>
      </c>
      <c r="C5" s="2">
        <v>-40.932099999999998</v>
      </c>
      <c r="D5" s="2">
        <v>10</v>
      </c>
    </row>
    <row r="6" spans="1:4">
      <c r="A6" s="2">
        <v>0.2</v>
      </c>
      <c r="B6" s="2">
        <v>5.25</v>
      </c>
      <c r="C6" s="2">
        <v>-40.432099999999998</v>
      </c>
      <c r="D6" s="2">
        <v>10</v>
      </c>
    </row>
    <row r="7" spans="1:4">
      <c r="A7" s="2">
        <v>0.25</v>
      </c>
      <c r="B7" s="2">
        <v>5.25</v>
      </c>
      <c r="C7" s="2">
        <v>-39.932099999999998</v>
      </c>
      <c r="D7" s="2">
        <v>10</v>
      </c>
    </row>
    <row r="8" spans="1:4">
      <c r="A8" s="2">
        <v>0.3</v>
      </c>
      <c r="B8" s="2">
        <v>5.25</v>
      </c>
      <c r="C8" s="2">
        <v>-39.432099999999998</v>
      </c>
      <c r="D8" s="2">
        <v>10</v>
      </c>
    </row>
    <row r="9" spans="1:4">
      <c r="A9" s="2">
        <v>0.35</v>
      </c>
      <c r="B9" s="2">
        <v>5.25</v>
      </c>
      <c r="C9" s="2">
        <v>-38.932099999999998</v>
      </c>
      <c r="D9" s="2">
        <v>10</v>
      </c>
    </row>
    <row r="10" spans="1:4">
      <c r="A10" s="2">
        <v>0.4</v>
      </c>
      <c r="B10" s="2">
        <v>5.25</v>
      </c>
      <c r="C10" s="2">
        <v>-38.432099999999998</v>
      </c>
      <c r="D10" s="2">
        <v>10</v>
      </c>
    </row>
    <row r="11" spans="1:4">
      <c r="A11" s="2">
        <v>0.45</v>
      </c>
      <c r="B11" s="2">
        <v>5.25</v>
      </c>
      <c r="C11" s="2">
        <v>-37.932099999999998</v>
      </c>
      <c r="D11" s="2">
        <v>10</v>
      </c>
    </row>
    <row r="12" spans="1:4">
      <c r="A12" s="2">
        <v>0.5</v>
      </c>
      <c r="B12" s="2">
        <v>5.25</v>
      </c>
      <c r="C12" s="2">
        <v>-37.432099999999998</v>
      </c>
      <c r="D12" s="2">
        <v>10</v>
      </c>
    </row>
    <row r="13" spans="1:4">
      <c r="A13" s="2">
        <v>0.55000000000000004</v>
      </c>
      <c r="B13" s="2">
        <v>5.25</v>
      </c>
      <c r="C13" s="2">
        <v>-36.932099999999998</v>
      </c>
      <c r="D13" s="2">
        <v>10</v>
      </c>
    </row>
    <row r="14" spans="1:4">
      <c r="A14" s="2">
        <v>0.6</v>
      </c>
      <c r="B14" s="2">
        <v>5.25</v>
      </c>
      <c r="C14" s="2">
        <v>-36.432099999999998</v>
      </c>
      <c r="D14" s="2">
        <v>10</v>
      </c>
    </row>
    <row r="15" spans="1:4">
      <c r="A15" s="2">
        <v>0.65</v>
      </c>
      <c r="B15" s="2">
        <v>5.25</v>
      </c>
      <c r="C15" s="2">
        <v>-35.932099999999998</v>
      </c>
      <c r="D15" s="2">
        <v>10</v>
      </c>
    </row>
    <row r="16" spans="1:4">
      <c r="A16" s="2">
        <v>0.7</v>
      </c>
      <c r="B16" s="2">
        <v>5.25</v>
      </c>
      <c r="C16" s="2">
        <v>-35.432099999999998</v>
      </c>
      <c r="D16" s="2">
        <v>10</v>
      </c>
    </row>
    <row r="17" spans="1:5">
      <c r="A17" s="2">
        <v>0.75</v>
      </c>
      <c r="B17" s="2">
        <v>5.25</v>
      </c>
      <c r="C17" s="2">
        <v>-34.932099999999998</v>
      </c>
      <c r="D17" s="2">
        <v>10</v>
      </c>
    </row>
    <row r="18" spans="1:5">
      <c r="A18" s="2">
        <v>0.8</v>
      </c>
      <c r="B18" s="2">
        <v>5.25</v>
      </c>
      <c r="C18" s="2">
        <v>-34.432099999999998</v>
      </c>
      <c r="D18" s="2">
        <v>10</v>
      </c>
    </row>
    <row r="19" spans="1:5">
      <c r="A19" s="2">
        <v>0.85</v>
      </c>
      <c r="B19" s="2">
        <v>5.25</v>
      </c>
      <c r="C19" s="2">
        <v>-33.932099999999998</v>
      </c>
      <c r="D19" s="2">
        <v>10</v>
      </c>
    </row>
    <row r="20" spans="1:5">
      <c r="A20" s="2">
        <v>0.9</v>
      </c>
      <c r="B20" s="2">
        <v>5.25</v>
      </c>
      <c r="C20" s="2">
        <v>-33.432099999999998</v>
      </c>
      <c r="D20" s="2">
        <v>10</v>
      </c>
    </row>
    <row r="21" spans="1:5">
      <c r="A21" s="2">
        <v>0.95</v>
      </c>
      <c r="B21" s="2">
        <v>5.25</v>
      </c>
      <c r="C21" s="2">
        <v>-32.932099999999998</v>
      </c>
      <c r="D21" s="2">
        <v>10</v>
      </c>
    </row>
    <row r="22" spans="1:5">
      <c r="A22" s="2">
        <v>1</v>
      </c>
      <c r="B22" s="2">
        <v>5.25</v>
      </c>
      <c r="C22" s="2">
        <v>-32.432099999999998</v>
      </c>
      <c r="D22" s="2">
        <v>10</v>
      </c>
    </row>
    <row r="23" spans="1:5">
      <c r="A23" s="2">
        <v>1.05</v>
      </c>
      <c r="B23" s="2">
        <v>5.25</v>
      </c>
      <c r="C23" s="2">
        <v>-31.932099999999998</v>
      </c>
      <c r="D23" s="2">
        <v>10</v>
      </c>
    </row>
    <row r="24" spans="1:5">
      <c r="A24" s="2">
        <v>1.1000000000000001</v>
      </c>
      <c r="B24" s="2">
        <v>5.25</v>
      </c>
      <c r="C24" s="2">
        <v>-31.432099999999998</v>
      </c>
      <c r="D24" s="2">
        <v>10</v>
      </c>
    </row>
    <row r="25" spans="1:5">
      <c r="A25" s="2">
        <v>1.1499999999999999</v>
      </c>
      <c r="B25" s="2">
        <v>5.25</v>
      </c>
      <c r="C25" s="2">
        <v>-30.932099999999998</v>
      </c>
      <c r="D25" s="2">
        <v>10</v>
      </c>
    </row>
    <row r="26" spans="1:5">
      <c r="A26" s="2">
        <v>1.2</v>
      </c>
      <c r="B26" s="2">
        <v>5.25</v>
      </c>
      <c r="C26" s="2">
        <v>-30.432099999999998</v>
      </c>
      <c r="D26" s="2">
        <v>10</v>
      </c>
    </row>
    <row r="27" spans="1:5">
      <c r="A27" s="2">
        <v>1.25</v>
      </c>
      <c r="B27" s="2">
        <v>5.25</v>
      </c>
      <c r="C27" s="2">
        <v>-29.932099999999998</v>
      </c>
      <c r="D27" s="2">
        <v>10</v>
      </c>
    </row>
    <row r="28" spans="1:5">
      <c r="A28" s="2">
        <v>1.3</v>
      </c>
      <c r="B28" s="2">
        <v>5.25</v>
      </c>
      <c r="C28" s="2">
        <v>-29.432099999999998</v>
      </c>
      <c r="D28" s="2">
        <v>10</v>
      </c>
      <c r="E28" s="2">
        <f>C28+10*2.6</f>
        <v>-3.4320999999999984</v>
      </c>
    </row>
    <row r="29" spans="1:5">
      <c r="A29" s="2">
        <v>1.35</v>
      </c>
      <c r="B29" s="2">
        <v>5.25</v>
      </c>
      <c r="C29" s="2">
        <v>-28.932099999999998</v>
      </c>
      <c r="D29" s="2">
        <v>10</v>
      </c>
    </row>
    <row r="30" spans="1:5">
      <c r="A30" s="2">
        <v>1.4</v>
      </c>
      <c r="B30" s="2">
        <v>5.25</v>
      </c>
      <c r="C30" s="2">
        <v>-28.432099999999998</v>
      </c>
      <c r="D30" s="2">
        <v>10</v>
      </c>
    </row>
    <row r="31" spans="1:5">
      <c r="A31" s="2">
        <v>1.45</v>
      </c>
      <c r="B31" s="2">
        <v>5.25</v>
      </c>
      <c r="C31" s="2">
        <v>-27.932099999999998</v>
      </c>
      <c r="D31" s="2">
        <v>10</v>
      </c>
    </row>
    <row r="32" spans="1:5">
      <c r="A32" s="2">
        <v>1.5</v>
      </c>
      <c r="B32" s="2">
        <v>5.25</v>
      </c>
      <c r="C32" s="2">
        <v>-27.432099999999998</v>
      </c>
      <c r="D32" s="2">
        <v>10</v>
      </c>
    </row>
    <row r="33" spans="1:4">
      <c r="A33" s="2">
        <v>1.55</v>
      </c>
      <c r="B33" s="2">
        <v>5.25</v>
      </c>
      <c r="C33" s="2">
        <v>-26.932099999999998</v>
      </c>
      <c r="D33" s="2">
        <v>10</v>
      </c>
    </row>
    <row r="34" spans="1:4">
      <c r="A34" s="2">
        <v>1.6</v>
      </c>
      <c r="B34" s="2">
        <v>5.25</v>
      </c>
      <c r="C34" s="2">
        <v>-26.432099999999998</v>
      </c>
      <c r="D34" s="2">
        <v>10</v>
      </c>
    </row>
    <row r="35" spans="1:4">
      <c r="A35" s="2">
        <v>1.65</v>
      </c>
      <c r="B35" s="2">
        <v>5.25</v>
      </c>
      <c r="C35" s="2">
        <v>-25.932099999999998</v>
      </c>
      <c r="D35" s="2">
        <v>10</v>
      </c>
    </row>
    <row r="36" spans="1:4">
      <c r="A36" s="2">
        <v>1.7</v>
      </c>
      <c r="B36" s="2">
        <v>5.25</v>
      </c>
      <c r="C36" s="2">
        <v>-25.432099999999998</v>
      </c>
      <c r="D36" s="2">
        <v>10</v>
      </c>
    </row>
    <row r="37" spans="1:4">
      <c r="A37" s="2">
        <v>1.75</v>
      </c>
      <c r="B37" s="2">
        <v>5.25</v>
      </c>
      <c r="C37" s="2">
        <v>-24.932099999999998</v>
      </c>
      <c r="D37" s="2">
        <v>10</v>
      </c>
    </row>
    <row r="38" spans="1:4">
      <c r="A38" s="2">
        <v>1.8</v>
      </c>
      <c r="B38" s="2">
        <v>5.25</v>
      </c>
      <c r="C38" s="2">
        <v>-24.432099999999998</v>
      </c>
      <c r="D38" s="2">
        <v>10</v>
      </c>
    </row>
    <row r="39" spans="1:4">
      <c r="A39" s="2">
        <v>1.85</v>
      </c>
      <c r="B39" s="2">
        <v>5.25</v>
      </c>
      <c r="C39" s="2">
        <v>-23.932099999999998</v>
      </c>
      <c r="D39" s="2">
        <v>10</v>
      </c>
    </row>
    <row r="40" spans="1:4">
      <c r="A40" s="2">
        <v>1.9</v>
      </c>
      <c r="B40" s="2">
        <v>5.25</v>
      </c>
      <c r="C40" s="2">
        <v>-23.432099999999998</v>
      </c>
      <c r="D40" s="2">
        <v>10</v>
      </c>
    </row>
    <row r="41" spans="1:4">
      <c r="A41" s="2">
        <v>1.95</v>
      </c>
      <c r="B41" s="2">
        <v>5.25</v>
      </c>
      <c r="C41" s="2">
        <v>-22.932099999999998</v>
      </c>
      <c r="D41" s="2">
        <v>10</v>
      </c>
    </row>
    <row r="42" spans="1:4">
      <c r="A42" s="2">
        <v>2</v>
      </c>
      <c r="B42" s="2">
        <v>5.25</v>
      </c>
      <c r="C42" s="2">
        <v>-22.432099999999998</v>
      </c>
      <c r="D42" s="2">
        <v>10</v>
      </c>
    </row>
    <row r="43" spans="1:4">
      <c r="A43" s="2">
        <v>2.0499999999999998</v>
      </c>
      <c r="B43" s="2">
        <v>5.25</v>
      </c>
      <c r="C43" s="2">
        <v>-21.932099999999998</v>
      </c>
      <c r="D43" s="2">
        <v>10</v>
      </c>
    </row>
    <row r="44" spans="1:4">
      <c r="A44" s="2">
        <v>2.1</v>
      </c>
      <c r="B44" s="2">
        <v>5.25</v>
      </c>
      <c r="C44" s="2">
        <v>-21.432099999999998</v>
      </c>
      <c r="D44" s="2">
        <v>10</v>
      </c>
    </row>
    <row r="45" spans="1:4">
      <c r="A45" s="2">
        <v>2.15</v>
      </c>
      <c r="B45" s="2">
        <v>5.25</v>
      </c>
      <c r="C45" s="2">
        <v>-20.932099999999998</v>
      </c>
      <c r="D45" s="2">
        <v>10</v>
      </c>
    </row>
    <row r="46" spans="1:4">
      <c r="A46" s="2">
        <v>2.2000000000000002</v>
      </c>
      <c r="B46" s="2">
        <v>5.25</v>
      </c>
      <c r="C46" s="2">
        <v>-20.432099999999998</v>
      </c>
      <c r="D46" s="2">
        <v>10</v>
      </c>
    </row>
    <row r="47" spans="1:4">
      <c r="A47" s="2">
        <v>2.25</v>
      </c>
      <c r="B47" s="2">
        <v>5.25</v>
      </c>
      <c r="C47" s="2">
        <v>-19.932099999999998</v>
      </c>
      <c r="D47" s="2">
        <v>10</v>
      </c>
    </row>
    <row r="48" spans="1:4">
      <c r="A48" s="2">
        <v>2.2999999999999998</v>
      </c>
      <c r="B48" s="2">
        <v>5.25</v>
      </c>
      <c r="C48" s="2">
        <v>-19.432099999999998</v>
      </c>
      <c r="D48" s="2">
        <v>10</v>
      </c>
    </row>
    <row r="49" spans="1:4">
      <c r="A49" s="2">
        <v>2.35</v>
      </c>
      <c r="B49" s="2">
        <v>5.25</v>
      </c>
      <c r="C49" s="2">
        <v>-18.932099999999998</v>
      </c>
      <c r="D49" s="2">
        <v>10</v>
      </c>
    </row>
    <row r="50" spans="1:4">
      <c r="A50" s="2">
        <v>2.4</v>
      </c>
      <c r="B50" s="2">
        <v>5.25</v>
      </c>
      <c r="C50" s="2">
        <v>-18.432099999999998</v>
      </c>
      <c r="D50" s="2">
        <v>10</v>
      </c>
    </row>
    <row r="51" spans="1:4">
      <c r="A51" s="2">
        <v>2.4500000000000002</v>
      </c>
      <c r="B51" s="2">
        <v>5.25</v>
      </c>
      <c r="C51" s="2">
        <v>-17.932099999999998</v>
      </c>
      <c r="D51" s="2">
        <v>10</v>
      </c>
    </row>
    <row r="52" spans="1:4">
      <c r="A52" s="2">
        <v>2.5</v>
      </c>
      <c r="B52" s="2">
        <v>5.25</v>
      </c>
      <c r="C52" s="2">
        <v>-17.432099999999998</v>
      </c>
      <c r="D52" s="2">
        <v>10</v>
      </c>
    </row>
    <row r="53" spans="1:4">
      <c r="A53" s="2">
        <v>2.5499999999999998</v>
      </c>
      <c r="B53" s="2">
        <v>5.25</v>
      </c>
      <c r="C53" s="2">
        <v>-16.932099999999998</v>
      </c>
      <c r="D53" s="2">
        <v>10</v>
      </c>
    </row>
    <row r="54" spans="1:4">
      <c r="A54" s="2">
        <v>2.6</v>
      </c>
      <c r="B54" s="2">
        <v>5.25</v>
      </c>
      <c r="C54" s="2">
        <v>-16.432099999999998</v>
      </c>
      <c r="D54" s="2">
        <v>10</v>
      </c>
    </row>
    <row r="55" spans="1:4">
      <c r="A55" s="2">
        <v>2.65</v>
      </c>
      <c r="B55" s="2">
        <v>5.25</v>
      </c>
      <c r="C55" s="2">
        <v>-15.9321</v>
      </c>
      <c r="D55" s="2">
        <v>10</v>
      </c>
    </row>
    <row r="56" spans="1:4">
      <c r="A56" s="2">
        <v>2.7</v>
      </c>
      <c r="B56" s="2">
        <v>5.25</v>
      </c>
      <c r="C56" s="2">
        <v>-15.4321</v>
      </c>
      <c r="D56" s="2">
        <v>10</v>
      </c>
    </row>
    <row r="57" spans="1:4">
      <c r="A57" s="2">
        <v>2.75</v>
      </c>
      <c r="B57" s="2">
        <v>5.25</v>
      </c>
      <c r="C57" s="2">
        <v>-14.9321</v>
      </c>
      <c r="D57" s="2">
        <v>10</v>
      </c>
    </row>
    <row r="58" spans="1:4">
      <c r="A58" s="2">
        <v>2.8</v>
      </c>
      <c r="B58" s="2">
        <v>5.25</v>
      </c>
      <c r="C58" s="2">
        <v>-14.4321</v>
      </c>
      <c r="D58" s="2">
        <v>10</v>
      </c>
    </row>
    <row r="59" spans="1:4">
      <c r="A59" s="2">
        <v>2.85</v>
      </c>
      <c r="B59" s="2">
        <v>5.25</v>
      </c>
      <c r="C59" s="2">
        <v>-13.9321</v>
      </c>
      <c r="D59" s="2">
        <v>10</v>
      </c>
    </row>
    <row r="60" spans="1:4">
      <c r="A60" s="2">
        <v>2.9</v>
      </c>
      <c r="B60" s="2">
        <v>5.25</v>
      </c>
      <c r="C60" s="2">
        <v>-13.4321</v>
      </c>
      <c r="D60" s="2">
        <v>10</v>
      </c>
    </row>
    <row r="61" spans="1:4">
      <c r="A61" s="2">
        <v>2.95</v>
      </c>
      <c r="B61" s="2">
        <v>5.25</v>
      </c>
      <c r="C61" s="2">
        <v>-12.9321</v>
      </c>
      <c r="D61" s="2">
        <v>10</v>
      </c>
    </row>
    <row r="62" spans="1:4">
      <c r="A62" s="2">
        <v>3</v>
      </c>
      <c r="B62" s="2">
        <v>5.25</v>
      </c>
      <c r="C62" s="2">
        <v>-12.4321</v>
      </c>
      <c r="D62" s="2">
        <v>10</v>
      </c>
    </row>
    <row r="63" spans="1:4">
      <c r="A63" s="2">
        <v>3.05</v>
      </c>
      <c r="B63" s="2">
        <v>5.25</v>
      </c>
      <c r="C63" s="2">
        <v>-11.9321</v>
      </c>
      <c r="D63" s="2">
        <v>10</v>
      </c>
    </row>
    <row r="64" spans="1:4">
      <c r="A64" s="2">
        <v>3.1</v>
      </c>
      <c r="B64" s="2">
        <v>5.25</v>
      </c>
      <c r="C64" s="2">
        <v>-11.4321</v>
      </c>
      <c r="D64" s="2">
        <v>10</v>
      </c>
    </row>
    <row r="65" spans="1:4">
      <c r="A65" s="2">
        <v>3.15</v>
      </c>
      <c r="B65" s="2">
        <v>5.25</v>
      </c>
      <c r="C65" s="2">
        <v>-10.9321</v>
      </c>
      <c r="D65" s="2">
        <v>10</v>
      </c>
    </row>
    <row r="66" spans="1:4">
      <c r="A66" s="2">
        <v>3.2</v>
      </c>
      <c r="B66" s="2">
        <v>5.25</v>
      </c>
      <c r="C66" s="2">
        <v>-10.4321</v>
      </c>
      <c r="D66" s="2">
        <v>10</v>
      </c>
    </row>
    <row r="67" spans="1:4">
      <c r="A67" s="2">
        <v>3.25</v>
      </c>
      <c r="B67" s="2">
        <v>5.25</v>
      </c>
      <c r="C67" s="2">
        <v>-9.9321000000000002</v>
      </c>
      <c r="D67" s="2">
        <v>10</v>
      </c>
    </row>
    <row r="68" spans="1:4">
      <c r="A68" s="2">
        <v>3.3</v>
      </c>
      <c r="B68" s="2">
        <v>5.25</v>
      </c>
      <c r="C68" s="2">
        <v>-9.4320999999999895</v>
      </c>
      <c r="D68" s="2">
        <v>10</v>
      </c>
    </row>
    <row r="69" spans="1:4">
      <c r="A69" s="2">
        <v>3.35</v>
      </c>
      <c r="B69" s="2">
        <v>5.25</v>
      </c>
      <c r="C69" s="2">
        <v>-8.9321000000000002</v>
      </c>
      <c r="D69" s="2">
        <v>10</v>
      </c>
    </row>
    <row r="70" spans="1:4">
      <c r="A70" s="2">
        <v>3.4</v>
      </c>
      <c r="B70" s="2">
        <v>5.25</v>
      </c>
      <c r="C70" s="2">
        <v>-8.4320999999999895</v>
      </c>
      <c r="D70" s="2">
        <v>10</v>
      </c>
    </row>
    <row r="71" spans="1:4">
      <c r="A71" s="2">
        <v>3.45</v>
      </c>
      <c r="B71" s="2">
        <v>5.25</v>
      </c>
      <c r="C71" s="2">
        <v>-7.9321000000000002</v>
      </c>
      <c r="D71" s="2">
        <v>10</v>
      </c>
    </row>
    <row r="72" spans="1:4">
      <c r="A72" s="2">
        <v>3.5</v>
      </c>
      <c r="B72" s="2">
        <v>5.25</v>
      </c>
      <c r="C72" s="2">
        <v>-7.4321000000000002</v>
      </c>
      <c r="D72" s="2">
        <v>10</v>
      </c>
    </row>
    <row r="73" spans="1:4">
      <c r="A73" s="2">
        <v>3.55</v>
      </c>
      <c r="B73" s="2">
        <v>5.25</v>
      </c>
      <c r="C73" s="2">
        <v>-6.9320999999999904</v>
      </c>
      <c r="D73" s="2">
        <v>10</v>
      </c>
    </row>
    <row r="74" spans="1:4">
      <c r="A74" s="2">
        <v>3.6</v>
      </c>
      <c r="B74" s="2">
        <v>5.25</v>
      </c>
      <c r="C74" s="2">
        <v>-6.4321000000000002</v>
      </c>
      <c r="D74" s="2">
        <v>10</v>
      </c>
    </row>
    <row r="75" spans="1:4">
      <c r="A75" s="2">
        <v>3.65</v>
      </c>
      <c r="B75" s="2">
        <v>5.25</v>
      </c>
      <c r="C75" s="2">
        <v>-5.9321000000000002</v>
      </c>
      <c r="D75" s="2">
        <v>10</v>
      </c>
    </row>
    <row r="76" spans="1:4">
      <c r="A76" s="2">
        <v>3.7</v>
      </c>
      <c r="B76" s="2">
        <v>5.25</v>
      </c>
      <c r="C76" s="2">
        <v>-5.4321000000000002</v>
      </c>
      <c r="D76" s="2">
        <v>10</v>
      </c>
    </row>
    <row r="77" spans="1:4">
      <c r="A77" s="2">
        <v>3.75</v>
      </c>
      <c r="B77" s="2">
        <v>5.25</v>
      </c>
      <c r="C77" s="2">
        <v>-4.9321000000000002</v>
      </c>
      <c r="D77" s="2">
        <v>10</v>
      </c>
    </row>
    <row r="78" spans="1:4">
      <c r="A78" s="2">
        <v>3.8</v>
      </c>
      <c r="B78" s="2">
        <v>5.25</v>
      </c>
      <c r="C78" s="2">
        <v>-4.4321000000000002</v>
      </c>
      <c r="D78" s="2">
        <v>10</v>
      </c>
    </row>
    <row r="79" spans="1:4">
      <c r="A79" s="2">
        <v>3.85</v>
      </c>
      <c r="B79" s="2">
        <v>5.25</v>
      </c>
      <c r="C79" s="2">
        <v>-3.9321000000000002</v>
      </c>
      <c r="D79" s="2">
        <v>10</v>
      </c>
    </row>
    <row r="80" spans="1:4" s="4" customFormat="1">
      <c r="A80" s="4">
        <v>3.9</v>
      </c>
      <c r="B80" s="4">
        <v>5.25</v>
      </c>
      <c r="C80" s="4">
        <v>-3.4321000000000002</v>
      </c>
      <c r="D80" s="4">
        <v>10</v>
      </c>
    </row>
    <row r="81" spans="1:4">
      <c r="A81" s="2">
        <v>3.95</v>
      </c>
      <c r="B81" s="2">
        <v>5.25</v>
      </c>
      <c r="C81" s="2">
        <v>-2.9321000000000002</v>
      </c>
      <c r="D81" s="2">
        <v>10</v>
      </c>
    </row>
    <row r="82" spans="1:4">
      <c r="A82" s="2">
        <v>4</v>
      </c>
      <c r="B82" s="2">
        <v>5.25</v>
      </c>
      <c r="C82" s="2">
        <v>-2.4321000000000002</v>
      </c>
      <c r="D82" s="2">
        <v>10</v>
      </c>
    </row>
    <row r="83" spans="1:4">
      <c r="A83" s="2">
        <v>4.05</v>
      </c>
      <c r="B83" s="2">
        <v>5.25</v>
      </c>
      <c r="C83" s="2">
        <v>-1.9320999999999999</v>
      </c>
      <c r="D83" s="2">
        <v>10</v>
      </c>
    </row>
    <row r="84" spans="1:4">
      <c r="A84" s="2">
        <v>4.0999999999999996</v>
      </c>
      <c r="B84" s="2">
        <v>5.25</v>
      </c>
      <c r="C84" s="2">
        <v>-1.4320999999999799</v>
      </c>
      <c r="D84" s="2">
        <v>10</v>
      </c>
    </row>
    <row r="85" spans="1:4">
      <c r="A85" s="2">
        <v>4.1500000000000004</v>
      </c>
      <c r="B85" s="2">
        <v>5.25</v>
      </c>
      <c r="C85" s="2">
        <v>-0.93209999999999804</v>
      </c>
      <c r="D85" s="2">
        <v>10</v>
      </c>
    </row>
    <row r="86" spans="1:4">
      <c r="A86" s="2">
        <v>4.2</v>
      </c>
      <c r="B86" s="2">
        <v>5.25</v>
      </c>
      <c r="C86" s="2">
        <v>-0.43209999999999799</v>
      </c>
      <c r="D86" s="2">
        <v>10</v>
      </c>
    </row>
    <row r="87" spans="1:4">
      <c r="A87" s="2">
        <v>4.25</v>
      </c>
      <c r="B87" s="2">
        <v>5.25</v>
      </c>
      <c r="C87" s="2">
        <v>6.7900000000001598E-2</v>
      </c>
      <c r="D87" s="2">
        <v>10</v>
      </c>
    </row>
    <row r="88" spans="1:4">
      <c r="A88" s="2">
        <v>4.3</v>
      </c>
      <c r="B88" s="2">
        <v>5.25</v>
      </c>
      <c r="C88" s="2">
        <v>0.56790000000000196</v>
      </c>
      <c r="D88" s="2">
        <v>10</v>
      </c>
    </row>
    <row r="89" spans="1:4">
      <c r="A89" s="2">
        <v>4.3499999999999996</v>
      </c>
      <c r="B89" s="2">
        <v>5.25</v>
      </c>
      <c r="C89" s="2">
        <v>1.0679000000000101</v>
      </c>
      <c r="D89" s="2">
        <v>10</v>
      </c>
    </row>
    <row r="90" spans="1:4">
      <c r="A90" s="2">
        <v>4.4000000000000004</v>
      </c>
      <c r="B90" s="2">
        <v>5.25</v>
      </c>
      <c r="C90" s="2">
        <v>1.5679000000000001</v>
      </c>
      <c r="D90" s="2">
        <v>10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0"/>
  <sheetViews>
    <sheetView workbookViewId="0">
      <pane ySplit="1" topLeftCell="A17" activePane="bottomLeft" state="frozen"/>
      <selection pane="bottomLeft" activeCell="T86" sqref="T86"/>
    </sheetView>
  </sheetViews>
  <sheetFormatPr defaultRowHeight="14.4"/>
  <cols>
    <col min="1" max="16384" width="8.88671875" style="2"/>
  </cols>
  <sheetData>
    <row r="1" spans="1:19">
      <c r="A1" s="2" t="s">
        <v>0</v>
      </c>
      <c r="B1" s="2" t="s">
        <v>14</v>
      </c>
      <c r="C1" s="2" t="s">
        <v>15</v>
      </c>
      <c r="E1" s="2" t="s">
        <v>13</v>
      </c>
      <c r="F1" s="2" t="s">
        <v>16</v>
      </c>
      <c r="G1" s="2" t="s">
        <v>17</v>
      </c>
      <c r="H1" s="2" t="s">
        <v>18</v>
      </c>
      <c r="I1" s="2" t="s">
        <v>19</v>
      </c>
      <c r="K1" s="2" t="s">
        <v>20</v>
      </c>
      <c r="L1" s="2" t="s">
        <v>21</v>
      </c>
      <c r="M1" s="2" t="s">
        <v>22</v>
      </c>
      <c r="N1" s="2" t="s">
        <v>23</v>
      </c>
      <c r="O1" s="2" t="s">
        <v>24</v>
      </c>
      <c r="P1" s="2" t="s">
        <v>25</v>
      </c>
      <c r="S1" s="2" t="s">
        <v>30</v>
      </c>
    </row>
    <row r="2" spans="1:19">
      <c r="A2" s="2">
        <v>0</v>
      </c>
      <c r="B2" s="2">
        <v>99999</v>
      </c>
      <c r="C2" s="2">
        <v>99999</v>
      </c>
      <c r="E2" s="2">
        <v>-42.432099999999998</v>
      </c>
      <c r="K2">
        <v>-5.8714000000000004</v>
      </c>
      <c r="L2">
        <v>10.162800000000001</v>
      </c>
      <c r="N2">
        <v>5</v>
      </c>
      <c r="O2" s="2">
        <v>3.4</v>
      </c>
      <c r="S2" s="2">
        <v>0</v>
      </c>
    </row>
    <row r="3" spans="1:19">
      <c r="A3" s="2">
        <v>0.05</v>
      </c>
      <c r="B3" s="2">
        <v>99999</v>
      </c>
      <c r="C3" s="2">
        <v>99999</v>
      </c>
      <c r="E3" s="2">
        <v>-41.932099999999998</v>
      </c>
      <c r="K3">
        <v>-5.7527211556414999</v>
      </c>
      <c r="L3">
        <v>9.9427664637441993</v>
      </c>
      <c r="N3">
        <v>5</v>
      </c>
      <c r="O3" s="2">
        <v>3.4</v>
      </c>
      <c r="S3" s="2">
        <v>0</v>
      </c>
    </row>
    <row r="4" spans="1:19">
      <c r="A4" s="2">
        <v>0.1</v>
      </c>
      <c r="B4" s="2">
        <v>99999</v>
      </c>
      <c r="C4" s="2">
        <v>99999</v>
      </c>
      <c r="E4" s="2">
        <v>-41.432099999999998</v>
      </c>
      <c r="K4">
        <v>-5.6317373281753103</v>
      </c>
      <c r="L4">
        <v>9.7239918338916205</v>
      </c>
      <c r="N4">
        <v>5</v>
      </c>
      <c r="O4" s="2">
        <v>3.4</v>
      </c>
      <c r="S4" s="2">
        <v>0</v>
      </c>
    </row>
    <row r="5" spans="1:19">
      <c r="A5" s="2">
        <v>0.15</v>
      </c>
      <c r="B5" s="2">
        <v>99999</v>
      </c>
      <c r="C5" s="2">
        <v>99999</v>
      </c>
      <c r="E5" s="2">
        <v>-40.932099999999998</v>
      </c>
      <c r="K5">
        <v>-5.5084618700655499</v>
      </c>
      <c r="L5">
        <v>9.5065002556561993</v>
      </c>
      <c r="N5">
        <v>5</v>
      </c>
      <c r="O5" s="2">
        <v>3.4</v>
      </c>
      <c r="S5" s="2">
        <v>0</v>
      </c>
    </row>
    <row r="6" spans="1:19">
      <c r="A6" s="2">
        <v>0.2</v>
      </c>
      <c r="B6" s="2">
        <v>99999</v>
      </c>
      <c r="C6" s="2">
        <v>99999</v>
      </c>
      <c r="E6" s="2">
        <v>-40.432099999999998</v>
      </c>
      <c r="K6">
        <v>-5.3829083866937699</v>
      </c>
      <c r="L6">
        <v>9.2903157326470094</v>
      </c>
      <c r="N6">
        <v>5</v>
      </c>
      <c r="O6" s="2">
        <v>3.4</v>
      </c>
      <c r="S6" s="2">
        <v>0</v>
      </c>
    </row>
    <row r="7" spans="1:19">
      <c r="A7" s="2">
        <v>0.25</v>
      </c>
      <c r="B7" s="2">
        <v>99999</v>
      </c>
      <c r="C7" s="2">
        <v>99999</v>
      </c>
      <c r="E7" s="2">
        <v>-39.932099999999998</v>
      </c>
      <c r="K7">
        <v>-5.2550907348573404</v>
      </c>
      <c r="L7">
        <v>9.0754621242190208</v>
      </c>
      <c r="N7">
        <v>5</v>
      </c>
      <c r="O7" s="2">
        <v>3.4</v>
      </c>
      <c r="S7" s="2">
        <v>0</v>
      </c>
    </row>
    <row r="8" spans="1:19">
      <c r="A8" s="2">
        <v>0.3</v>
      </c>
      <c r="B8" s="2">
        <v>99999</v>
      </c>
      <c r="C8" s="2">
        <v>99999</v>
      </c>
      <c r="E8" s="2">
        <v>-39.432099999999998</v>
      </c>
      <c r="K8">
        <v>-5.1250230212401497</v>
      </c>
      <c r="L8">
        <v>8.8619631428399508</v>
      </c>
      <c r="N8">
        <v>5</v>
      </c>
      <c r="O8" s="2">
        <v>3.4</v>
      </c>
      <c r="S8" s="2">
        <v>0</v>
      </c>
    </row>
    <row r="9" spans="1:19">
      <c r="A9" s="2">
        <v>0.35</v>
      </c>
      <c r="B9" s="2">
        <v>99999</v>
      </c>
      <c r="C9" s="2">
        <v>99999</v>
      </c>
      <c r="E9" s="2">
        <v>-38.932099999999998</v>
      </c>
      <c r="K9">
        <v>-4.9927196008557502</v>
      </c>
      <c r="L9">
        <v>8.6498423514731204</v>
      </c>
      <c r="N9">
        <v>5</v>
      </c>
      <c r="O9" s="2">
        <v>3.4</v>
      </c>
      <c r="S9" s="2">
        <v>0</v>
      </c>
    </row>
    <row r="10" spans="1:19">
      <c r="A10" s="2">
        <v>0.4</v>
      </c>
      <c r="B10" s="2">
        <v>99999</v>
      </c>
      <c r="C10" s="2">
        <v>99999</v>
      </c>
      <c r="E10" s="2">
        <v>-38.432099999999998</v>
      </c>
      <c r="K10">
        <v>-4.8581950754629801</v>
      </c>
      <c r="L10">
        <v>8.4391231609769708</v>
      </c>
      <c r="N10">
        <v>5</v>
      </c>
      <c r="O10" s="2">
        <v>3.4</v>
      </c>
      <c r="S10" s="2">
        <v>0</v>
      </c>
    </row>
    <row r="11" spans="1:19">
      <c r="A11" s="2">
        <v>0.45</v>
      </c>
      <c r="B11" s="2">
        <v>99999</v>
      </c>
      <c r="C11" s="2">
        <v>99999</v>
      </c>
      <c r="E11" s="2">
        <v>-37.932099999999998</v>
      </c>
      <c r="K11">
        <v>-4.7214642919545202</v>
      </c>
      <c r="L11">
        <v>8.2298288275212705</v>
      </c>
      <c r="N11">
        <v>5</v>
      </c>
      <c r="O11" s="2">
        <v>3.4</v>
      </c>
      <c r="S11" s="2">
        <v>0</v>
      </c>
    </row>
    <row r="12" spans="1:19">
      <c r="A12" s="2">
        <v>0.5</v>
      </c>
      <c r="B12" s="2">
        <v>99999</v>
      </c>
      <c r="C12" s="2">
        <v>99999</v>
      </c>
      <c r="E12" s="2">
        <v>-37.432099999999998</v>
      </c>
      <c r="K12">
        <v>-4.5825423407182297</v>
      </c>
      <c r="L12">
        <v>8.0219824500204702</v>
      </c>
      <c r="N12">
        <v>5</v>
      </c>
      <c r="O12" s="2">
        <v>3.4</v>
      </c>
      <c r="S12" s="2">
        <v>0</v>
      </c>
    </row>
    <row r="13" spans="1:19">
      <c r="A13" s="2">
        <v>0.55000000000000004</v>
      </c>
      <c r="B13" s="2">
        <v>99999</v>
      </c>
      <c r="C13" s="2">
        <v>99999</v>
      </c>
      <c r="E13" s="2">
        <v>-36.932099999999998</v>
      </c>
      <c r="K13">
        <v>-4.4414445539717198</v>
      </c>
      <c r="L13">
        <v>7.81560696758436</v>
      </c>
      <c r="N13">
        <v>5</v>
      </c>
      <c r="O13" s="2">
        <v>3.4</v>
      </c>
      <c r="S13" s="2">
        <v>0</v>
      </c>
    </row>
    <row r="14" spans="1:19">
      <c r="A14" s="2">
        <v>0.6</v>
      </c>
      <c r="B14" s="2">
        <v>99999</v>
      </c>
      <c r="C14" s="2">
        <v>99999</v>
      </c>
      <c r="E14" s="2">
        <v>-36.432099999999998</v>
      </c>
      <c r="K14">
        <v>-4.2981865040702001</v>
      </c>
      <c r="L14">
        <v>7.6107251569863497</v>
      </c>
      <c r="N14">
        <v>5</v>
      </c>
      <c r="O14" s="2">
        <v>3.4</v>
      </c>
      <c r="S14" s="2">
        <v>0</v>
      </c>
    </row>
    <row r="15" spans="1:19">
      <c r="A15" s="2">
        <v>0.65</v>
      </c>
      <c r="B15" s="2">
        <v>99999</v>
      </c>
      <c r="C15" s="2">
        <v>99999</v>
      </c>
      <c r="E15" s="2">
        <v>-35.932099999999998</v>
      </c>
      <c r="K15">
        <v>-4.1527840017878397</v>
      </c>
      <c r="L15">
        <v>7.40735963014974</v>
      </c>
      <c r="N15">
        <v>5</v>
      </c>
      <c r="O15" s="2">
        <v>3.4</v>
      </c>
      <c r="S15" s="2">
        <v>0</v>
      </c>
    </row>
    <row r="16" spans="1:19">
      <c r="A16" s="2">
        <v>0.7</v>
      </c>
      <c r="B16" s="2">
        <v>99999</v>
      </c>
      <c r="C16" s="2">
        <v>99999</v>
      </c>
      <c r="E16" s="2">
        <v>-35.432099999999998</v>
      </c>
      <c r="K16">
        <v>-4.0052530945727502</v>
      </c>
      <c r="L16">
        <v>7.2055328316521301</v>
      </c>
      <c r="N16">
        <v>5</v>
      </c>
      <c r="O16" s="2">
        <v>3.4</v>
      </c>
      <c r="S16" s="2">
        <v>0</v>
      </c>
    </row>
    <row r="17" spans="1:19">
      <c r="A17" s="2">
        <v>0.75</v>
      </c>
      <c r="B17" s="2">
        <v>99999</v>
      </c>
      <c r="C17" s="2">
        <v>99999</v>
      </c>
      <c r="E17" s="2">
        <v>-34.932099999999998</v>
      </c>
      <c r="K17">
        <v>-3.8556100647759699</v>
      </c>
      <c r="L17">
        <v>7.0052670362482701</v>
      </c>
      <c r="N17">
        <v>5</v>
      </c>
      <c r="O17" s="2">
        <v>3.4</v>
      </c>
      <c r="S17" s="2">
        <v>0</v>
      </c>
    </row>
    <row r="18" spans="1:19">
      <c r="A18" s="2">
        <v>0.8</v>
      </c>
      <c r="B18" s="2">
        <v>99999</v>
      </c>
      <c r="C18" s="2">
        <v>99999</v>
      </c>
      <c r="E18" s="2">
        <v>-34.432099999999998</v>
      </c>
      <c r="K18">
        <v>-3.7038714278543901</v>
      </c>
      <c r="L18">
        <v>6.8065843464117197</v>
      </c>
      <c r="N18">
        <v>5</v>
      </c>
      <c r="O18" s="2">
        <v>3.4</v>
      </c>
      <c r="S18" s="2">
        <v>0</v>
      </c>
    </row>
    <row r="19" spans="1:19">
      <c r="A19" s="2">
        <v>0.85</v>
      </c>
      <c r="B19" s="2">
        <v>99999</v>
      </c>
      <c r="C19" s="2">
        <v>99999</v>
      </c>
      <c r="E19" s="2">
        <v>-33.932099999999998</v>
      </c>
      <c r="K19">
        <v>-3.5500539305480201</v>
      </c>
      <c r="L19">
        <v>6.6095066898955404</v>
      </c>
      <c r="N19">
        <v>5</v>
      </c>
      <c r="O19" s="2">
        <v>3.4</v>
      </c>
      <c r="S19" s="2">
        <v>0</v>
      </c>
    </row>
    <row r="20" spans="1:19">
      <c r="A20" s="2">
        <v>0.9</v>
      </c>
      <c r="B20" s="2">
        <v>99999</v>
      </c>
      <c r="C20" s="2">
        <v>99999</v>
      </c>
      <c r="E20" s="2">
        <v>-33.432099999999998</v>
      </c>
      <c r="K20">
        <v>-3.3941745490317898</v>
      </c>
      <c r="L20">
        <v>6.4140558173121303</v>
      </c>
      <c r="N20">
        <v>5</v>
      </c>
      <c r="O20" s="2">
        <v>3.4</v>
      </c>
      <c r="S20" s="2">
        <v>0</v>
      </c>
    </row>
    <row r="21" spans="1:19">
      <c r="A21" s="2">
        <v>0.95</v>
      </c>
      <c r="B21" s="2">
        <v>99999</v>
      </c>
      <c r="C21" s="2">
        <v>99999</v>
      </c>
      <c r="E21" s="2">
        <v>-32.932099999999998</v>
      </c>
      <c r="K21">
        <v>-3.23625048704187</v>
      </c>
      <c r="L21">
        <v>6.2202532997327404</v>
      </c>
      <c r="N21">
        <v>5</v>
      </c>
      <c r="O21" s="2">
        <v>3.4</v>
      </c>
      <c r="S21" s="2">
        <v>0</v>
      </c>
    </row>
    <row r="22" spans="1:19">
      <c r="A22" s="2">
        <v>1</v>
      </c>
      <c r="B22" s="2">
        <v>99999</v>
      </c>
      <c r="C22" s="2">
        <v>99999</v>
      </c>
      <c r="E22" s="2">
        <v>-32.432099999999998</v>
      </c>
      <c r="K22">
        <v>-3.07629917397702</v>
      </c>
      <c r="L22">
        <v>6.0281205263068296</v>
      </c>
      <c r="N22">
        <v>5</v>
      </c>
      <c r="O22" s="2">
        <v>3.4</v>
      </c>
      <c r="S22" s="2">
        <v>0</v>
      </c>
    </row>
    <row r="23" spans="1:19">
      <c r="A23" s="2">
        <v>1.05</v>
      </c>
      <c r="B23" s="2">
        <v>99999</v>
      </c>
      <c r="C23" s="2">
        <v>99999</v>
      </c>
      <c r="E23" s="2">
        <v>-31.932099999999998</v>
      </c>
      <c r="K23">
        <v>-2.9143382629749799</v>
      </c>
      <c r="L23">
        <v>5.8376787019013401</v>
      </c>
      <c r="N23">
        <v>5</v>
      </c>
      <c r="O23" s="2">
        <v>3.4</v>
      </c>
      <c r="S23" s="2">
        <v>0</v>
      </c>
    </row>
    <row r="24" spans="1:19">
      <c r="A24" s="2">
        <v>1.1000000000000001</v>
      </c>
      <c r="B24" s="2">
        <v>99999</v>
      </c>
      <c r="C24" s="2">
        <v>99999</v>
      </c>
      <c r="E24" s="2">
        <v>-31.432099999999998</v>
      </c>
      <c r="K24">
        <v>-2.7503856289641599</v>
      </c>
      <c r="L24">
        <v>5.6489488447604597</v>
      </c>
      <c r="N24">
        <v>5</v>
      </c>
      <c r="O24" s="2">
        <v>3.4</v>
      </c>
      <c r="S24" s="2">
        <v>0</v>
      </c>
    </row>
    <row r="25" spans="1:19">
      <c r="A25" s="2">
        <v>1.1499999999999999</v>
      </c>
      <c r="B25" s="2">
        <v>99999</v>
      </c>
      <c r="C25" s="2">
        <v>99999</v>
      </c>
      <c r="E25" s="2">
        <v>-30.932099999999998</v>
      </c>
      <c r="K25">
        <v>-2.58445936669085</v>
      </c>
      <c r="L25">
        <v>5.4619517841859304</v>
      </c>
      <c r="N25">
        <v>5</v>
      </c>
      <c r="O25" s="2">
        <v>3.4</v>
      </c>
      <c r="S25" s="2">
        <v>0</v>
      </c>
    </row>
    <row r="26" spans="1:19">
      <c r="A26" s="2">
        <v>1.2</v>
      </c>
      <c r="B26" s="2">
        <v>99999</v>
      </c>
      <c r="C26" s="2">
        <v>99999</v>
      </c>
      <c r="E26" s="2">
        <v>-30.432099999999998</v>
      </c>
      <c r="K26">
        <v>-2.4165777887222202</v>
      </c>
      <c r="L26">
        <v>5.2767081582381898</v>
      </c>
      <c r="N26">
        <v>5</v>
      </c>
      <c r="O26" s="2">
        <v>3.4</v>
      </c>
      <c r="S26" s="2">
        <v>0</v>
      </c>
    </row>
    <row r="27" spans="1:19">
      <c r="A27" s="2">
        <v>1.25</v>
      </c>
      <c r="B27" s="2">
        <v>99999</v>
      </c>
      <c r="C27" s="2">
        <v>99999</v>
      </c>
      <c r="E27" s="2">
        <v>-29.932099999999998</v>
      </c>
      <c r="K27">
        <v>-2.2467594234251802</v>
      </c>
      <c r="L27">
        <v>5.0932384114586604</v>
      </c>
      <c r="N27">
        <v>5</v>
      </c>
      <c r="O27" s="2">
        <v>3.4</v>
      </c>
      <c r="S27" s="2">
        <v>0</v>
      </c>
    </row>
    <row r="28" spans="1:19" s="4" customFormat="1">
      <c r="A28" s="8">
        <v>1.3</v>
      </c>
      <c r="B28" s="4">
        <v>5.25</v>
      </c>
      <c r="C28" s="4">
        <v>-3.4321000000000002</v>
      </c>
      <c r="E28" s="4">
        <v>-29.432099999999998</v>
      </c>
      <c r="F28" s="4">
        <f>C28-E28</f>
        <v>26</v>
      </c>
      <c r="G28" s="4">
        <v>10</v>
      </c>
      <c r="H28" s="4">
        <v>8</v>
      </c>
      <c r="I28" s="4">
        <f>F28/G28-SQRT(2*F28/H28)</f>
        <v>5.0490243203607843E-2</v>
      </c>
      <c r="K28" s="4">
        <v>-2.0750230129215601</v>
      </c>
      <c r="L28" s="4">
        <v>4.9115627926133403</v>
      </c>
      <c r="M28" s="4">
        <f>SQRT((B28-K28)^2+(C28-L28)^2)</f>
        <v>11.102822656273975</v>
      </c>
      <c r="N28">
        <v>3.5</v>
      </c>
      <c r="O28" s="2">
        <v>3.4</v>
      </c>
      <c r="P28" s="4">
        <f>M28/N28-SQRT(2*M28/O28)</f>
        <v>0.61663880291874884</v>
      </c>
      <c r="S28" s="4">
        <v>1</v>
      </c>
    </row>
    <row r="29" spans="1:19">
      <c r="A29" s="2">
        <v>1.35</v>
      </c>
      <c r="B29" s="4">
        <v>5.25</v>
      </c>
      <c r="C29" s="4">
        <v>-3.4321000000000002</v>
      </c>
      <c r="E29" s="2">
        <v>-28.932099999999998</v>
      </c>
      <c r="F29" s="2">
        <f t="shared" ref="F29:F90" si="0">C29-E29</f>
        <v>25.5</v>
      </c>
      <c r="G29" s="2">
        <v>10</v>
      </c>
      <c r="H29" s="2">
        <v>8</v>
      </c>
      <c r="I29" s="2">
        <f t="shared" ref="I29:I90" si="1">F29/G29-SQRT(2*F29/H29)</f>
        <v>2.512376540948047E-2</v>
      </c>
      <c r="K29">
        <v>-1.90138751101954</v>
      </c>
      <c r="L29">
        <v>4.73170135245803</v>
      </c>
      <c r="M29" s="4">
        <f t="shared" ref="M29:M90" si="2">SQRT((B29-K29)^2+(C29-L29)^2)</f>
        <v>10.853109962363867</v>
      </c>
      <c r="N29">
        <v>3.5</v>
      </c>
      <c r="O29" s="2">
        <v>3.4</v>
      </c>
      <c r="P29" s="4">
        <f t="shared" ref="P29:P90" si="3">M29/N29-SQRT(2*M29/O29)</f>
        <v>0.57419460793749</v>
      </c>
      <c r="S29" s="4">
        <v>1</v>
      </c>
    </row>
    <row r="30" spans="1:19" s="1" customFormat="1">
      <c r="A30" s="1">
        <v>1.4</v>
      </c>
      <c r="B30" s="1">
        <v>5.25</v>
      </c>
      <c r="C30" s="1">
        <v>-3.4321000000000002</v>
      </c>
      <c r="E30" s="1">
        <v>-28.432099999999998</v>
      </c>
      <c r="F30" s="1">
        <f t="shared" si="0"/>
        <v>25</v>
      </c>
      <c r="G30" s="1">
        <v>10</v>
      </c>
      <c r="H30" s="1">
        <v>8</v>
      </c>
      <c r="I30" s="1">
        <f t="shared" si="1"/>
        <v>0</v>
      </c>
      <c r="K30" s="1">
        <v>-1.72587208112186</v>
      </c>
      <c r="L30" s="1">
        <v>4.5536739415255099</v>
      </c>
      <c r="M30" s="1">
        <f t="shared" si="2"/>
        <v>10.603554910374317</v>
      </c>
      <c r="N30" s="1">
        <v>3.5</v>
      </c>
      <c r="O30" s="1">
        <v>3.4</v>
      </c>
      <c r="P30" s="1">
        <f t="shared" si="3"/>
        <v>0.53211134331391774</v>
      </c>
      <c r="S30" s="4">
        <v>1</v>
      </c>
    </row>
    <row r="31" spans="1:19">
      <c r="A31" s="2">
        <v>1.45</v>
      </c>
      <c r="B31" s="4">
        <v>5.25</v>
      </c>
      <c r="C31" s="4">
        <v>-3.4321000000000002</v>
      </c>
      <c r="E31" s="2">
        <v>-27.932099999999998</v>
      </c>
      <c r="F31" s="2">
        <f t="shared" si="0"/>
        <v>24.5</v>
      </c>
      <c r="G31" s="2">
        <v>10</v>
      </c>
      <c r="H31" s="2">
        <v>8</v>
      </c>
      <c r="I31" s="2">
        <f t="shared" si="1"/>
        <v>-2.487373415291616E-2</v>
      </c>
      <c r="K31">
        <v>-1.5484960941108299</v>
      </c>
      <c r="L31">
        <v>4.3775002079345899</v>
      </c>
      <c r="M31" s="4">
        <f t="shared" si="2"/>
        <v>10.354197436277339</v>
      </c>
      <c r="N31">
        <v>3.5</v>
      </c>
      <c r="O31" s="2">
        <v>3.4</v>
      </c>
      <c r="P31" s="4">
        <f t="shared" si="3"/>
        <v>0.49040687949515815</v>
      </c>
      <c r="S31" s="2">
        <v>2</v>
      </c>
    </row>
    <row r="32" spans="1:19">
      <c r="A32" s="2">
        <v>1.5</v>
      </c>
      <c r="B32" s="4">
        <v>5.25</v>
      </c>
      <c r="C32" s="4">
        <v>-3.4321000000000002</v>
      </c>
      <c r="E32" s="2">
        <v>-27.432099999999998</v>
      </c>
      <c r="F32" s="2">
        <f t="shared" si="0"/>
        <v>24</v>
      </c>
      <c r="G32" s="2">
        <v>10</v>
      </c>
      <c r="H32" s="2">
        <v>8</v>
      </c>
      <c r="I32" s="2">
        <f t="shared" si="1"/>
        <v>-4.948974278317797E-2</v>
      </c>
      <c r="K32">
        <v>-1.36927912621042</v>
      </c>
      <c r="L32">
        <v>4.2031995952217196</v>
      </c>
      <c r="M32" s="4">
        <f t="shared" si="2"/>
        <v>10.105080705243177</v>
      </c>
      <c r="N32">
        <v>3.5</v>
      </c>
      <c r="O32" s="2">
        <v>3.4</v>
      </c>
      <c r="P32" s="4">
        <f t="shared" si="3"/>
        <v>0.44910005926321528</v>
      </c>
      <c r="S32" s="2">
        <v>2</v>
      </c>
    </row>
    <row r="33" spans="1:19">
      <c r="A33" s="2">
        <v>1.55</v>
      </c>
      <c r="B33" s="4">
        <v>5.25</v>
      </c>
      <c r="C33" s="4">
        <v>-3.4321000000000002</v>
      </c>
      <c r="E33" s="2">
        <v>-26.932099999999998</v>
      </c>
      <c r="F33" s="2">
        <f t="shared" si="0"/>
        <v>23.5</v>
      </c>
      <c r="G33" s="2">
        <v>10</v>
      </c>
      <c r="H33" s="2">
        <v>8</v>
      </c>
      <c r="I33" s="2">
        <f t="shared" si="1"/>
        <v>-7.3839928708164582E-2</v>
      </c>
      <c r="K33">
        <v>-1.1882409568257299</v>
      </c>
      <c r="L33">
        <v>4.0307913401950302</v>
      </c>
      <c r="M33" s="4">
        <f t="shared" si="2"/>
        <v>9.8562515072265828</v>
      </c>
      <c r="N33">
        <v>3.5</v>
      </c>
      <c r="O33" s="2">
        <v>3.4</v>
      </c>
      <c r="P33" s="4">
        <f t="shared" si="3"/>
        <v>0.40821077429199493</v>
      </c>
      <c r="S33" s="2">
        <v>2</v>
      </c>
    </row>
    <row r="34" spans="1:19">
      <c r="A34" s="2">
        <v>1.6</v>
      </c>
      <c r="B34" s="4">
        <v>5.25</v>
      </c>
      <c r="C34" s="4">
        <v>-3.4321000000000002</v>
      </c>
      <c r="E34" s="2">
        <v>-26.432099999999998</v>
      </c>
      <c r="F34" s="2">
        <f t="shared" si="0"/>
        <v>23</v>
      </c>
      <c r="G34" s="2">
        <v>10</v>
      </c>
      <c r="H34" s="2">
        <v>8</v>
      </c>
      <c r="I34" s="2">
        <f t="shared" si="1"/>
        <v>-9.7915761656359734E-2</v>
      </c>
      <c r="K34">
        <v>-1.00540156636006</v>
      </c>
      <c r="L34">
        <v>3.86029447081133</v>
      </c>
      <c r="M34" s="4">
        <f t="shared" si="2"/>
        <v>9.6077607107139986</v>
      </c>
      <c r="N34">
        <v>3.5</v>
      </c>
      <c r="O34" s="2">
        <v>3.4</v>
      </c>
      <c r="P34" s="4">
        <f t="shared" si="3"/>
        <v>0.3677600485974315</v>
      </c>
      <c r="S34" s="2">
        <v>2</v>
      </c>
    </row>
    <row r="35" spans="1:19">
      <c r="A35" s="2">
        <v>1.65</v>
      </c>
      <c r="B35" s="4">
        <v>5.25</v>
      </c>
      <c r="C35" s="4">
        <v>-3.4321000000000002</v>
      </c>
      <c r="E35" s="2">
        <v>-25.932099999999998</v>
      </c>
      <c r="F35" s="2">
        <f t="shared" si="0"/>
        <v>22.5</v>
      </c>
      <c r="G35" s="2">
        <v>10</v>
      </c>
      <c r="H35" s="2">
        <v>8</v>
      </c>
      <c r="I35" s="2">
        <f t="shared" si="1"/>
        <v>-0.12170824512628453</v>
      </c>
      <c r="K35">
        <v>-0.82078113400967601</v>
      </c>
      <c r="L35">
        <v>3.69172780407599</v>
      </c>
      <c r="M35" s="4">
        <f t="shared" si="2"/>
        <v>9.3596637845156572</v>
      </c>
      <c r="N35">
        <v>3.5</v>
      </c>
      <c r="O35" s="2">
        <v>3.4</v>
      </c>
      <c r="P35" s="4">
        <f t="shared" si="3"/>
        <v>0.32777012946064055</v>
      </c>
      <c r="S35" s="2">
        <v>2</v>
      </c>
    </row>
    <row r="36" spans="1:19">
      <c r="A36" s="2">
        <v>1.7</v>
      </c>
      <c r="B36" s="4">
        <v>5.25</v>
      </c>
      <c r="C36" s="4">
        <v>-3.4321000000000002</v>
      </c>
      <c r="E36" s="2">
        <v>-25.432099999999998</v>
      </c>
      <c r="F36" s="2">
        <f t="shared" si="0"/>
        <v>22</v>
      </c>
      <c r="G36" s="2">
        <v>10</v>
      </c>
      <c r="H36" s="2">
        <v>8</v>
      </c>
      <c r="I36" s="2">
        <f t="shared" si="1"/>
        <v>-0.14520787991171469</v>
      </c>
      <c r="K36">
        <v>-0.63440003553680202</v>
      </c>
      <c r="L36">
        <v>3.5251099439662599</v>
      </c>
      <c r="M36" s="4">
        <f t="shared" si="2"/>
        <v>9.1120213993739352</v>
      </c>
      <c r="N36">
        <v>3.5</v>
      </c>
      <c r="O36" s="2">
        <v>3.4</v>
      </c>
      <c r="P36" s="4">
        <f t="shared" si="3"/>
        <v>0.28826458641374497</v>
      </c>
      <c r="S36" s="2">
        <v>2</v>
      </c>
    </row>
    <row r="37" spans="1:19">
      <c r="A37" s="2">
        <v>1.75</v>
      </c>
      <c r="B37" s="4">
        <v>5.25</v>
      </c>
      <c r="C37" s="4">
        <v>-3.4321000000000002</v>
      </c>
      <c r="E37" s="2">
        <v>-24.932099999999998</v>
      </c>
      <c r="F37" s="2">
        <f t="shared" si="0"/>
        <v>21.5</v>
      </c>
      <c r="G37" s="2">
        <v>10</v>
      </c>
      <c r="H37" s="2">
        <v>8</v>
      </c>
      <c r="I37" s="2">
        <f t="shared" si="1"/>
        <v>-0.16840462387392607</v>
      </c>
      <c r="K37">
        <v>-0.44627884102079401</v>
      </c>
      <c r="L37">
        <v>3.3604592793779302</v>
      </c>
      <c r="M37" s="4">
        <f t="shared" si="2"/>
        <v>8.864900123437625</v>
      </c>
      <c r="N37">
        <v>3.5</v>
      </c>
      <c r="O37" s="2">
        <v>3.4</v>
      </c>
      <c r="P37" s="4">
        <f t="shared" si="3"/>
        <v>0.249268418868279</v>
      </c>
      <c r="S37" s="2">
        <v>2</v>
      </c>
    </row>
    <row r="38" spans="1:19">
      <c r="A38" s="2">
        <v>1.8</v>
      </c>
      <c r="B38" s="4">
        <v>5.25</v>
      </c>
      <c r="C38" s="4">
        <v>-3.4321000000000002</v>
      </c>
      <c r="E38" s="2">
        <v>-24.432099999999998</v>
      </c>
      <c r="F38" s="2">
        <f t="shared" si="0"/>
        <v>21</v>
      </c>
      <c r="G38" s="2">
        <v>10</v>
      </c>
      <c r="H38" s="2">
        <v>8</v>
      </c>
      <c r="I38" s="2">
        <f t="shared" si="1"/>
        <v>-0.19128784747791983</v>
      </c>
      <c r="K38">
        <v>-0.25643831258792499</v>
      </c>
      <c r="L38">
        <v>3.19779398209598</v>
      </c>
      <c r="M38" s="4">
        <f t="shared" si="2"/>
        <v>8.618373228409677</v>
      </c>
      <c r="N38">
        <v>3.5</v>
      </c>
      <c r="O38" s="2">
        <v>3.4</v>
      </c>
      <c r="P38" s="4">
        <f t="shared" si="3"/>
        <v>0.21080817292771803</v>
      </c>
      <c r="S38" s="2">
        <v>2</v>
      </c>
    </row>
    <row r="39" spans="1:19">
      <c r="A39" s="2">
        <v>1.85</v>
      </c>
      <c r="B39" s="4">
        <v>5.25</v>
      </c>
      <c r="C39" s="4">
        <v>-3.4321000000000002</v>
      </c>
      <c r="E39" s="2">
        <v>-23.932099999999998</v>
      </c>
      <c r="F39" s="2">
        <f t="shared" si="0"/>
        <v>20.5</v>
      </c>
      <c r="G39" s="2">
        <v>10</v>
      </c>
      <c r="H39" s="2">
        <v>8</v>
      </c>
      <c r="I39" s="2">
        <f t="shared" si="1"/>
        <v>-0.2138462845343545</v>
      </c>
      <c r="K39">
        <v>-6.48994021199263E-2</v>
      </c>
      <c r="L39">
        <v>3.0371320047888402</v>
      </c>
      <c r="M39" s="4">
        <f t="shared" si="2"/>
        <v>8.3725216265136631</v>
      </c>
      <c r="N39">
        <v>3.5</v>
      </c>
      <c r="O39" s="2">
        <v>3.4</v>
      </c>
      <c r="P39" s="4">
        <f t="shared" si="3"/>
        <v>0.17291206784467716</v>
      </c>
      <c r="S39" s="2">
        <v>2</v>
      </c>
    </row>
    <row r="40" spans="1:19">
      <c r="A40" s="2">
        <v>1.9</v>
      </c>
      <c r="B40" s="4">
        <v>5.25</v>
      </c>
      <c r="C40" s="4">
        <v>-3.4321000000000002</v>
      </c>
      <c r="E40" s="2">
        <v>-23.432099999999998</v>
      </c>
      <c r="F40" s="2">
        <f t="shared" si="0"/>
        <v>20</v>
      </c>
      <c r="G40" s="2">
        <v>10</v>
      </c>
      <c r="H40" s="2">
        <v>8</v>
      </c>
      <c r="I40" s="2">
        <f t="shared" si="1"/>
        <v>-0.23606797749978981</v>
      </c>
      <c r="K40">
        <v>0.12831675105833701</v>
      </c>
      <c r="L40">
        <v>2.87849107902725</v>
      </c>
      <c r="M40" s="4">
        <f t="shared" si="2"/>
        <v>8.1274349624705042</v>
      </c>
      <c r="N40">
        <v>3.5</v>
      </c>
      <c r="O40" s="2">
        <v>3.4</v>
      </c>
      <c r="P40" s="4">
        <f t="shared" si="3"/>
        <v>0.13561013244163611</v>
      </c>
      <c r="S40" s="2">
        <v>2</v>
      </c>
    </row>
    <row r="41" spans="1:19">
      <c r="A41" s="2">
        <v>1.95</v>
      </c>
      <c r="B41" s="4">
        <v>5.25</v>
      </c>
      <c r="C41" s="4">
        <v>-3.4321000000000002</v>
      </c>
      <c r="E41" s="2">
        <v>-22.932099999999998</v>
      </c>
      <c r="F41" s="2">
        <f t="shared" si="0"/>
        <v>19.5</v>
      </c>
      <c r="G41" s="2">
        <v>10</v>
      </c>
      <c r="H41" s="2">
        <v>8</v>
      </c>
      <c r="I41" s="2">
        <f t="shared" si="1"/>
        <v>-0.25794021658196198</v>
      </c>
      <c r="K41">
        <v>0.32318882251195702</v>
      </c>
      <c r="L41">
        <v>2.7218887133271101</v>
      </c>
      <c r="M41" s="4">
        <f t="shared" si="2"/>
        <v>7.8832128895760878</v>
      </c>
      <c r="N41">
        <v>3.5</v>
      </c>
      <c r="O41" s="2">
        <v>3.4</v>
      </c>
      <c r="P41" s="4">
        <f t="shared" si="3"/>
        <v>9.8934351585192815E-2</v>
      </c>
      <c r="S41" s="2">
        <v>2</v>
      </c>
    </row>
    <row r="42" spans="1:19">
      <c r="A42" s="2">
        <v>2</v>
      </c>
      <c r="B42" s="4">
        <v>5.25</v>
      </c>
      <c r="C42" s="4">
        <v>-3.4321000000000002</v>
      </c>
      <c r="E42" s="2">
        <v>-22.432099999999998</v>
      </c>
      <c r="F42" s="2">
        <f t="shared" si="0"/>
        <v>19</v>
      </c>
      <c r="G42" s="2">
        <v>10</v>
      </c>
      <c r="H42" s="2">
        <v>8</v>
      </c>
      <c r="I42" s="2">
        <f t="shared" si="1"/>
        <v>-0.27944947177033708</v>
      </c>
      <c r="K42">
        <v>0.51969530504943995</v>
      </c>
      <c r="L42">
        <v>2.56734219121727</v>
      </c>
      <c r="M42" s="4">
        <f t="shared" si="2"/>
        <v>7.6399665649025703</v>
      </c>
      <c r="N42">
        <v>3.5</v>
      </c>
      <c r="O42" s="2">
        <v>3.4</v>
      </c>
      <c r="P42" s="4">
        <f t="shared" si="3"/>
        <v>6.2918822453203571E-2</v>
      </c>
      <c r="S42" s="2">
        <v>2</v>
      </c>
    </row>
    <row r="43" spans="1:19" s="9" customFormat="1">
      <c r="A43" s="9">
        <v>2.0499999999999998</v>
      </c>
      <c r="B43" s="9">
        <v>5.25</v>
      </c>
      <c r="C43" s="9">
        <v>-3.4321000000000002</v>
      </c>
      <c r="E43" s="9">
        <v>-21.932099999999998</v>
      </c>
      <c r="F43" s="9">
        <f t="shared" si="0"/>
        <v>18.5</v>
      </c>
      <c r="G43" s="9">
        <v>10</v>
      </c>
      <c r="H43" s="9">
        <v>8</v>
      </c>
      <c r="I43" s="9">
        <f t="shared" si="1"/>
        <v>-0.30058131676065658</v>
      </c>
      <c r="K43" s="9">
        <v>0.71781451109639405</v>
      </c>
      <c r="L43" s="9">
        <v>2.4148685693319498</v>
      </c>
      <c r="M43" s="9">
        <f t="shared" si="2"/>
        <v>7.3978204058076544</v>
      </c>
      <c r="N43" s="9">
        <v>3.5</v>
      </c>
      <c r="O43" s="9">
        <v>3.4</v>
      </c>
      <c r="P43" s="9">
        <f t="shared" si="3"/>
        <v>2.7599919812713924E-2</v>
      </c>
      <c r="S43" s="2">
        <v>2</v>
      </c>
    </row>
    <row r="44" spans="1:19">
      <c r="A44" s="2">
        <v>2.1</v>
      </c>
      <c r="B44" s="4">
        <v>5.25</v>
      </c>
      <c r="C44" s="4">
        <v>-3.4321000000000002</v>
      </c>
      <c r="E44" s="2">
        <v>-21.432099999999998</v>
      </c>
      <c r="F44" s="2">
        <f t="shared" si="0"/>
        <v>18</v>
      </c>
      <c r="G44" s="2">
        <v>10</v>
      </c>
      <c r="H44" s="2">
        <v>8</v>
      </c>
      <c r="I44" s="2">
        <f t="shared" si="1"/>
        <v>-0.32132034355964234</v>
      </c>
      <c r="K44">
        <v>0.91752457508907104</v>
      </c>
      <c r="L44">
        <v>2.2644846755283101</v>
      </c>
      <c r="M44" s="4">
        <f t="shared" si="2"/>
        <v>7.1569141585547271</v>
      </c>
      <c r="N44">
        <v>3.5</v>
      </c>
      <c r="O44" s="2">
        <v>3.4</v>
      </c>
      <c r="P44" s="4">
        <f t="shared" si="3"/>
        <v>-6.9835312307553465E-3</v>
      </c>
      <c r="S44" s="2">
        <v>3</v>
      </c>
    </row>
    <row r="45" spans="1:19">
      <c r="A45" s="2">
        <v>2.15</v>
      </c>
      <c r="B45" s="4">
        <v>5.25</v>
      </c>
      <c r="C45" s="4">
        <v>-3.4321000000000002</v>
      </c>
      <c r="E45" s="2">
        <v>-20.932099999999998</v>
      </c>
      <c r="F45" s="2">
        <f t="shared" si="0"/>
        <v>17.5</v>
      </c>
      <c r="G45" s="2">
        <v>10</v>
      </c>
      <c r="H45" s="2">
        <v>8</v>
      </c>
      <c r="I45" s="2">
        <f t="shared" si="1"/>
        <v>-0.34165006633518891</v>
      </c>
      <c r="K45">
        <v>1.1188034558875799</v>
      </c>
      <c r="L45">
        <v>2.1162071070292199</v>
      </c>
      <c r="M45" s="4">
        <f t="shared" si="2"/>
        <v>6.9174053401544544</v>
      </c>
      <c r="N45">
        <v>3.5</v>
      </c>
      <c r="O45" s="2">
        <v>3.4</v>
      </c>
      <c r="P45" s="4">
        <f t="shared" si="3"/>
        <v>-4.0790077633968913E-2</v>
      </c>
      <c r="S45" s="2">
        <v>3</v>
      </c>
    </row>
    <row r="46" spans="1:19">
      <c r="A46" s="2">
        <v>2.2000000000000002</v>
      </c>
      <c r="B46" s="4">
        <v>5.25</v>
      </c>
      <c r="C46" s="4">
        <v>-3.4321000000000002</v>
      </c>
      <c r="E46" s="2">
        <v>-20.432099999999998</v>
      </c>
      <c r="F46" s="2">
        <f t="shared" si="0"/>
        <v>17</v>
      </c>
      <c r="G46" s="2">
        <v>10</v>
      </c>
      <c r="H46" s="2">
        <v>8</v>
      </c>
      <c r="I46" s="2">
        <f t="shared" si="1"/>
        <v>-0.36155281280883034</v>
      </c>
      <c r="K46">
        <v>1.3216289392084699</v>
      </c>
      <c r="L46">
        <v>1.9700522285914699</v>
      </c>
      <c r="M46" s="4">
        <f t="shared" si="2"/>
        <v>6.6794721267582338</v>
      </c>
      <c r="N46">
        <v>3.5</v>
      </c>
      <c r="O46" s="2">
        <v>3.4</v>
      </c>
      <c r="P46" s="4">
        <f t="shared" si="3"/>
        <v>-7.3775460112532443E-2</v>
      </c>
      <c r="S46" s="2">
        <v>3</v>
      </c>
    </row>
    <row r="47" spans="1:19">
      <c r="A47" s="2">
        <v>2.25</v>
      </c>
      <c r="B47" s="4">
        <v>5.25</v>
      </c>
      <c r="C47" s="4">
        <v>-3.4321000000000002</v>
      </c>
      <c r="E47" s="2">
        <v>-19.932099999999998</v>
      </c>
      <c r="F47" s="2">
        <f t="shared" si="0"/>
        <v>16.5</v>
      </c>
      <c r="G47" s="2">
        <v>10</v>
      </c>
      <c r="H47" s="2">
        <v>8</v>
      </c>
      <c r="I47" s="2">
        <f t="shared" si="1"/>
        <v>-0.3810096011589903</v>
      </c>
      <c r="K47">
        <v>1.5259786400764399</v>
      </c>
      <c r="L47">
        <v>1.8260361706997399</v>
      </c>
      <c r="M47" s="4">
        <f t="shared" si="2"/>
        <v>6.4433167762254131</v>
      </c>
      <c r="N47">
        <v>3.5</v>
      </c>
      <c r="O47" s="2">
        <v>3.4</v>
      </c>
      <c r="P47" s="4">
        <f t="shared" si="3"/>
        <v>-0.10589244040107815</v>
      </c>
      <c r="S47" s="2">
        <v>3</v>
      </c>
    </row>
    <row r="48" spans="1:19">
      <c r="A48" s="2">
        <v>2.2999999999999998</v>
      </c>
      <c r="B48" s="4">
        <v>5.25</v>
      </c>
      <c r="C48" s="4">
        <v>-3.4321000000000002</v>
      </c>
      <c r="E48" s="2">
        <v>-19.432099999999998</v>
      </c>
      <c r="F48" s="2">
        <f t="shared" si="0"/>
        <v>15.999999999999998</v>
      </c>
      <c r="G48" s="2">
        <v>10</v>
      </c>
      <c r="H48" s="2">
        <v>8</v>
      </c>
      <c r="I48" s="2">
        <f t="shared" si="1"/>
        <v>-0.40000000000000013</v>
      </c>
      <c r="K48">
        <v>1.7318300052948501</v>
      </c>
      <c r="L48">
        <v>1.6841748277862501</v>
      </c>
      <c r="M48" s="4">
        <f t="shared" si="2"/>
        <v>6.2091696888620183</v>
      </c>
      <c r="N48">
        <v>3.5</v>
      </c>
      <c r="O48" s="2">
        <v>3.4</v>
      </c>
      <c r="P48" s="4">
        <f t="shared" si="3"/>
        <v>-0.1370906432655199</v>
      </c>
      <c r="S48" s="2">
        <v>3</v>
      </c>
    </row>
    <row r="49" spans="1:19">
      <c r="A49" s="2">
        <v>2.35</v>
      </c>
      <c r="B49" s="4">
        <v>5.25</v>
      </c>
      <c r="C49" s="4">
        <v>-3.4321000000000002</v>
      </c>
      <c r="E49" s="2">
        <v>-18.932099999999998</v>
      </c>
      <c r="F49" s="2">
        <f t="shared" si="0"/>
        <v>15.499999999999998</v>
      </c>
      <c r="G49" s="2">
        <v>10</v>
      </c>
      <c r="H49" s="2">
        <v>8</v>
      </c>
      <c r="I49" s="2">
        <f t="shared" si="1"/>
        <v>-0.41850196850295274</v>
      </c>
      <c r="K49">
        <v>1.9391603159348301</v>
      </c>
      <c r="L49">
        <v>1.5444838564766099</v>
      </c>
      <c r="M49" s="4">
        <f t="shared" si="2"/>
        <v>5.9772942285054338</v>
      </c>
      <c r="N49">
        <v>3.5</v>
      </c>
      <c r="O49" s="2">
        <v>3.4</v>
      </c>
      <c r="P49" s="4">
        <f t="shared" si="3"/>
        <v>-0.1673164264274476</v>
      </c>
      <c r="S49" s="2">
        <v>3</v>
      </c>
    </row>
    <row r="50" spans="1:19">
      <c r="A50" s="2">
        <v>2.4</v>
      </c>
      <c r="B50" s="4">
        <v>5.25</v>
      </c>
      <c r="C50" s="4">
        <v>-3.4321000000000002</v>
      </c>
      <c r="E50" s="2">
        <v>-18.432099999999998</v>
      </c>
      <c r="F50" s="2">
        <f t="shared" si="0"/>
        <v>14.999999999999998</v>
      </c>
      <c r="G50" s="2">
        <v>10</v>
      </c>
      <c r="H50" s="2">
        <v>8</v>
      </c>
      <c r="I50" s="2">
        <f t="shared" si="1"/>
        <v>-0.43649167310370851</v>
      </c>
      <c r="K50">
        <v>2.1479466898426902</v>
      </c>
      <c r="L50">
        <v>1.4069786738618799</v>
      </c>
      <c r="M50" s="4">
        <f t="shared" si="2"/>
        <v>5.747992445270155</v>
      </c>
      <c r="N50">
        <v>3.5</v>
      </c>
      <c r="O50" s="2">
        <v>3.4</v>
      </c>
      <c r="P50" s="4">
        <f t="shared" si="3"/>
        <v>-0.19651279688859025</v>
      </c>
      <c r="S50" s="2">
        <v>3</v>
      </c>
    </row>
    <row r="51" spans="1:19">
      <c r="A51" s="2">
        <v>2.4500000000000002</v>
      </c>
      <c r="B51" s="4">
        <v>5.25</v>
      </c>
      <c r="C51" s="4">
        <v>-3.4321000000000002</v>
      </c>
      <c r="E51" s="2">
        <v>-17.932099999999998</v>
      </c>
      <c r="F51" s="2">
        <f t="shared" si="0"/>
        <v>14.499999999999998</v>
      </c>
      <c r="G51" s="2">
        <v>10</v>
      </c>
      <c r="H51" s="2">
        <v>8</v>
      </c>
      <c r="I51" s="2">
        <f t="shared" si="1"/>
        <v>-0.45394327646597721</v>
      </c>
      <c r="K51">
        <v>2.3581660841652798</v>
      </c>
      <c r="L51">
        <v>1.2716744557970101</v>
      </c>
      <c r="M51" s="4">
        <f t="shared" si="2"/>
        <v>5.5216118595732917</v>
      </c>
      <c r="N51">
        <v>3.5</v>
      </c>
      <c r="O51" s="2">
        <v>3.4</v>
      </c>
      <c r="P51" s="4">
        <f t="shared" si="3"/>
        <v>-0.22461939917125928</v>
      </c>
      <c r="S51" s="2">
        <v>3</v>
      </c>
    </row>
    <row r="52" spans="1:19">
      <c r="A52" s="2">
        <v>2.5</v>
      </c>
      <c r="B52" s="4">
        <v>5.25</v>
      </c>
      <c r="C52" s="4">
        <v>-3.4321000000000002</v>
      </c>
      <c r="E52" s="2">
        <v>-17.432099999999998</v>
      </c>
      <c r="F52" s="2">
        <f t="shared" si="0"/>
        <v>13.999999999999998</v>
      </c>
      <c r="G52" s="2">
        <v>10</v>
      </c>
      <c r="H52" s="2">
        <v>8</v>
      </c>
      <c r="I52" s="2">
        <f t="shared" si="1"/>
        <v>-0.47082869338697075</v>
      </c>
      <c r="K52">
        <v>2.5696944864352602</v>
      </c>
      <c r="L52">
        <v>1.1384391950320301</v>
      </c>
      <c r="M52" s="4">
        <f t="shared" si="2"/>
        <v>5.2984777228341331</v>
      </c>
      <c r="N52">
        <v>3.5</v>
      </c>
      <c r="O52" s="2">
        <v>3.4</v>
      </c>
      <c r="P52" s="4">
        <f t="shared" si="3"/>
        <v>-0.25158163414000234</v>
      </c>
      <c r="S52" s="2">
        <v>3</v>
      </c>
    </row>
    <row r="53" spans="1:19">
      <c r="A53" s="2">
        <v>2.5499999999999998</v>
      </c>
      <c r="B53" s="4">
        <v>5.25</v>
      </c>
      <c r="C53" s="4">
        <v>-3.4321000000000002</v>
      </c>
      <c r="E53" s="2">
        <v>-16.932099999999998</v>
      </c>
      <c r="F53" s="2">
        <f t="shared" si="0"/>
        <v>13.499999999999998</v>
      </c>
      <c r="G53" s="2">
        <v>10</v>
      </c>
      <c r="H53" s="2">
        <v>8</v>
      </c>
      <c r="I53" s="2">
        <f t="shared" si="1"/>
        <v>-0.48711730708738354</v>
      </c>
      <c r="K53">
        <v>2.7799813769287001</v>
      </c>
      <c r="L53">
        <v>1.00630911086691</v>
      </c>
      <c r="M53" s="4">
        <f t="shared" si="2"/>
        <v>5.0794160524360903</v>
      </c>
      <c r="N53">
        <v>3.5</v>
      </c>
      <c r="O53" s="2">
        <v>3.4</v>
      </c>
      <c r="P53" s="4">
        <f t="shared" si="3"/>
        <v>-0.27729020676184568</v>
      </c>
      <c r="S53" s="2">
        <v>3</v>
      </c>
    </row>
    <row r="54" spans="1:19">
      <c r="A54" s="2">
        <v>2.6</v>
      </c>
      <c r="B54" s="4">
        <v>5.25</v>
      </c>
      <c r="C54" s="4">
        <v>-3.4321000000000002</v>
      </c>
      <c r="E54" s="2">
        <v>-16.432099999999998</v>
      </c>
      <c r="F54" s="2">
        <f t="shared" si="0"/>
        <v>12.999999999999998</v>
      </c>
      <c r="G54" s="2">
        <v>10</v>
      </c>
      <c r="H54" s="2">
        <v>8</v>
      </c>
      <c r="I54" s="2">
        <f t="shared" si="1"/>
        <v>-0.50277563773199474</v>
      </c>
      <c r="K54">
        <v>2.9814908125409398</v>
      </c>
      <c r="L54">
        <v>0.87929025177027298</v>
      </c>
      <c r="M54" s="4">
        <f t="shared" si="2"/>
        <v>4.8717778927867705</v>
      </c>
      <c r="N54">
        <v>3.5</v>
      </c>
      <c r="O54" s="2">
        <v>3.4</v>
      </c>
      <c r="P54" s="4">
        <f t="shared" si="3"/>
        <v>-0.30091658385437303</v>
      </c>
      <c r="S54" s="2">
        <v>3</v>
      </c>
    </row>
    <row r="55" spans="1:19">
      <c r="A55" s="2">
        <v>2.65</v>
      </c>
      <c r="B55" s="4">
        <v>5.25</v>
      </c>
      <c r="C55" s="4">
        <v>-3.4321000000000002</v>
      </c>
      <c r="E55" s="2">
        <v>-15.9321</v>
      </c>
      <c r="F55" s="2">
        <f t="shared" si="0"/>
        <v>12.5</v>
      </c>
      <c r="G55" s="2">
        <v>10</v>
      </c>
      <c r="H55" s="2">
        <v>8</v>
      </c>
      <c r="I55" s="2">
        <f t="shared" si="1"/>
        <v>-0.51776695296636888</v>
      </c>
      <c r="K55">
        <v>3.16541420349161</v>
      </c>
      <c r="L55">
        <v>0.76301054316339501</v>
      </c>
      <c r="M55" s="4">
        <f t="shared" si="2"/>
        <v>4.6844904111722965</v>
      </c>
      <c r="N55">
        <v>3.5</v>
      </c>
      <c r="O55" s="2">
        <v>3.4</v>
      </c>
      <c r="P55" s="4">
        <f t="shared" si="3"/>
        <v>-0.32156892570026652</v>
      </c>
      <c r="S55" s="2">
        <v>3</v>
      </c>
    </row>
    <row r="56" spans="1:19">
      <c r="A56" s="2">
        <v>2.7</v>
      </c>
      <c r="B56" s="4">
        <v>5.25</v>
      </c>
      <c r="C56" s="4">
        <v>-3.4321000000000002</v>
      </c>
      <c r="E56" s="2">
        <v>-15.4321</v>
      </c>
      <c r="F56" s="2">
        <f t="shared" si="0"/>
        <v>12</v>
      </c>
      <c r="G56" s="2">
        <v>10</v>
      </c>
      <c r="H56" s="2">
        <v>8</v>
      </c>
      <c r="I56" s="2">
        <f t="shared" si="1"/>
        <v>-0.53205080756887724</v>
      </c>
      <c r="K56">
        <v>3.32976983158491</v>
      </c>
      <c r="L56">
        <v>0.658821878799703</v>
      </c>
      <c r="M56" s="4">
        <f t="shared" si="2"/>
        <v>4.5191731232752677</v>
      </c>
      <c r="N56">
        <v>3.5</v>
      </c>
      <c r="O56" s="2">
        <v>3.4</v>
      </c>
      <c r="P56" s="4">
        <f t="shared" si="3"/>
        <v>-0.33924845730130704</v>
      </c>
      <c r="S56" s="2">
        <v>3</v>
      </c>
    </row>
    <row r="57" spans="1:19">
      <c r="A57" s="2">
        <v>2.75</v>
      </c>
      <c r="B57" s="4">
        <v>5.25</v>
      </c>
      <c r="C57" s="4">
        <v>-3.4321000000000002</v>
      </c>
      <c r="E57" s="2">
        <v>-14.9321</v>
      </c>
      <c r="F57" s="2">
        <f t="shared" si="0"/>
        <v>11.5</v>
      </c>
      <c r="G57" s="2">
        <v>10</v>
      </c>
      <c r="H57" s="2">
        <v>8</v>
      </c>
      <c r="I57" s="2">
        <f t="shared" si="1"/>
        <v>-0.54558249578131712</v>
      </c>
      <c r="K57">
        <v>3.4813270604181801</v>
      </c>
      <c r="L57">
        <v>0.56251163910273905</v>
      </c>
      <c r="M57" s="4">
        <f t="shared" si="2"/>
        <v>4.3686526658071667</v>
      </c>
      <c r="N57">
        <v>3.5</v>
      </c>
      <c r="O57" s="2">
        <v>3.4</v>
      </c>
      <c r="P57" s="4">
        <f t="shared" si="3"/>
        <v>-0.3548717531188188</v>
      </c>
      <c r="S57" s="2">
        <v>3</v>
      </c>
    </row>
    <row r="58" spans="1:19">
      <c r="A58" s="2">
        <v>2.8</v>
      </c>
      <c r="B58" s="4">
        <v>5.25</v>
      </c>
      <c r="C58" s="4">
        <v>-3.4321000000000002</v>
      </c>
      <c r="E58" s="2">
        <v>-14.4321</v>
      </c>
      <c r="F58" s="2">
        <f t="shared" si="0"/>
        <v>11</v>
      </c>
      <c r="G58" s="2">
        <v>10</v>
      </c>
      <c r="H58" s="2">
        <v>8</v>
      </c>
      <c r="I58" s="2">
        <f t="shared" si="1"/>
        <v>-0.55831239517769982</v>
      </c>
      <c r="K58">
        <v>3.6290868637680802</v>
      </c>
      <c r="L58">
        <v>0.46839724893620599</v>
      </c>
      <c r="M58" s="4">
        <f t="shared" si="2"/>
        <v>4.223888988144469</v>
      </c>
      <c r="N58">
        <v>3.5</v>
      </c>
      <c r="O58" s="2">
        <v>3.4</v>
      </c>
      <c r="P58" s="4">
        <f t="shared" si="3"/>
        <v>-0.36944884703547332</v>
      </c>
      <c r="S58" s="2">
        <v>3</v>
      </c>
    </row>
    <row r="59" spans="1:19">
      <c r="A59" s="2">
        <v>2.85</v>
      </c>
      <c r="B59" s="4">
        <v>5.25</v>
      </c>
      <c r="C59" s="4">
        <v>-3.4321000000000002</v>
      </c>
      <c r="E59" s="2">
        <v>-13.9321</v>
      </c>
      <c r="F59" s="2">
        <f t="shared" si="0"/>
        <v>10.5</v>
      </c>
      <c r="G59" s="2">
        <v>10</v>
      </c>
      <c r="H59" s="2">
        <v>8</v>
      </c>
      <c r="I59" s="2">
        <f t="shared" si="1"/>
        <v>-0.57018517460196505</v>
      </c>
      <c r="K59">
        <v>3.77659171864748</v>
      </c>
      <c r="L59">
        <v>0.37423082676606301</v>
      </c>
      <c r="M59" s="4">
        <f t="shared" si="2"/>
        <v>4.0815544007580993</v>
      </c>
      <c r="N59">
        <v>3.5</v>
      </c>
      <c r="O59" s="2">
        <v>3.4</v>
      </c>
      <c r="P59" s="4">
        <f t="shared" si="3"/>
        <v>-0.38333001645101672</v>
      </c>
      <c r="S59" s="2">
        <v>3</v>
      </c>
    </row>
    <row r="60" spans="1:19">
      <c r="A60" s="2">
        <v>2.9</v>
      </c>
      <c r="B60" s="4">
        <v>5.25</v>
      </c>
      <c r="C60" s="4">
        <v>-3.4321000000000002</v>
      </c>
      <c r="E60" s="2">
        <v>-13.4321</v>
      </c>
      <c r="F60" s="2">
        <f t="shared" si="0"/>
        <v>10</v>
      </c>
      <c r="G60" s="2">
        <v>10</v>
      </c>
      <c r="H60" s="2">
        <v>8</v>
      </c>
      <c r="I60" s="2">
        <f t="shared" si="1"/>
        <v>-0.58113883008418976</v>
      </c>
      <c r="K60">
        <v>3.9239992325534501</v>
      </c>
      <c r="L60">
        <v>0.27991210051603599</v>
      </c>
      <c r="M60" s="4">
        <f t="shared" si="2"/>
        <v>3.9417397008993773</v>
      </c>
      <c r="N60">
        <v>3.5</v>
      </c>
      <c r="O60" s="2">
        <v>3.4</v>
      </c>
      <c r="P60" s="4">
        <f t="shared" si="3"/>
        <v>-0.39650675696014792</v>
      </c>
      <c r="S60" s="2">
        <v>3</v>
      </c>
    </row>
    <row r="61" spans="1:19">
      <c r="A61" s="2">
        <v>2.95</v>
      </c>
      <c r="B61" s="4">
        <v>5.25</v>
      </c>
      <c r="C61" s="4">
        <v>-3.4321000000000002</v>
      </c>
      <c r="E61" s="2">
        <v>-12.9321</v>
      </c>
      <c r="F61" s="2">
        <f t="shared" si="0"/>
        <v>9.5</v>
      </c>
      <c r="G61" s="2">
        <v>10</v>
      </c>
      <c r="H61" s="2">
        <v>8</v>
      </c>
      <c r="I61" s="2">
        <f t="shared" si="1"/>
        <v>-0.59110350074224405</v>
      </c>
      <c r="K61">
        <v>4.0713092482264397</v>
      </c>
      <c r="L61">
        <v>0.18544117080858599</v>
      </c>
      <c r="M61" s="4">
        <f t="shared" si="2"/>
        <v>3.8047228559793518</v>
      </c>
      <c r="N61">
        <v>3.5</v>
      </c>
      <c r="O61" s="2">
        <v>3.4</v>
      </c>
      <c r="P61" s="4">
        <f t="shared" si="3"/>
        <v>-0.40895513296915142</v>
      </c>
      <c r="S61" s="2">
        <v>3</v>
      </c>
    </row>
    <row r="62" spans="1:19">
      <c r="A62" s="2">
        <v>3</v>
      </c>
      <c r="B62" s="4">
        <v>5.25</v>
      </c>
      <c r="C62" s="4">
        <v>-3.4321000000000002</v>
      </c>
      <c r="E62" s="2">
        <v>-12.4321</v>
      </c>
      <c r="F62" s="2">
        <f t="shared" si="0"/>
        <v>9</v>
      </c>
      <c r="G62" s="2">
        <v>10</v>
      </c>
      <c r="H62" s="2">
        <v>8</v>
      </c>
      <c r="I62" s="2">
        <f t="shared" si="1"/>
        <v>-0.6</v>
      </c>
      <c r="K62">
        <v>4.21852160851099</v>
      </c>
      <c r="L62">
        <v>9.0818138428630901E-2</v>
      </c>
      <c r="M62" s="4">
        <f t="shared" si="2"/>
        <v>3.6708173316276862</v>
      </c>
      <c r="N62">
        <v>3.5</v>
      </c>
      <c r="O62" s="2">
        <v>3.4</v>
      </c>
      <c r="P62" s="4">
        <f t="shared" si="3"/>
        <v>-0.42065219709785517</v>
      </c>
      <c r="S62" s="2">
        <v>3</v>
      </c>
    </row>
    <row r="63" spans="1:19">
      <c r="A63" s="2">
        <v>3.05</v>
      </c>
      <c r="B63" s="4">
        <v>5.25</v>
      </c>
      <c r="C63" s="4">
        <v>-3.4321000000000002</v>
      </c>
      <c r="E63" s="2">
        <v>-11.9321</v>
      </c>
      <c r="F63" s="2">
        <f t="shared" si="0"/>
        <v>8.5</v>
      </c>
      <c r="G63" s="2">
        <v>10</v>
      </c>
      <c r="H63" s="2">
        <v>8</v>
      </c>
      <c r="I63" s="2">
        <f t="shared" si="1"/>
        <v>-0.60773797371132521</v>
      </c>
      <c r="K63">
        <v>4.3656361563560901</v>
      </c>
      <c r="L63">
        <v>-3.9568956768363302E-3</v>
      </c>
      <c r="M63" s="4">
        <f t="shared" si="2"/>
        <v>3.5403763291016239</v>
      </c>
      <c r="N63">
        <v>3.5</v>
      </c>
      <c r="O63" s="2">
        <v>3.4</v>
      </c>
      <c r="P63" s="4">
        <f t="shared" si="3"/>
        <v>-0.43157662202479008</v>
      </c>
      <c r="S63" s="2">
        <v>3</v>
      </c>
    </row>
    <row r="64" spans="1:19">
      <c r="A64" s="2">
        <v>3.1</v>
      </c>
      <c r="B64" s="4">
        <v>5.25</v>
      </c>
      <c r="C64" s="4">
        <v>-3.4321000000000002</v>
      </c>
      <c r="E64" s="2">
        <v>-11.4321</v>
      </c>
      <c r="F64" s="2">
        <f t="shared" si="0"/>
        <v>8</v>
      </c>
      <c r="G64" s="2">
        <v>10</v>
      </c>
      <c r="H64" s="2">
        <v>8</v>
      </c>
      <c r="I64" s="2">
        <f t="shared" si="1"/>
        <v>-0.6142135623730951</v>
      </c>
      <c r="K64">
        <v>4.5126809202159803</v>
      </c>
      <c r="L64">
        <v>-9.8852456901187893E-2</v>
      </c>
      <c r="M64" s="4">
        <f t="shared" si="2"/>
        <v>3.4138217014055994</v>
      </c>
      <c r="N64">
        <v>3.5</v>
      </c>
      <c r="O64" s="2">
        <v>3.4</v>
      </c>
      <c r="P64" s="4">
        <f t="shared" si="3"/>
        <v>-0.44170755286733254</v>
      </c>
      <c r="S64" s="2">
        <v>3</v>
      </c>
    </row>
    <row r="65" spans="1:19">
      <c r="A65" s="2">
        <v>3.15</v>
      </c>
      <c r="B65" s="4">
        <v>5.25</v>
      </c>
      <c r="C65" s="4">
        <v>-3.4321000000000002</v>
      </c>
      <c r="E65" s="2">
        <v>-10.9321</v>
      </c>
      <c r="F65" s="2">
        <f t="shared" si="0"/>
        <v>7.5</v>
      </c>
      <c r="G65" s="2">
        <v>10</v>
      </c>
      <c r="H65" s="2">
        <v>8</v>
      </c>
      <c r="I65" s="2">
        <f t="shared" si="1"/>
        <v>-0.6193063937629153</v>
      </c>
      <c r="K65">
        <v>4.6613503554136599</v>
      </c>
      <c r="L65">
        <v>-0.191952424693213</v>
      </c>
      <c r="M65" s="4">
        <f t="shared" si="2"/>
        <v>3.2931845854488744</v>
      </c>
      <c r="N65">
        <v>3.5</v>
      </c>
      <c r="O65" s="2">
        <v>3.4</v>
      </c>
      <c r="P65" s="4">
        <f t="shared" si="3"/>
        <v>-0.45091173172744592</v>
      </c>
      <c r="S65" s="2">
        <v>3</v>
      </c>
    </row>
    <row r="66" spans="1:19">
      <c r="A66" s="2">
        <v>3.2</v>
      </c>
      <c r="B66" s="4">
        <v>5.25</v>
      </c>
      <c r="C66" s="4">
        <v>-3.4321000000000002</v>
      </c>
      <c r="E66" s="2">
        <v>-10.4321</v>
      </c>
      <c r="F66" s="2">
        <f t="shared" si="0"/>
        <v>7</v>
      </c>
      <c r="G66" s="2">
        <v>10</v>
      </c>
      <c r="H66" s="2">
        <v>8</v>
      </c>
      <c r="I66" s="2">
        <f t="shared" si="1"/>
        <v>-0.6228756555322954</v>
      </c>
      <c r="K66">
        <v>4.81260455270652</v>
      </c>
      <c r="L66">
        <v>-0.28206706971954498</v>
      </c>
      <c r="M66" s="4">
        <f t="shared" si="2"/>
        <v>3.180255058822222</v>
      </c>
      <c r="N66">
        <v>3.5</v>
      </c>
      <c r="O66" s="2">
        <v>3.4</v>
      </c>
      <c r="P66" s="4">
        <f t="shared" si="3"/>
        <v>-0.45910504216772019</v>
      </c>
      <c r="S66" s="2">
        <v>3</v>
      </c>
    </row>
    <row r="67" spans="1:19">
      <c r="A67" s="2">
        <v>3.25</v>
      </c>
      <c r="B67" s="4">
        <v>5.25</v>
      </c>
      <c r="C67" s="4">
        <v>-3.4321000000000002</v>
      </c>
      <c r="E67" s="2">
        <v>-9.9321000000000002</v>
      </c>
      <c r="F67" s="2">
        <f t="shared" si="0"/>
        <v>6.5</v>
      </c>
      <c r="G67" s="2">
        <v>10</v>
      </c>
      <c r="H67" s="2">
        <v>8</v>
      </c>
      <c r="I67" s="2">
        <f t="shared" si="1"/>
        <v>-0.6247548783981961</v>
      </c>
      <c r="K67">
        <v>4.9663910762226902</v>
      </c>
      <c r="L67">
        <v>-0.36911479597414498</v>
      </c>
      <c r="M67" s="4">
        <f t="shared" si="2"/>
        <v>3.0760871869515389</v>
      </c>
      <c r="N67">
        <v>3.5</v>
      </c>
      <c r="O67" s="2">
        <v>3.4</v>
      </c>
      <c r="P67" s="4">
        <f t="shared" si="3"/>
        <v>-0.46628078102130088</v>
      </c>
      <c r="S67" s="2">
        <v>3</v>
      </c>
    </row>
    <row r="68" spans="1:19">
      <c r="A68" s="2">
        <v>3.3</v>
      </c>
      <c r="B68" s="4">
        <v>5.25</v>
      </c>
      <c r="C68" s="4">
        <v>-3.4321000000000002</v>
      </c>
      <c r="E68" s="2">
        <v>-9.4320999999999895</v>
      </c>
      <c r="F68" s="2">
        <f t="shared" si="0"/>
        <v>5.9999999999999893</v>
      </c>
      <c r="G68" s="2">
        <v>10</v>
      </c>
      <c r="H68" s="2">
        <v>8</v>
      </c>
      <c r="I68" s="2">
        <f t="shared" si="1"/>
        <v>-0.62474487139158907</v>
      </c>
      <c r="K68">
        <v>5.1226549274697097</v>
      </c>
      <c r="L68">
        <v>-0.45301458024001201</v>
      </c>
      <c r="M68" s="4">
        <f t="shared" si="2"/>
        <v>2.9818059470267828</v>
      </c>
      <c r="N68">
        <v>3.5</v>
      </c>
      <c r="O68" s="2">
        <v>3.4</v>
      </c>
      <c r="P68" s="4">
        <f t="shared" si="3"/>
        <v>-0.47244341490353658</v>
      </c>
      <c r="S68" s="2">
        <v>3</v>
      </c>
    </row>
    <row r="69" spans="1:19">
      <c r="A69" s="2">
        <v>3.35</v>
      </c>
      <c r="B69" s="4">
        <v>5.25</v>
      </c>
      <c r="C69" s="4">
        <v>-3.4321000000000002</v>
      </c>
      <c r="E69" s="2">
        <v>-8.9321000000000002</v>
      </c>
      <c r="F69" s="2">
        <f t="shared" si="0"/>
        <v>5.5</v>
      </c>
      <c r="G69" s="2">
        <v>10</v>
      </c>
      <c r="H69" s="2">
        <v>8</v>
      </c>
      <c r="I69" s="2">
        <f t="shared" si="1"/>
        <v>-0.62260393995585739</v>
      </c>
      <c r="K69">
        <v>5.2813385323932298</v>
      </c>
      <c r="L69">
        <v>-0.53368604737207703</v>
      </c>
      <c r="M69" s="4">
        <f t="shared" si="2"/>
        <v>2.8985833685441551</v>
      </c>
      <c r="N69">
        <v>3.5</v>
      </c>
      <c r="O69" s="2">
        <v>3.4</v>
      </c>
      <c r="P69" s="4">
        <f t="shared" si="3"/>
        <v>-0.47760858736722722</v>
      </c>
      <c r="S69" s="2">
        <v>3</v>
      </c>
    </row>
    <row r="70" spans="1:19">
      <c r="A70" s="2">
        <v>3.4</v>
      </c>
      <c r="B70" s="4">
        <v>5.25</v>
      </c>
      <c r="C70" s="4">
        <v>-3.4321000000000002</v>
      </c>
      <c r="E70" s="2">
        <v>-8.4320999999999895</v>
      </c>
      <c r="F70" s="2">
        <f t="shared" si="0"/>
        <v>4.9999999999999893</v>
      </c>
      <c r="G70" s="2">
        <v>10</v>
      </c>
      <c r="H70" s="2">
        <v>8</v>
      </c>
      <c r="I70" s="2">
        <f t="shared" si="1"/>
        <v>-0.61803398874989468</v>
      </c>
      <c r="K70">
        <v>5.4423817303969599</v>
      </c>
      <c r="L70">
        <v>-0.61104954690203594</v>
      </c>
      <c r="M70" s="4">
        <f t="shared" si="2"/>
        <v>2.8276025868418562</v>
      </c>
      <c r="N70">
        <v>3.5</v>
      </c>
      <c r="O70" s="2">
        <v>3.4</v>
      </c>
      <c r="P70" s="4">
        <f t="shared" si="3"/>
        <v>-0.48180174122751895</v>
      </c>
      <c r="S70" s="2">
        <v>3</v>
      </c>
    </row>
    <row r="71" spans="1:19">
      <c r="A71" s="2">
        <v>3.45</v>
      </c>
      <c r="B71" s="4">
        <v>5.25</v>
      </c>
      <c r="C71" s="4">
        <v>-3.4321000000000002</v>
      </c>
      <c r="E71" s="2">
        <v>-7.9321000000000002</v>
      </c>
      <c r="F71" s="2">
        <f t="shared" si="0"/>
        <v>4.5</v>
      </c>
      <c r="G71" s="2">
        <v>10</v>
      </c>
      <c r="H71" s="2">
        <v>8</v>
      </c>
      <c r="I71" s="2">
        <f t="shared" si="1"/>
        <v>-0.61066017177982124</v>
      </c>
      <c r="K71">
        <v>5.6057217653907703</v>
      </c>
      <c r="L71">
        <v>-0.68502623092584802</v>
      </c>
      <c r="M71" s="4">
        <f t="shared" si="2"/>
        <v>2.7700094344799613</v>
      </c>
      <c r="N71">
        <v>3.5</v>
      </c>
      <c r="O71" s="2">
        <v>3.4</v>
      </c>
      <c r="P71" s="4">
        <f t="shared" si="3"/>
        <v>-0.4850550487960581</v>
      </c>
      <c r="S71" s="2">
        <v>3</v>
      </c>
    </row>
    <row r="72" spans="1:19">
      <c r="A72" s="2">
        <v>3.5</v>
      </c>
      <c r="B72" s="4">
        <v>5.25</v>
      </c>
      <c r="C72" s="4">
        <v>-3.4321000000000002</v>
      </c>
      <c r="E72" s="2">
        <v>-7.4321000000000002</v>
      </c>
      <c r="F72" s="2">
        <f t="shared" si="0"/>
        <v>4</v>
      </c>
      <c r="G72" s="2">
        <v>10</v>
      </c>
      <c r="H72" s="2">
        <v>8</v>
      </c>
      <c r="I72" s="2">
        <f t="shared" si="1"/>
        <v>-0.6</v>
      </c>
      <c r="K72">
        <v>5.7712932789334301</v>
      </c>
      <c r="L72">
        <v>-0.75553813323208296</v>
      </c>
      <c r="M72" s="4">
        <f t="shared" si="2"/>
        <v>2.7268535181225495</v>
      </c>
      <c r="N72">
        <v>3.5</v>
      </c>
      <c r="O72" s="2">
        <v>3.4</v>
      </c>
      <c r="P72" s="4">
        <f t="shared" si="3"/>
        <v>-0.48740263921031546</v>
      </c>
      <c r="S72" s="2">
        <v>3</v>
      </c>
    </row>
    <row r="73" spans="1:19">
      <c r="A73" s="2">
        <v>3.55</v>
      </c>
      <c r="B73" s="4">
        <v>5.25</v>
      </c>
      <c r="C73" s="4">
        <v>-3.4321000000000002</v>
      </c>
      <c r="E73" s="2">
        <v>-6.9320999999999904</v>
      </c>
      <c r="F73" s="2">
        <f t="shared" si="0"/>
        <v>3.4999999999999902</v>
      </c>
      <c r="G73" s="2">
        <v>10</v>
      </c>
      <c r="H73" s="2">
        <v>8</v>
      </c>
      <c r="I73" s="2">
        <f t="shared" si="1"/>
        <v>-0.58541434669348491</v>
      </c>
      <c r="K73">
        <v>5.93902830553633</v>
      </c>
      <c r="L73">
        <v>-0.82250824962647295</v>
      </c>
      <c r="M73" s="4">
        <f t="shared" si="2"/>
        <v>2.6990237326573912</v>
      </c>
      <c r="N73">
        <v>3.5</v>
      </c>
      <c r="O73" s="2">
        <v>3.4</v>
      </c>
      <c r="P73" s="4">
        <f t="shared" si="3"/>
        <v>-0.4888745758375409</v>
      </c>
      <c r="S73" s="2">
        <v>3</v>
      </c>
    </row>
    <row r="74" spans="1:19">
      <c r="A74" s="2">
        <v>3.6</v>
      </c>
      <c r="B74" s="4">
        <v>5.25</v>
      </c>
      <c r="C74" s="4">
        <v>-3.4321000000000002</v>
      </c>
      <c r="E74" s="2">
        <v>-6.4321000000000002</v>
      </c>
      <c r="F74" s="2">
        <f t="shared" si="0"/>
        <v>3</v>
      </c>
      <c r="G74" s="2">
        <v>10</v>
      </c>
      <c r="H74" s="2">
        <v>8</v>
      </c>
      <c r="I74" s="2">
        <f t="shared" si="1"/>
        <v>-0.56602540378443855</v>
      </c>
      <c r="K74">
        <v>6.1088562701943498</v>
      </c>
      <c r="L74">
        <v>-0.88586061940537397</v>
      </c>
      <c r="M74" s="4">
        <f t="shared" si="2"/>
        <v>2.6871860888563441</v>
      </c>
      <c r="N74">
        <v>3.5</v>
      </c>
      <c r="O74" s="2">
        <v>3.4</v>
      </c>
      <c r="P74" s="4">
        <f t="shared" si="3"/>
        <v>-0.48949055429840349</v>
      </c>
      <c r="S74" s="2">
        <v>3</v>
      </c>
    </row>
    <row r="75" spans="1:19">
      <c r="A75" s="2">
        <v>3.65</v>
      </c>
      <c r="B75" s="4">
        <v>5.25</v>
      </c>
      <c r="C75" s="4">
        <v>-3.4321000000000002</v>
      </c>
      <c r="E75" s="2">
        <v>-5.9321000000000002</v>
      </c>
      <c r="F75" s="2">
        <f t="shared" si="0"/>
        <v>2.5</v>
      </c>
      <c r="G75" s="2">
        <v>10</v>
      </c>
      <c r="H75" s="2">
        <v>8</v>
      </c>
      <c r="I75" s="2">
        <f t="shared" si="1"/>
        <v>-0.54056941504209488</v>
      </c>
      <c r="K75">
        <v>6.2807039882091402</v>
      </c>
      <c r="L75">
        <v>-0.94552040792806702</v>
      </c>
      <c r="M75" s="4">
        <f t="shared" si="2"/>
        <v>2.6917334152955874</v>
      </c>
      <c r="N75">
        <v>3.5</v>
      </c>
      <c r="O75" s="2">
        <v>3.4</v>
      </c>
      <c r="P75" s="4">
        <f t="shared" si="3"/>
        <v>-0.48925465092216658</v>
      </c>
      <c r="S75" s="2">
        <v>3</v>
      </c>
    </row>
    <row r="76" spans="1:19">
      <c r="A76" s="2">
        <v>3.7</v>
      </c>
      <c r="B76" s="4">
        <v>5.25</v>
      </c>
      <c r="C76" s="4">
        <v>-3.4321000000000002</v>
      </c>
      <c r="E76" s="2">
        <v>-5.4321000000000002</v>
      </c>
      <c r="F76" s="2">
        <f t="shared" si="0"/>
        <v>2</v>
      </c>
      <c r="G76" s="2">
        <v>10</v>
      </c>
      <c r="H76" s="2">
        <v>8</v>
      </c>
      <c r="I76" s="2">
        <f t="shared" si="1"/>
        <v>-0.50710678118654751</v>
      </c>
      <c r="K76">
        <v>6.4544956673701499</v>
      </c>
      <c r="L76">
        <v>-1.0014139902350001</v>
      </c>
      <c r="M76" s="4">
        <f t="shared" si="2"/>
        <v>2.712755847985727</v>
      </c>
      <c r="N76">
        <v>3.5</v>
      </c>
      <c r="O76" s="2">
        <v>3.4</v>
      </c>
      <c r="P76" s="4">
        <f t="shared" si="3"/>
        <v>-0.48815242838487261</v>
      </c>
      <c r="S76" s="2">
        <v>3</v>
      </c>
    </row>
    <row r="77" spans="1:19">
      <c r="A77" s="2">
        <v>3.75</v>
      </c>
      <c r="B77" s="4">
        <v>5.25</v>
      </c>
      <c r="C77" s="4">
        <v>-3.4321000000000002</v>
      </c>
      <c r="E77" s="2">
        <v>-4.9321000000000002</v>
      </c>
      <c r="F77" s="2">
        <f t="shared" si="0"/>
        <v>1.5</v>
      </c>
      <c r="G77" s="2">
        <v>10</v>
      </c>
      <c r="H77" s="2">
        <v>8</v>
      </c>
      <c r="I77" s="2">
        <f t="shared" si="1"/>
        <v>-0.46237243569579445</v>
      </c>
      <c r="K77">
        <v>6.63015291255752</v>
      </c>
      <c r="L77">
        <v>-1.0534690356562499</v>
      </c>
      <c r="M77" s="4">
        <f t="shared" si="2"/>
        <v>2.7500376954827153</v>
      </c>
      <c r="N77">
        <v>3.5</v>
      </c>
      <c r="O77" s="2">
        <v>3.4</v>
      </c>
      <c r="P77" s="4">
        <f t="shared" si="3"/>
        <v>-0.4861512088201464</v>
      </c>
      <c r="S77" s="2">
        <v>3</v>
      </c>
    </row>
    <row r="78" spans="1:19">
      <c r="A78" s="2">
        <v>3.8</v>
      </c>
      <c r="B78" s="4">
        <v>5.25</v>
      </c>
      <c r="C78" s="4">
        <v>-3.4321000000000002</v>
      </c>
      <c r="E78" s="2">
        <v>-4.4321000000000002</v>
      </c>
      <c r="F78" s="2">
        <f t="shared" si="0"/>
        <v>1</v>
      </c>
      <c r="G78" s="2">
        <v>10</v>
      </c>
      <c r="H78" s="2">
        <v>8</v>
      </c>
      <c r="I78" s="2">
        <f t="shared" si="1"/>
        <v>-0.4</v>
      </c>
      <c r="K78">
        <v>6.8075947328305899</v>
      </c>
      <c r="L78">
        <v>-1.1016145933517201</v>
      </c>
      <c r="M78" s="4">
        <f t="shared" si="2"/>
        <v>2.8030810873647938</v>
      </c>
      <c r="N78">
        <v>3.5</v>
      </c>
      <c r="O78" s="2">
        <v>3.4</v>
      </c>
      <c r="P78" s="4">
        <f t="shared" si="3"/>
        <v>-0.48320349806178198</v>
      </c>
      <c r="S78" s="2">
        <v>3</v>
      </c>
    </row>
    <row r="79" spans="1:19">
      <c r="A79" s="2">
        <v>3.85</v>
      </c>
      <c r="B79" s="4">
        <v>5.25</v>
      </c>
      <c r="C79" s="4">
        <v>-3.4321000000000002</v>
      </c>
      <c r="E79" s="2">
        <v>-3.9321000000000002</v>
      </c>
      <c r="F79" s="2">
        <f t="shared" si="0"/>
        <v>0.5</v>
      </c>
      <c r="G79" s="2">
        <v>10</v>
      </c>
      <c r="H79" s="2">
        <v>8</v>
      </c>
      <c r="I79" s="2">
        <f t="shared" si="1"/>
        <v>-0.3035533905932738</v>
      </c>
      <c r="K79">
        <v>6.9867375510647802</v>
      </c>
      <c r="L79">
        <v>-1.14578117872145</v>
      </c>
      <c r="M79" s="4">
        <f t="shared" si="2"/>
        <v>2.8711515240075762</v>
      </c>
      <c r="N79">
        <v>3.5</v>
      </c>
      <c r="O79" s="2">
        <v>3.4</v>
      </c>
      <c r="P79" s="4">
        <f t="shared" si="3"/>
        <v>-0.47925271861274876</v>
      </c>
      <c r="S79" s="2">
        <v>3</v>
      </c>
    </row>
    <row r="80" spans="1:19">
      <c r="A80" s="2">
        <v>3.9</v>
      </c>
      <c r="B80" s="4">
        <v>5.25</v>
      </c>
      <c r="C80" s="4">
        <v>-3.4321000000000002</v>
      </c>
      <c r="E80" s="4">
        <v>-3.4321000000000002</v>
      </c>
      <c r="F80" s="2">
        <f t="shared" si="0"/>
        <v>0</v>
      </c>
      <c r="G80" s="2">
        <v>10</v>
      </c>
      <c r="H80" s="2">
        <v>8</v>
      </c>
      <c r="I80" s="2">
        <f t="shared" si="1"/>
        <v>0</v>
      </c>
      <c r="K80">
        <v>7.1674952161987298</v>
      </c>
      <c r="L80">
        <v>-1.1859008606219299</v>
      </c>
      <c r="M80" s="4">
        <f t="shared" si="2"/>
        <v>2.953336837864553</v>
      </c>
      <c r="N80">
        <v>3.5</v>
      </c>
      <c r="O80" s="2">
        <v>3.4</v>
      </c>
      <c r="P80" s="4">
        <f t="shared" si="3"/>
        <v>-0.47423991530005394</v>
      </c>
      <c r="S80" s="2">
        <v>3</v>
      </c>
    </row>
    <row r="81" spans="1:19">
      <c r="A81" s="2">
        <v>3.95</v>
      </c>
      <c r="B81" s="4">
        <v>5.25</v>
      </c>
      <c r="C81" s="4">
        <v>-3.4321000000000002</v>
      </c>
      <c r="E81" s="2">
        <v>-2.9321000000000002</v>
      </c>
      <c r="F81" s="2">
        <f t="shared" si="0"/>
        <v>-0.5</v>
      </c>
      <c r="G81" s="2">
        <v>10</v>
      </c>
      <c r="H81" s="2">
        <v>8</v>
      </c>
      <c r="K81">
        <v>7.3497790181523497</v>
      </c>
      <c r="L81">
        <v>-1.22190734932095</v>
      </c>
      <c r="M81" s="4"/>
      <c r="N81">
        <v>3.5</v>
      </c>
      <c r="O81" s="2">
        <v>3.4</v>
      </c>
      <c r="P81" s="4"/>
      <c r="S81" s="2">
        <v>0</v>
      </c>
    </row>
    <row r="82" spans="1:19">
      <c r="A82" s="2">
        <v>4</v>
      </c>
      <c r="B82" s="4">
        <v>5.25</v>
      </c>
      <c r="C82" s="4">
        <v>-3.4321000000000002</v>
      </c>
      <c r="E82" s="2">
        <v>-2.4321000000000002</v>
      </c>
      <c r="F82" s="2">
        <f t="shared" si="0"/>
        <v>-1</v>
      </c>
      <c r="G82" s="2">
        <v>10</v>
      </c>
      <c r="H82" s="2">
        <v>8</v>
      </c>
      <c r="K82">
        <v>7.5334977054755203</v>
      </c>
      <c r="L82">
        <v>-1.25373608512097</v>
      </c>
      <c r="M82" s="4"/>
      <c r="N82">
        <v>3.5</v>
      </c>
      <c r="O82" s="2">
        <v>3.4</v>
      </c>
      <c r="P82" s="4"/>
      <c r="S82" s="2">
        <v>0</v>
      </c>
    </row>
    <row r="83" spans="1:19">
      <c r="A83" s="2">
        <v>4.05</v>
      </c>
      <c r="B83" s="4">
        <v>5.25</v>
      </c>
      <c r="C83" s="4">
        <v>-3.4321000000000002</v>
      </c>
      <c r="E83" s="2">
        <v>-1.9320999999999999</v>
      </c>
      <c r="F83" s="2">
        <f t="shared" si="0"/>
        <v>-1.5000000000000002</v>
      </c>
      <c r="G83" s="2">
        <v>10</v>
      </c>
      <c r="H83" s="2">
        <v>8</v>
      </c>
      <c r="K83">
        <v>7.7185575057856601</v>
      </c>
      <c r="L83">
        <v>-1.28132432757773</v>
      </c>
      <c r="M83" s="4"/>
      <c r="N83">
        <v>3.5</v>
      </c>
      <c r="O83" s="2">
        <v>3.4</v>
      </c>
      <c r="P83" s="4"/>
      <c r="S83" s="2">
        <v>0</v>
      </c>
    </row>
    <row r="84" spans="1:19">
      <c r="A84" s="2">
        <v>4.0999999999999996</v>
      </c>
      <c r="B84" s="4">
        <v>5.25</v>
      </c>
      <c r="C84" s="4">
        <v>-3.4321000000000002</v>
      </c>
      <c r="E84" s="2">
        <v>-1.4320999999999799</v>
      </c>
      <c r="F84" s="2">
        <f t="shared" si="0"/>
        <v>-2.0000000000000204</v>
      </c>
      <c r="G84" s="2">
        <v>10</v>
      </c>
      <c r="H84" s="2">
        <v>8</v>
      </c>
      <c r="K84">
        <v>7.9048621490511</v>
      </c>
      <c r="L84">
        <v>-1.30461124523815</v>
      </c>
      <c r="M84" s="4"/>
      <c r="N84">
        <v>3.5</v>
      </c>
      <c r="O84" s="2">
        <v>3.4</v>
      </c>
      <c r="P84" s="4"/>
      <c r="S84" s="2">
        <v>0</v>
      </c>
    </row>
    <row r="85" spans="1:19">
      <c r="A85" s="2">
        <v>4.1500000000000004</v>
      </c>
      <c r="B85" s="4">
        <v>5.25</v>
      </c>
      <c r="C85" s="4">
        <v>-3.4321000000000002</v>
      </c>
      <c r="E85" s="2">
        <v>-0.93209999999999804</v>
      </c>
      <c r="F85" s="2">
        <f t="shared" si="0"/>
        <v>-2.5000000000000022</v>
      </c>
      <c r="G85" s="2">
        <v>10</v>
      </c>
      <c r="H85" s="2">
        <v>8</v>
      </c>
      <c r="K85">
        <v>8.0923128937756506</v>
      </c>
      <c r="L85">
        <v>-1.3235380058184101</v>
      </c>
      <c r="M85" s="4"/>
      <c r="N85">
        <v>3.5</v>
      </c>
      <c r="O85" s="2">
        <v>3.4</v>
      </c>
      <c r="P85" s="4"/>
      <c r="S85" s="2">
        <v>0</v>
      </c>
    </row>
    <row r="86" spans="1:19">
      <c r="A86" s="2">
        <v>4.2</v>
      </c>
      <c r="B86" s="4">
        <v>5.25</v>
      </c>
      <c r="C86" s="4">
        <v>-3.4321000000000002</v>
      </c>
      <c r="E86" s="2">
        <v>-0.43209999999999799</v>
      </c>
      <c r="F86" s="2">
        <f t="shared" si="0"/>
        <v>-3.0000000000000022</v>
      </c>
      <c r="G86" s="2">
        <v>10</v>
      </c>
      <c r="H86" s="2">
        <v>8</v>
      </c>
      <c r="K86">
        <v>8.2808085561381404</v>
      </c>
      <c r="L86">
        <v>-1.3380478667403199</v>
      </c>
      <c r="M86" s="4"/>
      <c r="N86">
        <v>3.5</v>
      </c>
      <c r="O86" s="2">
        <v>3.4</v>
      </c>
      <c r="P86" s="4"/>
      <c r="S86" s="2">
        <v>0</v>
      </c>
    </row>
    <row r="87" spans="1:19">
      <c r="A87" s="2">
        <v>4.25</v>
      </c>
      <c r="B87" s="4">
        <v>5.25</v>
      </c>
      <c r="C87" s="4">
        <v>-3.4321000000000002</v>
      </c>
      <c r="E87" s="2">
        <v>6.7900000000001598E-2</v>
      </c>
      <c r="F87" s="2">
        <f t="shared" si="0"/>
        <v>-3.5000000000000018</v>
      </c>
      <c r="G87" s="2">
        <v>10</v>
      </c>
      <c r="H87" s="2">
        <v>8</v>
      </c>
      <c r="K87">
        <v>8.4702455421388105</v>
      </c>
      <c r="L87">
        <v>-1.3480862659409401</v>
      </c>
      <c r="M87" s="4"/>
      <c r="N87">
        <v>3.5</v>
      </c>
      <c r="O87" s="2">
        <v>3.4</v>
      </c>
      <c r="P87" s="4"/>
      <c r="S87" s="2">
        <v>0</v>
      </c>
    </row>
    <row r="88" spans="1:19">
      <c r="A88" s="2">
        <v>4.3</v>
      </c>
      <c r="B88" s="4">
        <v>5.25</v>
      </c>
      <c r="C88" s="4">
        <v>-3.4321000000000002</v>
      </c>
      <c r="E88" s="2">
        <v>0.56790000000000196</v>
      </c>
      <c r="F88" s="2">
        <f t="shared" si="0"/>
        <v>-4.0000000000000018</v>
      </c>
      <c r="G88" s="2">
        <v>10</v>
      </c>
      <c r="H88" s="2">
        <v>8</v>
      </c>
      <c r="K88">
        <v>8.6605178828026705</v>
      </c>
      <c r="L88">
        <v>-1.35360091286774</v>
      </c>
      <c r="M88" s="4"/>
      <c r="N88">
        <v>3.5</v>
      </c>
      <c r="O88" s="2">
        <v>3.4</v>
      </c>
      <c r="P88" s="4"/>
      <c r="S88" s="2">
        <v>0</v>
      </c>
    </row>
    <row r="89" spans="1:19">
      <c r="A89" s="2">
        <v>4.3499999999999996</v>
      </c>
      <c r="B89" s="4">
        <v>5.25</v>
      </c>
      <c r="C89" s="4">
        <v>-3.4321000000000002</v>
      </c>
      <c r="E89" s="2">
        <v>1.0679000000000101</v>
      </c>
      <c r="F89" s="2">
        <f t="shared" si="0"/>
        <v>-4.5000000000000107</v>
      </c>
      <c r="G89" s="2">
        <v>10</v>
      </c>
      <c r="H89" s="2">
        <v>8</v>
      </c>
      <c r="K89">
        <v>8.8515176822462003</v>
      </c>
      <c r="L89">
        <v>-1.35483255976991</v>
      </c>
      <c r="M89" s="4"/>
      <c r="N89">
        <v>3.5</v>
      </c>
      <c r="O89" s="2">
        <v>3.4</v>
      </c>
      <c r="P89" s="4"/>
      <c r="S89" s="2">
        <v>0</v>
      </c>
    </row>
    <row r="90" spans="1:19">
      <c r="A90" s="2">
        <v>4.4000000000000004</v>
      </c>
      <c r="B90" s="4">
        <v>5.25</v>
      </c>
      <c r="C90" s="4">
        <v>-3.4321000000000002</v>
      </c>
      <c r="E90" s="2">
        <v>1.5679000000000001</v>
      </c>
      <c r="F90" s="2">
        <f t="shared" si="0"/>
        <v>-5</v>
      </c>
      <c r="G90" s="2">
        <v>10</v>
      </c>
      <c r="H90" s="2">
        <v>8</v>
      </c>
      <c r="K90">
        <v>9.0431733234001701</v>
      </c>
      <c r="L90">
        <v>-1.3551094226203699</v>
      </c>
      <c r="M90" s="4"/>
      <c r="N90">
        <v>3.5</v>
      </c>
      <c r="O90" s="2">
        <v>3.4</v>
      </c>
      <c r="P90" s="4"/>
      <c r="S90" s="2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tabSelected="1" workbookViewId="0">
      <selection activeCell="I86" sqref="I86"/>
    </sheetView>
  </sheetViews>
  <sheetFormatPr defaultRowHeight="14.4"/>
  <sheetData>
    <row r="1" spans="1:7">
      <c r="A1" t="s">
        <v>26</v>
      </c>
      <c r="B1" t="s">
        <v>27</v>
      </c>
      <c r="C1" t="s">
        <v>28</v>
      </c>
      <c r="E1" t="s">
        <v>29</v>
      </c>
      <c r="G1" t="s">
        <v>30</v>
      </c>
    </row>
    <row r="2" spans="1:7">
      <c r="A2">
        <v>0</v>
      </c>
      <c r="B2">
        <v>52.873332977294901</v>
      </c>
      <c r="C2">
        <v>-14.5850477246693</v>
      </c>
      <c r="E2">
        <f>B2/C2</f>
        <v>-3.6251738064500398</v>
      </c>
      <c r="G2">
        <v>0</v>
      </c>
    </row>
    <row r="3" spans="1:7">
      <c r="A3">
        <v>0.05</v>
      </c>
      <c r="B3">
        <v>52.135726928710902</v>
      </c>
      <c r="C3">
        <v>-14.535729117317601</v>
      </c>
      <c r="E3">
        <f t="shared" ref="E3:E66" si="0">B3/C3</f>
        <v>-3.5867293967797842</v>
      </c>
      <c r="G3">
        <v>0</v>
      </c>
    </row>
    <row r="4" spans="1:7">
      <c r="A4">
        <v>0.1</v>
      </c>
      <c r="B4">
        <v>51.404529571533203</v>
      </c>
      <c r="C4">
        <v>-14.512334096443</v>
      </c>
      <c r="E4">
        <f t="shared" si="0"/>
        <v>-3.5421269404301094</v>
      </c>
      <c r="G4">
        <v>0</v>
      </c>
    </row>
    <row r="5" spans="1:7">
      <c r="A5">
        <v>0.15</v>
      </c>
      <c r="B5">
        <v>50.681591033935597</v>
      </c>
      <c r="C5">
        <v>-14.4889438755353</v>
      </c>
      <c r="E5">
        <f t="shared" si="0"/>
        <v>-3.497949296325999</v>
      </c>
      <c r="G5">
        <v>0</v>
      </c>
    </row>
    <row r="6" spans="1:7">
      <c r="A6">
        <v>0.2</v>
      </c>
      <c r="B6">
        <v>49.964141845703097</v>
      </c>
      <c r="C6">
        <v>-14.465558617214899</v>
      </c>
      <c r="E6">
        <f t="shared" si="0"/>
        <v>-3.4540070776280087</v>
      </c>
      <c r="G6">
        <v>0</v>
      </c>
    </row>
    <row r="7" spans="1:7">
      <c r="A7">
        <v>0.25</v>
      </c>
      <c r="B7">
        <v>49.235340118408203</v>
      </c>
      <c r="C7">
        <v>-14.4384639898408</v>
      </c>
      <c r="E7">
        <f t="shared" si="0"/>
        <v>-3.4100123221591438</v>
      </c>
      <c r="G7">
        <v>0</v>
      </c>
    </row>
    <row r="8" spans="1:7">
      <c r="A8">
        <v>0.3</v>
      </c>
      <c r="B8">
        <v>48.515586853027301</v>
      </c>
      <c r="C8">
        <v>-14.415095154302399</v>
      </c>
      <c r="E8">
        <f t="shared" si="0"/>
        <v>-3.3656098925262454</v>
      </c>
      <c r="G8">
        <v>0</v>
      </c>
    </row>
    <row r="9" spans="1:7">
      <c r="A9">
        <v>0.35</v>
      </c>
      <c r="B9">
        <v>47.7659912109375</v>
      </c>
      <c r="C9">
        <v>-14.3917317644541</v>
      </c>
      <c r="E9">
        <f t="shared" si="0"/>
        <v>-3.3189884297950809</v>
      </c>
      <c r="G9">
        <v>0</v>
      </c>
    </row>
    <row r="10" spans="1:7">
      <c r="A10">
        <v>0.4</v>
      </c>
      <c r="B10">
        <v>47.031463623046903</v>
      </c>
      <c r="C10">
        <v>-14.368373980576999</v>
      </c>
      <c r="E10">
        <f t="shared" si="0"/>
        <v>-3.2732627704863115</v>
      </c>
      <c r="G10">
        <v>0</v>
      </c>
    </row>
    <row r="11" spans="1:7">
      <c r="A11">
        <v>0.45</v>
      </c>
      <c r="B11">
        <v>46.300437927246101</v>
      </c>
      <c r="C11">
        <v>-14.345021962334</v>
      </c>
      <c r="E11">
        <f t="shared" si="0"/>
        <v>-3.2276310241154076</v>
      </c>
      <c r="G11">
        <v>0</v>
      </c>
    </row>
    <row r="12" spans="1:7">
      <c r="A12">
        <v>0.5</v>
      </c>
      <c r="B12">
        <v>45.574832916259801</v>
      </c>
      <c r="C12">
        <v>-14.3216758687511</v>
      </c>
      <c r="E12">
        <f t="shared" si="0"/>
        <v>-3.1822276480716138</v>
      </c>
      <c r="G12">
        <v>0</v>
      </c>
    </row>
    <row r="13" spans="1:7">
      <c r="A13">
        <v>0.55000000000000004</v>
      </c>
      <c r="B13">
        <v>44.859889984130902</v>
      </c>
      <c r="C13">
        <v>-14.2983358582009</v>
      </c>
      <c r="E13">
        <f t="shared" si="0"/>
        <v>-3.1374203563977154</v>
      </c>
      <c r="G13">
        <v>0</v>
      </c>
    </row>
    <row r="14" spans="1:7">
      <c r="A14">
        <v>0.6</v>
      </c>
      <c r="B14">
        <v>44.1590766906738</v>
      </c>
      <c r="C14">
        <v>-14.2750020883845</v>
      </c>
      <c r="E14">
        <f t="shared" si="0"/>
        <v>-3.0934550073800566</v>
      </c>
      <c r="G14">
        <v>0</v>
      </c>
    </row>
    <row r="15" spans="1:7">
      <c r="A15">
        <v>0.65</v>
      </c>
      <c r="B15">
        <v>43.497459411621101</v>
      </c>
      <c r="C15">
        <v>-14.251674716314101</v>
      </c>
      <c r="E15">
        <f t="shared" si="0"/>
        <v>-3.0520945978249787</v>
      </c>
      <c r="G15">
        <v>0</v>
      </c>
    </row>
    <row r="16" spans="1:7">
      <c r="A16">
        <v>0.7</v>
      </c>
      <c r="B16">
        <v>42.797653198242202</v>
      </c>
      <c r="C16">
        <v>-14.2283538982959</v>
      </c>
      <c r="E16">
        <f t="shared" si="0"/>
        <v>-3.0079131784435011</v>
      </c>
      <c r="G16">
        <v>0</v>
      </c>
    </row>
    <row r="17" spans="1:7">
      <c r="A17">
        <v>0.75</v>
      </c>
      <c r="B17">
        <v>42.102432250976598</v>
      </c>
      <c r="C17">
        <v>-14.205039789912901</v>
      </c>
      <c r="E17">
        <f t="shared" si="0"/>
        <v>-2.9639080828815301</v>
      </c>
      <c r="G17">
        <v>0</v>
      </c>
    </row>
    <row r="18" spans="1:7">
      <c r="A18">
        <v>0.8</v>
      </c>
      <c r="B18">
        <v>41.400447845458999</v>
      </c>
      <c r="C18">
        <v>-14.1817325460073</v>
      </c>
      <c r="E18">
        <f t="shared" si="0"/>
        <v>-2.9192799759233088</v>
      </c>
      <c r="G18">
        <v>0</v>
      </c>
    </row>
    <row r="19" spans="1:7">
      <c r="A19">
        <v>0.85</v>
      </c>
      <c r="B19">
        <v>40.699275970458999</v>
      </c>
      <c r="C19">
        <v>-14.158432320664</v>
      </c>
      <c r="E19">
        <f t="shared" si="0"/>
        <v>-2.8745609011429232</v>
      </c>
      <c r="G19">
        <v>0</v>
      </c>
    </row>
    <row r="20" spans="1:7">
      <c r="A20">
        <v>0.9</v>
      </c>
      <c r="B20">
        <v>40.012119293212898</v>
      </c>
      <c r="C20">
        <v>-14.135139267193001</v>
      </c>
      <c r="E20">
        <f t="shared" si="0"/>
        <v>-2.8306844762456045</v>
      </c>
      <c r="G20">
        <v>0</v>
      </c>
    </row>
    <row r="21" spans="1:7">
      <c r="A21">
        <v>0.95</v>
      </c>
      <c r="B21">
        <v>39.313526153564503</v>
      </c>
      <c r="C21">
        <v>-14.111853538112999</v>
      </c>
      <c r="E21">
        <f t="shared" si="0"/>
        <v>-2.7858513445726567</v>
      </c>
      <c r="G21">
        <v>0</v>
      </c>
    </row>
    <row r="22" spans="1:7">
      <c r="A22">
        <v>1</v>
      </c>
      <c r="B22">
        <v>38.628471374511697</v>
      </c>
      <c r="C22">
        <v>-14.088575285134199</v>
      </c>
      <c r="E22">
        <f t="shared" si="0"/>
        <v>-2.7418295031770308</v>
      </c>
      <c r="G22">
        <v>0</v>
      </c>
    </row>
    <row r="23" spans="1:7">
      <c r="A23">
        <v>1.05</v>
      </c>
      <c r="B23">
        <v>37.907321929931598</v>
      </c>
      <c r="C23">
        <v>-14.0653046591418</v>
      </c>
      <c r="E23">
        <f t="shared" si="0"/>
        <v>-2.6950942655403902</v>
      </c>
      <c r="G23">
        <v>0</v>
      </c>
    </row>
    <row r="24" spans="1:7">
      <c r="A24">
        <v>1.1000000000000001</v>
      </c>
      <c r="B24">
        <v>37.207767486572301</v>
      </c>
      <c r="C24">
        <v>-14.0420418101791</v>
      </c>
      <c r="E24">
        <f t="shared" si="0"/>
        <v>-2.6497405426894773</v>
      </c>
      <c r="G24">
        <v>0</v>
      </c>
    </row>
    <row r="25" spans="1:7">
      <c r="A25">
        <v>1.1499999999999999</v>
      </c>
      <c r="B25">
        <v>36.514125823974602</v>
      </c>
      <c r="C25">
        <v>-14.0187868874313</v>
      </c>
      <c r="E25">
        <f t="shared" si="0"/>
        <v>-2.6046566023991526</v>
      </c>
      <c r="G25">
        <v>0</v>
      </c>
    </row>
    <row r="26" spans="1:7">
      <c r="A26">
        <v>1.2</v>
      </c>
      <c r="B26">
        <v>35.547843933105497</v>
      </c>
      <c r="C26">
        <v>-13.883307503763501</v>
      </c>
      <c r="E26">
        <f t="shared" si="0"/>
        <v>-2.5604737144566707</v>
      </c>
      <c r="G26">
        <v>0</v>
      </c>
    </row>
    <row r="27" spans="1:7">
      <c r="A27">
        <v>1.25</v>
      </c>
      <c r="B27">
        <v>34.799991607666001</v>
      </c>
      <c r="C27">
        <v>-13.8614036481775</v>
      </c>
      <c r="E27">
        <f t="shared" si="0"/>
        <v>-2.5105676518006539</v>
      </c>
      <c r="G27">
        <v>0</v>
      </c>
    </row>
    <row r="28" spans="1:7">
      <c r="A28">
        <v>1.3</v>
      </c>
      <c r="B28">
        <v>34.1006050109863</v>
      </c>
      <c r="C28">
        <v>-13.8395083344338</v>
      </c>
      <c r="E28">
        <f t="shared" si="0"/>
        <v>-2.464004080704318</v>
      </c>
      <c r="G28">
        <v>0</v>
      </c>
    </row>
    <row r="29" spans="1:7">
      <c r="A29">
        <v>1.35</v>
      </c>
      <c r="B29">
        <v>33.454254150390597</v>
      </c>
      <c r="C29">
        <v>-13.817621706912201</v>
      </c>
      <c r="E29">
        <f t="shared" si="0"/>
        <v>-2.4211296893194914</v>
      </c>
      <c r="G29">
        <v>0</v>
      </c>
    </row>
    <row r="30" spans="1:7">
      <c r="A30">
        <v>1.4</v>
      </c>
      <c r="B30">
        <v>32.832569122314503</v>
      </c>
      <c r="C30">
        <v>-13.795743909034099</v>
      </c>
      <c r="E30">
        <f t="shared" si="0"/>
        <v>-2.3799056679222783</v>
      </c>
      <c r="G30">
        <v>0</v>
      </c>
    </row>
    <row r="31" spans="1:7">
      <c r="A31">
        <v>1.45</v>
      </c>
      <c r="B31">
        <v>32.163017272949197</v>
      </c>
      <c r="C31">
        <v>-13.7798086544394</v>
      </c>
      <c r="E31">
        <f t="shared" si="0"/>
        <v>-2.3340684968500875</v>
      </c>
      <c r="G31">
        <v>0</v>
      </c>
    </row>
    <row r="32" spans="1:7">
      <c r="A32">
        <v>1.5</v>
      </c>
      <c r="B32">
        <v>31.4524822235107</v>
      </c>
      <c r="C32">
        <v>-13.757939525373599</v>
      </c>
      <c r="E32">
        <f t="shared" si="0"/>
        <v>-2.2861331935282365</v>
      </c>
      <c r="G32">
        <v>0</v>
      </c>
    </row>
    <row r="33" spans="1:7">
      <c r="A33">
        <v>1.55</v>
      </c>
      <c r="B33">
        <v>30.774326324462901</v>
      </c>
      <c r="C33">
        <v>-13.736079654291499</v>
      </c>
      <c r="E33">
        <f t="shared" si="0"/>
        <v>-2.2404009804098814</v>
      </c>
      <c r="G33">
        <v>0</v>
      </c>
    </row>
    <row r="34" spans="1:7">
      <c r="A34">
        <v>1.6</v>
      </c>
      <c r="B34">
        <v>30.108890533447301</v>
      </c>
      <c r="C34">
        <v>-13.7142291806824</v>
      </c>
      <c r="E34">
        <f t="shared" si="0"/>
        <v>-2.1954489849023453</v>
      </c>
      <c r="G34">
        <v>0</v>
      </c>
    </row>
    <row r="35" spans="1:7">
      <c r="A35">
        <v>1.65</v>
      </c>
      <c r="B35">
        <v>29.344581604003899</v>
      </c>
      <c r="C35">
        <v>-13.5812246096392</v>
      </c>
      <c r="E35">
        <f t="shared" si="0"/>
        <v>-2.1606727263148819</v>
      </c>
      <c r="G35">
        <v>0</v>
      </c>
    </row>
    <row r="36" spans="1:7">
      <c r="A36">
        <v>1.7</v>
      </c>
      <c r="B36">
        <v>28.671543121337901</v>
      </c>
      <c r="C36">
        <v>-13.56075190706</v>
      </c>
      <c r="E36">
        <f t="shared" si="0"/>
        <v>-2.1143033452600015</v>
      </c>
      <c r="G36">
        <v>0</v>
      </c>
    </row>
    <row r="37" spans="1:7">
      <c r="A37">
        <v>1.75</v>
      </c>
      <c r="B37">
        <v>28.001319885253899</v>
      </c>
      <c r="C37">
        <v>-13.6487355239381</v>
      </c>
      <c r="E37">
        <f t="shared" si="0"/>
        <v>-2.0515687944969878</v>
      </c>
      <c r="G37">
        <v>0</v>
      </c>
    </row>
    <row r="38" spans="1:7">
      <c r="A38">
        <v>1.8</v>
      </c>
      <c r="B38">
        <v>27.345273971557599</v>
      </c>
      <c r="C38">
        <v>-13.5338797758016</v>
      </c>
      <c r="E38">
        <f t="shared" si="0"/>
        <v>-2.0205051636745432</v>
      </c>
      <c r="G38">
        <v>0</v>
      </c>
    </row>
    <row r="39" spans="1:7">
      <c r="A39">
        <v>1.85</v>
      </c>
      <c r="B39">
        <v>26.5746154785156</v>
      </c>
      <c r="C39">
        <v>-13.4050321128981</v>
      </c>
      <c r="E39">
        <f t="shared" si="0"/>
        <v>-1.9824357938647492</v>
      </c>
      <c r="G39">
        <v>0</v>
      </c>
    </row>
    <row r="40" spans="1:7">
      <c r="A40">
        <v>1.9</v>
      </c>
      <c r="B40">
        <v>25.913825988769499</v>
      </c>
      <c r="C40">
        <v>-13.3859465566977</v>
      </c>
      <c r="E40">
        <f t="shared" si="0"/>
        <v>-1.9358979119637554</v>
      </c>
      <c r="G40">
        <v>0</v>
      </c>
    </row>
    <row r="41" spans="1:7">
      <c r="A41">
        <v>1.95</v>
      </c>
      <c r="B41">
        <v>25.288681030273398</v>
      </c>
      <c r="C41">
        <v>-13.472520099064999</v>
      </c>
      <c r="E41">
        <f t="shared" si="0"/>
        <v>-1.8770564708252651</v>
      </c>
      <c r="G41">
        <v>0</v>
      </c>
    </row>
    <row r="42" spans="1:7">
      <c r="A42">
        <v>2</v>
      </c>
      <c r="B42">
        <v>24.696260452270501</v>
      </c>
      <c r="C42">
        <v>-13.361736614164601</v>
      </c>
      <c r="E42">
        <f t="shared" si="0"/>
        <v>-1.8482822379607693</v>
      </c>
      <c r="G42">
        <v>0</v>
      </c>
    </row>
    <row r="43" spans="1:7">
      <c r="A43">
        <v>2.0499999999999998</v>
      </c>
      <c r="B43">
        <v>23.884943008422901</v>
      </c>
      <c r="C43">
        <v>-13.2371481734707</v>
      </c>
      <c r="E43">
        <f t="shared" si="0"/>
        <v>-1.8043873722205539</v>
      </c>
      <c r="G43">
        <v>1</v>
      </c>
    </row>
    <row r="44" spans="1:7">
      <c r="A44">
        <v>2.1</v>
      </c>
      <c r="B44">
        <v>23.298801422119102</v>
      </c>
      <c r="C44">
        <v>-13.219462330489399</v>
      </c>
      <c r="E44">
        <f t="shared" si="0"/>
        <v>-1.762462106222179</v>
      </c>
      <c r="G44">
        <v>1</v>
      </c>
    </row>
    <row r="45" spans="1:7">
      <c r="A45">
        <v>2.15</v>
      </c>
      <c r="B45">
        <v>22.67919921875</v>
      </c>
      <c r="C45">
        <v>-13.201787794521</v>
      </c>
      <c r="E45">
        <f t="shared" si="0"/>
        <v>-1.7178884838735486</v>
      </c>
      <c r="G45">
        <v>1</v>
      </c>
    </row>
    <row r="46" spans="1:7">
      <c r="A46">
        <v>2.2000000000000002</v>
      </c>
      <c r="B46">
        <v>21.915119171142599</v>
      </c>
      <c r="C46">
        <v>-13.0836924082084</v>
      </c>
      <c r="E46">
        <f t="shared" si="0"/>
        <v>-1.6749949851613426</v>
      </c>
      <c r="G46">
        <v>1</v>
      </c>
    </row>
    <row r="47" spans="1:7">
      <c r="A47">
        <v>2.25</v>
      </c>
      <c r="B47">
        <v>21.317806243896499</v>
      </c>
      <c r="C47">
        <v>-13.077711471710099</v>
      </c>
      <c r="E47">
        <f t="shared" si="0"/>
        <v>-1.6300869070258581</v>
      </c>
      <c r="G47">
        <v>1</v>
      </c>
    </row>
    <row r="48" spans="1:7">
      <c r="A48">
        <v>2.2999999999999998</v>
      </c>
      <c r="B48">
        <v>20.570764541626001</v>
      </c>
      <c r="C48">
        <v>-12.9612375653596</v>
      </c>
      <c r="E48">
        <f t="shared" si="0"/>
        <v>-1.5870987965380512</v>
      </c>
      <c r="G48">
        <v>1</v>
      </c>
    </row>
    <row r="49" spans="1:7">
      <c r="A49">
        <v>2.35</v>
      </c>
      <c r="B49">
        <v>20.0196132659912</v>
      </c>
      <c r="C49">
        <v>-13.053176808590299</v>
      </c>
      <c r="E49">
        <f t="shared" si="0"/>
        <v>-1.5336966287636806</v>
      </c>
      <c r="G49">
        <v>1</v>
      </c>
    </row>
    <row r="50" spans="1:7">
      <c r="A50">
        <v>2.4</v>
      </c>
      <c r="B50">
        <v>19.279769897460898</v>
      </c>
      <c r="C50">
        <v>-12.841804302009599</v>
      </c>
      <c r="E50">
        <f t="shared" si="0"/>
        <v>-1.5013287419777788</v>
      </c>
      <c r="G50">
        <v>1</v>
      </c>
    </row>
    <row r="51" spans="1:7">
      <c r="A51">
        <v>2.4500000000000002</v>
      </c>
      <c r="B51">
        <v>18.6233425140381</v>
      </c>
      <c r="C51">
        <v>-12.934812719520799</v>
      </c>
      <c r="E51">
        <f t="shared" si="0"/>
        <v>-1.4397844729465898</v>
      </c>
      <c r="G51">
        <v>1</v>
      </c>
    </row>
    <row r="52" spans="1:7">
      <c r="A52">
        <v>2.5</v>
      </c>
      <c r="B52">
        <v>17.946193695068398</v>
      </c>
      <c r="C52">
        <v>-12.9976962011427</v>
      </c>
      <c r="E52">
        <f t="shared" si="0"/>
        <v>-1.3807211229856755</v>
      </c>
      <c r="G52">
        <v>1</v>
      </c>
    </row>
    <row r="53" spans="1:7">
      <c r="A53">
        <v>2.5499999999999998</v>
      </c>
      <c r="B53">
        <v>17.3011264801025</v>
      </c>
      <c r="C53">
        <v>-13.032450006724901</v>
      </c>
      <c r="E53">
        <f t="shared" si="0"/>
        <v>-1.3275421329968586</v>
      </c>
      <c r="G53">
        <v>1</v>
      </c>
    </row>
    <row r="54" spans="1:7">
      <c r="A54">
        <v>2.6</v>
      </c>
      <c r="B54">
        <v>16.729072570800799</v>
      </c>
      <c r="C54">
        <v>-12.805818462107</v>
      </c>
      <c r="E54">
        <f t="shared" si="0"/>
        <v>-1.3063649637313606</v>
      </c>
      <c r="G54">
        <v>1</v>
      </c>
    </row>
    <row r="55" spans="1:7">
      <c r="A55">
        <v>2.65</v>
      </c>
      <c r="B55">
        <v>16.0727348327637</v>
      </c>
      <c r="C55">
        <v>-12.430834915884301</v>
      </c>
      <c r="E55">
        <f t="shared" si="0"/>
        <v>-1.2929730739345373</v>
      </c>
      <c r="G55">
        <v>1</v>
      </c>
    </row>
    <row r="56" spans="1:7">
      <c r="A56">
        <v>2.7</v>
      </c>
      <c r="B56">
        <v>15.502214431762701</v>
      </c>
      <c r="C56">
        <v>-12.2358982896525</v>
      </c>
      <c r="E56">
        <f t="shared" si="0"/>
        <v>-1.2669453492329548</v>
      </c>
      <c r="G56">
        <v>1</v>
      </c>
    </row>
    <row r="57" spans="1:7">
      <c r="A57">
        <v>2.75</v>
      </c>
      <c r="B57">
        <v>14.864422798156699</v>
      </c>
      <c r="C57">
        <v>-12.093981152389301</v>
      </c>
      <c r="E57">
        <f t="shared" si="0"/>
        <v>-1.2290760677446622</v>
      </c>
      <c r="G57">
        <v>1</v>
      </c>
    </row>
    <row r="58" spans="1:7">
      <c r="A58">
        <v>2.8</v>
      </c>
      <c r="B58">
        <v>14.239937782287599</v>
      </c>
      <c r="C58">
        <v>-12.0826836097139</v>
      </c>
      <c r="E58">
        <f t="shared" si="0"/>
        <v>-1.1785409799888635</v>
      </c>
      <c r="G58">
        <v>1</v>
      </c>
    </row>
    <row r="59" spans="1:7">
      <c r="A59">
        <v>2.85</v>
      </c>
      <c r="B59">
        <v>13.579713821411101</v>
      </c>
      <c r="C59">
        <v>-12.083475148046199</v>
      </c>
      <c r="E59">
        <f t="shared" si="0"/>
        <v>-1.1238251955694081</v>
      </c>
      <c r="G59">
        <v>1</v>
      </c>
    </row>
    <row r="60" spans="1:7">
      <c r="A60">
        <v>2.9</v>
      </c>
      <c r="B60">
        <v>13.026663780212401</v>
      </c>
      <c r="C60">
        <v>-12.060691104217099</v>
      </c>
      <c r="E60">
        <f t="shared" si="0"/>
        <v>-1.0800926470670942</v>
      </c>
      <c r="G60">
        <v>1</v>
      </c>
    </row>
    <row r="61" spans="1:7">
      <c r="A61">
        <v>2.95</v>
      </c>
      <c r="B61">
        <v>12.383593559265099</v>
      </c>
      <c r="C61">
        <v>-12.0613683156108</v>
      </c>
      <c r="E61">
        <f t="shared" si="0"/>
        <v>-1.0267154799706473</v>
      </c>
      <c r="G61">
        <v>1</v>
      </c>
    </row>
    <row r="62" spans="1:7">
      <c r="A62">
        <v>3</v>
      </c>
      <c r="B62">
        <v>11.850400924682599</v>
      </c>
      <c r="C62">
        <v>-12.036012316477899</v>
      </c>
      <c r="E62">
        <f t="shared" si="0"/>
        <v>-0.9845786638535432</v>
      </c>
      <c r="G62">
        <v>1</v>
      </c>
    </row>
    <row r="63" spans="1:7">
      <c r="A63">
        <v>3.05</v>
      </c>
      <c r="B63">
        <v>11.2015228271484</v>
      </c>
      <c r="C63">
        <v>-11.9985853670835</v>
      </c>
      <c r="E63">
        <f t="shared" si="0"/>
        <v>-0.93357029053427143</v>
      </c>
      <c r="G63">
        <v>1</v>
      </c>
    </row>
    <row r="64" spans="1:7">
      <c r="A64">
        <v>3.1</v>
      </c>
      <c r="B64">
        <v>10.5679121017456</v>
      </c>
      <c r="C64">
        <v>-11.9335283406669</v>
      </c>
      <c r="E64">
        <f t="shared" si="0"/>
        <v>-0.88556475503832566</v>
      </c>
      <c r="G64">
        <v>1</v>
      </c>
    </row>
    <row r="65" spans="1:7">
      <c r="A65">
        <v>3.15</v>
      </c>
      <c r="B65">
        <v>10.0650339126587</v>
      </c>
      <c r="C65">
        <v>-11.3858868803114</v>
      </c>
      <c r="E65">
        <f t="shared" si="0"/>
        <v>-0.88399208761359349</v>
      </c>
      <c r="G65">
        <v>1</v>
      </c>
    </row>
    <row r="66" spans="1:7">
      <c r="A66">
        <v>3.2</v>
      </c>
      <c r="B66">
        <v>9.4224891662597692</v>
      </c>
      <c r="C66">
        <v>-11.272492511729499</v>
      </c>
      <c r="E66">
        <f t="shared" si="0"/>
        <v>-0.83588338217614921</v>
      </c>
      <c r="G66">
        <v>1</v>
      </c>
    </row>
    <row r="67" spans="1:7">
      <c r="A67">
        <v>3.25</v>
      </c>
      <c r="B67">
        <v>8.8223857879638707</v>
      </c>
      <c r="C67">
        <v>-11.1736721040915</v>
      </c>
      <c r="E67">
        <f t="shared" ref="E67:E90" si="1">B67/C67</f>
        <v>-0.78956906071490585</v>
      </c>
      <c r="G67">
        <v>2</v>
      </c>
    </row>
    <row r="68" spans="1:7">
      <c r="A68">
        <v>3.3</v>
      </c>
      <c r="B68">
        <v>8.3208503723144496</v>
      </c>
      <c r="C68">
        <v>-10.977176163492601</v>
      </c>
      <c r="E68">
        <f t="shared" si="1"/>
        <v>-0.75801374127415022</v>
      </c>
      <c r="G68">
        <v>2</v>
      </c>
    </row>
    <row r="69" spans="1:7">
      <c r="A69">
        <v>3.35</v>
      </c>
      <c r="B69">
        <v>7.7127742767334002</v>
      </c>
      <c r="C69">
        <v>-10.7719160849947</v>
      </c>
      <c r="E69">
        <f t="shared" si="1"/>
        <v>-0.71600764579639731</v>
      </c>
      <c r="G69">
        <v>2</v>
      </c>
    </row>
    <row r="70" spans="1:7">
      <c r="A70">
        <v>3.4</v>
      </c>
      <c r="B70">
        <v>7.1786637306213397</v>
      </c>
      <c r="C70">
        <v>-10.583560766588899</v>
      </c>
      <c r="E70">
        <f t="shared" si="1"/>
        <v>-0.67828435901115314</v>
      </c>
      <c r="G70">
        <v>2</v>
      </c>
    </row>
    <row r="71" spans="1:7">
      <c r="A71">
        <v>3.45</v>
      </c>
      <c r="B71">
        <v>6.6337761878967303</v>
      </c>
      <c r="C71">
        <v>-10.2820800955742</v>
      </c>
      <c r="E71">
        <f t="shared" si="1"/>
        <v>-0.64517841975887358</v>
      </c>
      <c r="G71">
        <v>2</v>
      </c>
    </row>
    <row r="72" spans="1:7">
      <c r="A72">
        <v>3.5</v>
      </c>
      <c r="B72">
        <v>6.0954680442810103</v>
      </c>
      <c r="C72">
        <v>-9.9840113924815803</v>
      </c>
      <c r="E72">
        <f t="shared" si="1"/>
        <v>-0.61052294560392606</v>
      </c>
      <c r="G72">
        <v>2</v>
      </c>
    </row>
    <row r="73" spans="1:7">
      <c r="A73">
        <v>3.55</v>
      </c>
      <c r="B73">
        <v>5.5584011077880904</v>
      </c>
      <c r="C73">
        <v>-9.6913246663956105</v>
      </c>
      <c r="E73">
        <f t="shared" si="1"/>
        <v>-0.5735439993112279</v>
      </c>
      <c r="G73">
        <v>2</v>
      </c>
    </row>
    <row r="74" spans="1:7">
      <c r="A74">
        <v>3.6</v>
      </c>
      <c r="B74">
        <v>5.0796222686767596</v>
      </c>
      <c r="C74">
        <v>-9.1923039519124501</v>
      </c>
      <c r="E74">
        <f t="shared" si="1"/>
        <v>-0.55259511600679267</v>
      </c>
      <c r="G74">
        <v>2</v>
      </c>
    </row>
    <row r="75" spans="1:7">
      <c r="A75">
        <v>3.65</v>
      </c>
      <c r="B75">
        <v>4.6170883178710902</v>
      </c>
      <c r="C75">
        <v>-8.5968206099026006</v>
      </c>
      <c r="E75">
        <f t="shared" si="1"/>
        <v>-0.53706928728426739</v>
      </c>
      <c r="G75">
        <v>2</v>
      </c>
    </row>
    <row r="76" spans="1:7">
      <c r="A76">
        <v>3.7</v>
      </c>
      <c r="B76">
        <v>4.1557645797729501</v>
      </c>
      <c r="C76">
        <v>-9.2518000992274505</v>
      </c>
      <c r="E76">
        <f t="shared" si="1"/>
        <v>-0.44918443278081283</v>
      </c>
      <c r="G76">
        <v>2</v>
      </c>
    </row>
    <row r="77" spans="1:7">
      <c r="A77">
        <v>3.75</v>
      </c>
      <c r="B77">
        <v>3.6846060752868701</v>
      </c>
      <c r="C77">
        <v>-8.9054029086147199</v>
      </c>
      <c r="E77">
        <f t="shared" si="1"/>
        <v>-0.41374950837120844</v>
      </c>
      <c r="G77">
        <v>2</v>
      </c>
    </row>
    <row r="78" spans="1:7">
      <c r="A78">
        <v>3.8</v>
      </c>
      <c r="B78">
        <v>3.2328543663024898</v>
      </c>
      <c r="C78">
        <v>-9.6733146077737295</v>
      </c>
      <c r="E78">
        <f t="shared" si="1"/>
        <v>-0.33420337261691901</v>
      </c>
      <c r="G78">
        <v>2</v>
      </c>
    </row>
    <row r="79" spans="1:7">
      <c r="A79">
        <v>3.85</v>
      </c>
      <c r="B79">
        <v>2.7429006099700901</v>
      </c>
      <c r="C79">
        <v>-9.1442945357504009</v>
      </c>
      <c r="E79">
        <f t="shared" si="1"/>
        <v>-0.29995759642763975</v>
      </c>
      <c r="G79">
        <v>2</v>
      </c>
    </row>
    <row r="80" spans="1:7">
      <c r="A80">
        <v>3.9</v>
      </c>
      <c r="B80">
        <v>2.4525694847106898</v>
      </c>
      <c r="C80">
        <v>-8.2648271900568009</v>
      </c>
      <c r="E80">
        <f t="shared" si="1"/>
        <v>-0.29674782403935951</v>
      </c>
      <c r="G80">
        <v>2</v>
      </c>
    </row>
    <row r="81" spans="1:7">
      <c r="A81">
        <v>3.95</v>
      </c>
      <c r="B81">
        <v>2.1104581356048602</v>
      </c>
      <c r="C81">
        <v>-6.2218027955544102</v>
      </c>
      <c r="E81">
        <f t="shared" si="1"/>
        <v>-0.33920363678399135</v>
      </c>
      <c r="G81">
        <v>2</v>
      </c>
    </row>
    <row r="82" spans="1:7">
      <c r="A82">
        <v>4</v>
      </c>
      <c r="B82">
        <v>1.8777778148651101</v>
      </c>
      <c r="C82">
        <v>-4.60902031144209</v>
      </c>
      <c r="E82">
        <f t="shared" si="1"/>
        <v>-0.40741365582691108</v>
      </c>
      <c r="G82">
        <v>2</v>
      </c>
    </row>
    <row r="83" spans="1:7">
      <c r="A83">
        <v>4.05</v>
      </c>
      <c r="B83">
        <v>0</v>
      </c>
      <c r="C83">
        <v>0</v>
      </c>
      <c r="G83">
        <v>0</v>
      </c>
    </row>
    <row r="84" spans="1:7">
      <c r="A84">
        <v>4.0999999999999996</v>
      </c>
      <c r="B84">
        <v>0</v>
      </c>
      <c r="C84">
        <v>0</v>
      </c>
      <c r="G84">
        <v>0</v>
      </c>
    </row>
    <row r="85" spans="1:7">
      <c r="A85">
        <v>4.1500000000000004</v>
      </c>
      <c r="B85">
        <v>0</v>
      </c>
      <c r="C85">
        <v>0</v>
      </c>
      <c r="G85">
        <v>0</v>
      </c>
    </row>
    <row r="86" spans="1:7">
      <c r="A86">
        <v>4.2</v>
      </c>
      <c r="B86">
        <v>0</v>
      </c>
      <c r="C86">
        <v>0</v>
      </c>
      <c r="G86">
        <v>0</v>
      </c>
    </row>
    <row r="87" spans="1:7">
      <c r="A87">
        <v>4.25</v>
      </c>
      <c r="B87">
        <v>0</v>
      </c>
      <c r="C87">
        <v>0</v>
      </c>
      <c r="G87">
        <v>0</v>
      </c>
    </row>
    <row r="88" spans="1:7">
      <c r="A88">
        <v>4.3</v>
      </c>
      <c r="B88">
        <v>0</v>
      </c>
      <c r="C88">
        <v>0</v>
      </c>
      <c r="G88">
        <v>0</v>
      </c>
    </row>
    <row r="89" spans="1:7">
      <c r="A89">
        <v>4.3499999999999996</v>
      </c>
      <c r="B89">
        <v>0</v>
      </c>
      <c r="C89">
        <v>0</v>
      </c>
      <c r="G89">
        <v>0</v>
      </c>
    </row>
    <row r="90" spans="1:7">
      <c r="A90">
        <v>4.4000000000000004</v>
      </c>
      <c r="B90">
        <v>0</v>
      </c>
      <c r="C90">
        <v>0</v>
      </c>
      <c r="G90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非-真值</vt:lpstr>
      <vt:lpstr>预测y2=0</vt:lpstr>
      <vt:lpstr>机动车</vt:lpstr>
      <vt:lpstr>To（全局坐标）</vt:lpstr>
      <vt:lpstr>Tp图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2023-03-20T14:53:22Z</dcterms:modified>
</cp:coreProperties>
</file>