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ng/Documents/MEDA/results/"/>
    </mc:Choice>
  </mc:AlternateContent>
  <xr:revisionPtr revIDLastSave="0" documentId="13_ncr:1_{5247C8B8-1DDE-8B4D-AA88-924B167AD661}" xr6:coauthVersionLast="45" xr6:coauthVersionMax="45" xr10:uidLastSave="{00000000-0000-0000-0000-000000000000}"/>
  <bookViews>
    <workbookView xWindow="-20" yWindow="460" windowWidth="28800" windowHeight="16240" xr2:uid="{21FD61EE-2419-D345-9765-2E447A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" i="1" l="1"/>
  <c r="C65" i="1"/>
  <c r="C64" i="1"/>
  <c r="G16" i="1" l="1"/>
  <c r="G17" i="1"/>
  <c r="G18" i="1"/>
  <c r="G19" i="1"/>
  <c r="G20" i="1"/>
  <c r="G21" i="1"/>
  <c r="G22" i="1"/>
  <c r="G23" i="1"/>
  <c r="G24" i="1"/>
  <c r="G25" i="1"/>
  <c r="G26" i="1"/>
  <c r="B45" i="1" l="1"/>
  <c r="B46" i="1"/>
  <c r="B47" i="1"/>
  <c r="B48" i="1"/>
  <c r="B49" i="1"/>
  <c r="B50" i="1"/>
  <c r="B51" i="1"/>
  <c r="B52" i="1"/>
  <c r="B53" i="1"/>
  <c r="B54" i="1"/>
  <c r="B55" i="1"/>
  <c r="B44" i="1"/>
  <c r="C45" i="1"/>
  <c r="C46" i="1"/>
  <c r="C47" i="1"/>
  <c r="C48" i="1"/>
  <c r="C49" i="1"/>
  <c r="C50" i="1"/>
  <c r="C51" i="1"/>
  <c r="C52" i="1"/>
  <c r="C53" i="1"/>
  <c r="C54" i="1"/>
  <c r="C55" i="1"/>
  <c r="C44" i="1"/>
  <c r="C57" i="1" s="1"/>
  <c r="G15" i="1"/>
  <c r="F16" i="1"/>
  <c r="F17" i="1"/>
  <c r="F18" i="1"/>
  <c r="F19" i="1"/>
  <c r="F20" i="1"/>
  <c r="F21" i="1"/>
  <c r="F22" i="1"/>
  <c r="F23" i="1"/>
  <c r="F24" i="1"/>
  <c r="F25" i="1"/>
  <c r="F26" i="1"/>
  <c r="F15" i="1"/>
  <c r="F28" i="1" l="1"/>
  <c r="G28" i="1"/>
  <c r="E16" i="1"/>
  <c r="E17" i="1"/>
  <c r="E18" i="1"/>
  <c r="E19" i="1"/>
  <c r="E20" i="1"/>
  <c r="E21" i="1"/>
  <c r="E22" i="1"/>
  <c r="E23" i="1"/>
  <c r="E24" i="1"/>
  <c r="E25" i="1"/>
  <c r="E26" i="1"/>
  <c r="E15" i="1"/>
  <c r="D16" i="1"/>
  <c r="D17" i="1"/>
  <c r="D18" i="1"/>
  <c r="D19" i="1"/>
  <c r="D20" i="1"/>
  <c r="D21" i="1"/>
  <c r="D22" i="1"/>
  <c r="D23" i="1"/>
  <c r="D24" i="1"/>
  <c r="D25" i="1"/>
  <c r="D26" i="1"/>
  <c r="D15" i="1"/>
  <c r="C16" i="1"/>
  <c r="C17" i="1"/>
  <c r="C18" i="1"/>
  <c r="C19" i="1"/>
  <c r="C20" i="1"/>
  <c r="C21" i="1"/>
  <c r="C22" i="1"/>
  <c r="C23" i="1"/>
  <c r="C24" i="1"/>
  <c r="C25" i="1"/>
  <c r="C26" i="1"/>
  <c r="C15" i="1"/>
  <c r="D28" i="1" l="1"/>
  <c r="C28" i="1"/>
  <c r="E28" i="1"/>
</calcChain>
</file>

<file path=xl/sharedStrings.xml><?xml version="1.0" encoding="utf-8"?>
<sst xmlns="http://schemas.openxmlformats.org/spreadsheetml/2006/main" count="59" uniqueCount="43">
  <si>
    <t>MEDA</t>
  </si>
  <si>
    <t>gamma=0.4</t>
  </si>
  <si>
    <t>gamma=0.1</t>
  </si>
  <si>
    <t>gamma=0.01</t>
  </si>
  <si>
    <t>gamma=0.05</t>
  </si>
  <si>
    <t>gamma=0.8</t>
  </si>
  <si>
    <t>固定mu=0.6</t>
  </si>
  <si>
    <t>C-&gt;A</t>
  </si>
  <si>
    <t>C-&gt;W</t>
  </si>
  <si>
    <t>C-&gt;D</t>
  </si>
  <si>
    <t>A-&gt;C</t>
  </si>
  <si>
    <t>A-&gt;W</t>
  </si>
  <si>
    <t>A-&gt;D</t>
  </si>
  <si>
    <t>W-&gt;C</t>
  </si>
  <si>
    <t>W-&gt;A</t>
  </si>
  <si>
    <t>W-&gt;D</t>
  </si>
  <si>
    <t>D-&gt;C</t>
  </si>
  <si>
    <t>D-&gt;A</t>
  </si>
  <si>
    <t>D-&gt;W</t>
  </si>
  <si>
    <t>USOS_MNIST</t>
  </si>
  <si>
    <t>average</t>
  </si>
  <si>
    <t>relative performance</t>
  </si>
  <si>
    <t>PIE</t>
  </si>
  <si>
    <t>05-&gt;07</t>
  </si>
  <si>
    <t>05-&gt;09</t>
  </si>
  <si>
    <t>05-&gt;27</t>
  </si>
  <si>
    <t>05-&gt;29</t>
  </si>
  <si>
    <t>07-&gt;05</t>
  </si>
  <si>
    <t>07-&gt;09</t>
  </si>
  <si>
    <t>07-&gt;27</t>
  </si>
  <si>
    <t>07-&gt;29</t>
  </si>
  <si>
    <t>09-&gt;05</t>
  </si>
  <si>
    <t>09-&gt;07</t>
  </si>
  <si>
    <t>09-&gt;27</t>
  </si>
  <si>
    <t>09-&gt;29</t>
  </si>
  <si>
    <t>27-&gt;05</t>
  </si>
  <si>
    <t>27-&gt;07</t>
  </si>
  <si>
    <t>27-&gt;09</t>
  </si>
  <si>
    <t>27-&gt;29</t>
  </si>
  <si>
    <t>29-&gt;05</t>
  </si>
  <si>
    <t>29-&gt;07</t>
  </si>
  <si>
    <t>29-&gt;09</t>
  </si>
  <si>
    <t>29-&gt;27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</si>
</sst>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D7E-C6DB-B14F-BED2-9726A1A9321D}">
  <dimension ref="A1:G90"/>
  <sheetViews>
    <sheetView tabSelected="1" topLeftCell="A59" workbookViewId="0">
      <selection activeCell="B90" sqref="B90"/>
    </sheetView>
  </sheetViews>
  <sheetFormatPr baseColWidth="10" defaultRowHeight="16" x14ac:dyDescent="0.2"/>
  <cols>
    <col min="1" max="1" width="10.83203125" style="1"/>
    <col min="2" max="2" width="18.1640625" style="1" customWidth="1"/>
    <col min="3" max="3" width="10.83203125" style="1"/>
    <col min="4" max="5" width="13.83203125" style="1" customWidth="1"/>
    <col min="6" max="6" width="16.33203125" style="1" customWidth="1"/>
    <col min="7" max="16384" width="10.83203125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 s="1">
        <v>0.56576200417536504</v>
      </c>
      <c r="C2" s="1">
        <v>0.56680584551148205</v>
      </c>
      <c r="D2" s="1">
        <v>0.56576200417536504</v>
      </c>
      <c r="E2" s="1">
        <v>0.56680584551148205</v>
      </c>
      <c r="F2" s="1">
        <v>0.56158663883089799</v>
      </c>
      <c r="G2" s="1">
        <v>0.56889352818371597</v>
      </c>
    </row>
    <row r="3" spans="1:7" x14ac:dyDescent="0.2">
      <c r="A3" s="1" t="s">
        <v>8</v>
      </c>
      <c r="B3" s="1">
        <v>0.53898305084745801</v>
      </c>
      <c r="C3" s="1">
        <v>0.62372881355932197</v>
      </c>
      <c r="D3" s="1">
        <v>0.54915254237288103</v>
      </c>
      <c r="E3" s="1">
        <v>0.54237288135593198</v>
      </c>
      <c r="F3" s="1">
        <v>0.54576271186440695</v>
      </c>
      <c r="G3" s="1">
        <v>0.58305084745762703</v>
      </c>
    </row>
    <row r="4" spans="1:7" x14ac:dyDescent="0.2">
      <c r="A4" s="1" t="s">
        <v>9</v>
      </c>
      <c r="B4" s="1">
        <v>0.50318471337579596</v>
      </c>
      <c r="C4" s="1">
        <v>0.59872611464968195</v>
      </c>
      <c r="D4" s="1">
        <v>0.611464968152866</v>
      </c>
      <c r="E4" s="1">
        <v>0.50955414012738898</v>
      </c>
      <c r="F4" s="1">
        <v>0.579617834394904</v>
      </c>
      <c r="G4" s="1">
        <v>0.58598726114649702</v>
      </c>
    </row>
    <row r="5" spans="1:7" x14ac:dyDescent="0.2">
      <c r="A5" s="1" t="s">
        <v>10</v>
      </c>
      <c r="B5" s="1">
        <v>0.43989314336598401</v>
      </c>
      <c r="C5" s="1">
        <v>0.44790739091718601</v>
      </c>
      <c r="D5" s="1">
        <v>0.44523597506678497</v>
      </c>
      <c r="E5" s="1">
        <v>0.44523597506678497</v>
      </c>
      <c r="F5" s="1">
        <v>0.446126447016919</v>
      </c>
      <c r="G5" s="1">
        <v>0.43989314336598401</v>
      </c>
    </row>
    <row r="6" spans="1:7" x14ac:dyDescent="0.2">
      <c r="A6" s="1" t="s">
        <v>11</v>
      </c>
      <c r="B6" s="1">
        <v>0.53220338983050897</v>
      </c>
      <c r="C6" s="1">
        <v>0.488135593220339</v>
      </c>
      <c r="D6" s="1">
        <v>0.52203389830508495</v>
      </c>
      <c r="E6" s="1">
        <v>0.54237288135593198</v>
      </c>
      <c r="F6" s="1">
        <v>0.51525423728813602</v>
      </c>
      <c r="G6" s="1">
        <v>0.471186440677966</v>
      </c>
    </row>
    <row r="7" spans="1:7" x14ac:dyDescent="0.2">
      <c r="A7" s="1" t="s">
        <v>12</v>
      </c>
      <c r="B7" s="1">
        <v>0.45859872611465002</v>
      </c>
      <c r="C7" s="1">
        <v>0.49681528662420399</v>
      </c>
      <c r="D7" s="1">
        <v>0.50318471337579596</v>
      </c>
      <c r="E7" s="1">
        <v>0.45859872611465002</v>
      </c>
      <c r="F7" s="1">
        <v>0.484076433121019</v>
      </c>
      <c r="G7" s="1">
        <v>0.452229299363057</v>
      </c>
    </row>
    <row r="8" spans="1:7" x14ac:dyDescent="0.2">
      <c r="A8" s="1" t="s">
        <v>13</v>
      </c>
      <c r="B8" s="1">
        <v>0.34194122885129102</v>
      </c>
      <c r="C8" s="1">
        <v>0.35173642030276098</v>
      </c>
      <c r="D8" s="1">
        <v>0.34372217275155798</v>
      </c>
      <c r="E8" s="1">
        <v>0.34194122885129102</v>
      </c>
      <c r="F8" s="1">
        <v>0.34105075690115799</v>
      </c>
      <c r="G8" s="1">
        <v>0.35351736420302798</v>
      </c>
    </row>
    <row r="9" spans="1:7" x14ac:dyDescent="0.2">
      <c r="A9" s="1" t="s">
        <v>14</v>
      </c>
      <c r="B9" s="1">
        <v>0.42693110647181598</v>
      </c>
      <c r="C9" s="1">
        <v>0.40501043841336098</v>
      </c>
      <c r="D9" s="1">
        <v>0.42901878914405001</v>
      </c>
      <c r="E9" s="1">
        <v>0.42693110647181598</v>
      </c>
      <c r="F9" s="1">
        <v>0.42901878914405001</v>
      </c>
      <c r="G9" s="1">
        <v>0.419624217118998</v>
      </c>
    </row>
    <row r="10" spans="1:7" x14ac:dyDescent="0.2">
      <c r="A10" s="1" t="s">
        <v>15</v>
      </c>
      <c r="B10" s="1">
        <v>0.88535031847133805</v>
      </c>
      <c r="C10" s="1">
        <v>0.83439490445859898</v>
      </c>
      <c r="D10" s="1">
        <v>0.87261146496815301</v>
      </c>
      <c r="E10" s="1">
        <v>0.88535031847133805</v>
      </c>
      <c r="F10" s="1">
        <v>0.89808917197452198</v>
      </c>
      <c r="G10" s="1">
        <v>0.78343949044586003</v>
      </c>
    </row>
    <row r="11" spans="1:7" x14ac:dyDescent="0.2">
      <c r="A11" s="1" t="s">
        <v>16</v>
      </c>
      <c r="B11" s="1">
        <v>0.34817453250222602</v>
      </c>
      <c r="C11" s="1">
        <v>0.36153161175422999</v>
      </c>
      <c r="D11" s="1">
        <v>0.357079252003562</v>
      </c>
      <c r="E11" s="1">
        <v>0.350845948352627</v>
      </c>
      <c r="F11" s="1">
        <v>0.35529830810329499</v>
      </c>
      <c r="G11" s="1">
        <v>0.365093499554764</v>
      </c>
    </row>
    <row r="12" spans="1:7" x14ac:dyDescent="0.2">
      <c r="A12" s="1" t="s">
        <v>17</v>
      </c>
      <c r="B12" s="1">
        <v>0.41231732776618002</v>
      </c>
      <c r="C12" s="1">
        <v>0.41127348643006301</v>
      </c>
      <c r="D12" s="1">
        <v>0.419624217118998</v>
      </c>
      <c r="E12" s="1">
        <v>0.41440501043841299</v>
      </c>
      <c r="F12" s="1">
        <v>0.41440501043841299</v>
      </c>
      <c r="G12" s="1">
        <v>0.40814196242171202</v>
      </c>
    </row>
    <row r="13" spans="1:7" x14ac:dyDescent="0.2">
      <c r="A13" s="1" t="s">
        <v>18</v>
      </c>
      <c r="B13" s="1">
        <v>0.87457627118644099</v>
      </c>
      <c r="C13" s="1">
        <v>0.84745762711864403</v>
      </c>
      <c r="D13" s="1">
        <v>0.86101694915254201</v>
      </c>
      <c r="E13" s="1">
        <v>0.87457627118644099</v>
      </c>
      <c r="F13" s="1">
        <v>0.86779661016949206</v>
      </c>
      <c r="G13" s="1">
        <v>0.827118644067797</v>
      </c>
    </row>
    <row r="15" spans="1:7" x14ac:dyDescent="0.2">
      <c r="A15" s="1" t="s">
        <v>7</v>
      </c>
      <c r="C15" s="1">
        <f t="shared" ref="C15:G26" si="0">C2-$B2</f>
        <v>1.0438413361170129E-3</v>
      </c>
      <c r="D15" s="1">
        <f t="shared" si="0"/>
        <v>0</v>
      </c>
      <c r="E15" s="1">
        <f t="shared" si="0"/>
        <v>1.0438413361170129E-3</v>
      </c>
      <c r="F15" s="1">
        <f t="shared" si="0"/>
        <v>-4.1753653444670524E-3</v>
      </c>
      <c r="G15" s="1">
        <f t="shared" si="0"/>
        <v>3.1315240083509277E-3</v>
      </c>
    </row>
    <row r="16" spans="1:7" s="3" customFormat="1" x14ac:dyDescent="0.2">
      <c r="A16" s="3" t="s">
        <v>8</v>
      </c>
      <c r="C16" s="3">
        <f t="shared" si="0"/>
        <v>8.4745762711863959E-2</v>
      </c>
      <c r="D16" s="3">
        <f t="shared" si="0"/>
        <v>1.0169491525423013E-2</v>
      </c>
      <c r="E16" s="3">
        <f t="shared" si="0"/>
        <v>3.3898305084739677E-3</v>
      </c>
      <c r="F16" s="3">
        <f t="shared" si="0"/>
        <v>6.7796610169489346E-3</v>
      </c>
      <c r="G16" s="3">
        <f t="shared" si="0"/>
        <v>4.4067796610169019E-2</v>
      </c>
    </row>
    <row r="17" spans="1:7" s="3" customFormat="1" x14ac:dyDescent="0.2">
      <c r="A17" s="3" t="s">
        <v>9</v>
      </c>
      <c r="C17" s="3">
        <f t="shared" si="0"/>
        <v>9.5541401273885995E-2</v>
      </c>
      <c r="D17" s="3">
        <f t="shared" si="0"/>
        <v>0.10828025477707004</v>
      </c>
      <c r="E17" s="3">
        <f t="shared" si="0"/>
        <v>6.3694267515930214E-3</v>
      </c>
      <c r="F17" s="3">
        <f t="shared" si="0"/>
        <v>7.6433121019108041E-2</v>
      </c>
      <c r="G17" s="3">
        <f t="shared" si="0"/>
        <v>8.2802547770701063E-2</v>
      </c>
    </row>
    <row r="18" spans="1:7" s="3" customFormat="1" x14ac:dyDescent="0.2">
      <c r="A18" s="3" t="s">
        <v>10</v>
      </c>
      <c r="C18" s="3">
        <f t="shared" si="0"/>
        <v>8.0142475512020028E-3</v>
      </c>
      <c r="D18" s="3">
        <f t="shared" si="0"/>
        <v>5.3428317008009651E-3</v>
      </c>
      <c r="E18" s="3">
        <f t="shared" si="0"/>
        <v>5.3428317008009651E-3</v>
      </c>
      <c r="F18" s="3">
        <f t="shared" si="0"/>
        <v>6.2333036509349959E-3</v>
      </c>
      <c r="G18" s="3">
        <f t="shared" si="0"/>
        <v>0</v>
      </c>
    </row>
    <row r="19" spans="1:7" s="2" customFormat="1" x14ac:dyDescent="0.2">
      <c r="A19" s="2" t="s">
        <v>11</v>
      </c>
      <c r="C19" s="2">
        <f t="shared" si="0"/>
        <v>-4.4067796610169963E-2</v>
      </c>
      <c r="D19" s="2">
        <f t="shared" si="0"/>
        <v>-1.0169491525424013E-2</v>
      </c>
      <c r="E19" s="2">
        <f t="shared" si="0"/>
        <v>1.0169491525423013E-2</v>
      </c>
      <c r="F19" s="2">
        <f t="shared" si="0"/>
        <v>-1.6949152542372947E-2</v>
      </c>
      <c r="G19" s="2">
        <f t="shared" si="0"/>
        <v>-6.1016949152542965E-2</v>
      </c>
    </row>
    <row r="20" spans="1:7" s="3" customFormat="1" x14ac:dyDescent="0.2">
      <c r="A20" s="3" t="s">
        <v>12</v>
      </c>
      <c r="C20" s="3">
        <f t="shared" si="0"/>
        <v>3.8216560509553965E-2</v>
      </c>
      <c r="D20" s="3">
        <f t="shared" si="0"/>
        <v>4.4585987261145932E-2</v>
      </c>
      <c r="E20" s="3">
        <f t="shared" si="0"/>
        <v>0</v>
      </c>
      <c r="F20" s="3">
        <f t="shared" si="0"/>
        <v>2.5477707006368977E-2</v>
      </c>
      <c r="G20" s="3">
        <f t="shared" si="0"/>
        <v>-6.3694267515930214E-3</v>
      </c>
    </row>
    <row r="21" spans="1:7" x14ac:dyDescent="0.2">
      <c r="A21" s="1" t="s">
        <v>13</v>
      </c>
      <c r="C21" s="1">
        <f t="shared" si="0"/>
        <v>9.7951914514699534E-3</v>
      </c>
      <c r="D21" s="1">
        <f t="shared" si="0"/>
        <v>1.7809439002669514E-3</v>
      </c>
      <c r="E21" s="1">
        <f t="shared" si="0"/>
        <v>0</v>
      </c>
      <c r="F21" s="1">
        <f t="shared" si="0"/>
        <v>-8.904719501330316E-4</v>
      </c>
      <c r="G21" s="1">
        <f t="shared" si="0"/>
        <v>1.157613535173696E-2</v>
      </c>
    </row>
    <row r="22" spans="1:7" x14ac:dyDescent="0.2">
      <c r="A22" s="1" t="s">
        <v>14</v>
      </c>
      <c r="C22" s="1">
        <f t="shared" si="0"/>
        <v>-2.1920668058454995E-2</v>
      </c>
      <c r="D22" s="1">
        <f t="shared" si="0"/>
        <v>2.0876826722340258E-3</v>
      </c>
      <c r="E22" s="1">
        <f t="shared" si="0"/>
        <v>0</v>
      </c>
      <c r="F22" s="1">
        <f t="shared" si="0"/>
        <v>2.0876826722340258E-3</v>
      </c>
      <c r="G22" s="1">
        <f t="shared" si="0"/>
        <v>-7.3068893528179801E-3</v>
      </c>
    </row>
    <row r="23" spans="1:7" s="2" customFormat="1" x14ac:dyDescent="0.2">
      <c r="A23" s="2" t="s">
        <v>15</v>
      </c>
      <c r="C23" s="2">
        <f t="shared" si="0"/>
        <v>-5.0955414012739064E-2</v>
      </c>
      <c r="D23" s="2">
        <f t="shared" si="0"/>
        <v>-1.2738853503185044E-2</v>
      </c>
      <c r="E23" s="2">
        <f t="shared" si="0"/>
        <v>0</v>
      </c>
      <c r="F23" s="2">
        <f t="shared" si="0"/>
        <v>1.2738853503183933E-2</v>
      </c>
      <c r="G23" s="2">
        <f t="shared" si="0"/>
        <v>-0.10191082802547802</v>
      </c>
    </row>
    <row r="24" spans="1:7" s="3" customFormat="1" x14ac:dyDescent="0.2">
      <c r="A24" s="3" t="s">
        <v>16</v>
      </c>
      <c r="C24" s="3">
        <f t="shared" si="0"/>
        <v>1.3357079252003967E-2</v>
      </c>
      <c r="D24" s="3">
        <f t="shared" si="0"/>
        <v>8.9047195013359781E-3</v>
      </c>
      <c r="E24" s="3">
        <f t="shared" si="0"/>
        <v>2.6714158504009822E-3</v>
      </c>
      <c r="F24" s="3">
        <f t="shared" si="0"/>
        <v>7.1237756010689712E-3</v>
      </c>
      <c r="G24" s="3">
        <f t="shared" si="0"/>
        <v>1.6918967052537981E-2</v>
      </c>
    </row>
    <row r="25" spans="1:7" x14ac:dyDescent="0.2">
      <c r="A25" s="1" t="s">
        <v>17</v>
      </c>
      <c r="C25" s="1">
        <f t="shared" si="0"/>
        <v>-1.0438413361170129E-3</v>
      </c>
      <c r="D25" s="1">
        <f t="shared" si="0"/>
        <v>7.3068893528179801E-3</v>
      </c>
      <c r="E25" s="1">
        <f t="shared" si="0"/>
        <v>2.0876826722329711E-3</v>
      </c>
      <c r="F25" s="1">
        <f t="shared" si="0"/>
        <v>2.0876826722329711E-3</v>
      </c>
      <c r="G25" s="1">
        <f t="shared" si="0"/>
        <v>-4.1753653444679961E-3</v>
      </c>
    </row>
    <row r="26" spans="1:7" s="2" customFormat="1" x14ac:dyDescent="0.2">
      <c r="A26" s="2" t="s">
        <v>18</v>
      </c>
      <c r="C26" s="2">
        <f t="shared" si="0"/>
        <v>-2.711864406779696E-2</v>
      </c>
      <c r="D26" s="2">
        <f t="shared" si="0"/>
        <v>-1.3559322033898979E-2</v>
      </c>
      <c r="E26" s="2">
        <f t="shared" si="0"/>
        <v>0</v>
      </c>
      <c r="F26" s="2">
        <f t="shared" si="0"/>
        <v>-6.7796610169489346E-3</v>
      </c>
      <c r="G26" s="2">
        <f t="shared" si="0"/>
        <v>-4.7457627118643986E-2</v>
      </c>
    </row>
    <row r="28" spans="1:7" x14ac:dyDescent="0.2">
      <c r="C28" s="1">
        <f>SUM(C15:C26)/12</f>
        <v>8.8006433334015723E-3</v>
      </c>
      <c r="D28" s="1">
        <f>SUM(D15:D26)/12</f>
        <v>1.2665927802382237E-2</v>
      </c>
      <c r="E28" s="1">
        <f>SUM(E15:E26)/12</f>
        <v>2.5895433620868277E-3</v>
      </c>
      <c r="F28" s="1">
        <f>SUM(F15:F26)/12</f>
        <v>9.1805946906799076E-3</v>
      </c>
      <c r="G28" s="1">
        <f>SUM(G15:G26)/12</f>
        <v>-5.811676246004001E-3</v>
      </c>
    </row>
    <row r="29" spans="1:7" x14ac:dyDescent="0.2">
      <c r="B29" s="1" t="s">
        <v>6</v>
      </c>
    </row>
    <row r="30" spans="1:7" x14ac:dyDescent="0.2">
      <c r="B30" s="1" t="s">
        <v>0</v>
      </c>
    </row>
    <row r="31" spans="1:7" x14ac:dyDescent="0.2">
      <c r="B31" s="1">
        <v>0.56680584551148205</v>
      </c>
      <c r="C31" s="1">
        <v>0.56471816283924903</v>
      </c>
    </row>
    <row r="32" spans="1:7" x14ac:dyDescent="0.2">
      <c r="B32" s="1">
        <v>0.53898305084745801</v>
      </c>
      <c r="C32" s="1">
        <v>0.55932203389830504</v>
      </c>
    </row>
    <row r="33" spans="2:3" x14ac:dyDescent="0.2">
      <c r="B33" s="1">
        <v>0.50318471337579596</v>
      </c>
      <c r="C33" s="1">
        <v>0.611464968152866</v>
      </c>
    </row>
    <row r="34" spans="2:3" x14ac:dyDescent="0.2">
      <c r="B34" s="1">
        <v>0.446126447016919</v>
      </c>
      <c r="C34" s="1">
        <v>0.44345503116651802</v>
      </c>
    </row>
    <row r="35" spans="2:3" x14ac:dyDescent="0.2">
      <c r="B35" s="1">
        <v>0.54237288135593198</v>
      </c>
      <c r="C35" s="1">
        <v>0.58305084745762703</v>
      </c>
    </row>
    <row r="36" spans="2:3" x14ac:dyDescent="0.2">
      <c r="B36" s="1">
        <v>0.45859872611465002</v>
      </c>
      <c r="C36" s="1">
        <v>0.49044585987261102</v>
      </c>
    </row>
    <row r="37" spans="2:3" x14ac:dyDescent="0.2">
      <c r="B37" s="1">
        <v>0.34016028495102402</v>
      </c>
      <c r="C37" s="1">
        <v>0.342831700801425</v>
      </c>
    </row>
    <row r="38" spans="2:3" x14ac:dyDescent="0.2">
      <c r="B38" s="1">
        <v>0.42693110647181598</v>
      </c>
      <c r="C38" s="1">
        <v>0.43006263048016702</v>
      </c>
    </row>
    <row r="39" spans="2:3" x14ac:dyDescent="0.2">
      <c r="B39" s="1">
        <v>0.89171974522292996</v>
      </c>
      <c r="C39" s="1">
        <v>0.86624203821656098</v>
      </c>
    </row>
    <row r="40" spans="2:3" x14ac:dyDescent="0.2">
      <c r="B40" s="1">
        <v>0.34906500445235999</v>
      </c>
      <c r="C40" s="1">
        <v>0.357079252003562</v>
      </c>
    </row>
    <row r="41" spans="2:3" x14ac:dyDescent="0.2">
      <c r="B41" s="1">
        <v>0.41753653444676397</v>
      </c>
      <c r="C41" s="1">
        <v>0.41858037578288099</v>
      </c>
    </row>
    <row r="42" spans="2:3" x14ac:dyDescent="0.2">
      <c r="B42" s="1">
        <v>0.87457627118644099</v>
      </c>
      <c r="C42" s="1">
        <v>0.86101694915254201</v>
      </c>
    </row>
    <row r="44" spans="2:3" x14ac:dyDescent="0.2">
      <c r="B44" s="1">
        <f>B31-B2</f>
        <v>1.0438413361170129E-3</v>
      </c>
      <c r="C44" s="1">
        <f t="shared" ref="C44:C55" si="1">C31-$B31</f>
        <v>-2.0876826722330266E-3</v>
      </c>
    </row>
    <row r="45" spans="2:3" x14ac:dyDescent="0.2">
      <c r="B45" s="1">
        <f t="shared" ref="B45:B55" si="2">B32-B3</f>
        <v>0</v>
      </c>
      <c r="C45" s="1">
        <f t="shared" si="1"/>
        <v>2.0338983050847026E-2</v>
      </c>
    </row>
    <row r="46" spans="2:3" x14ac:dyDescent="0.2">
      <c r="B46" s="1">
        <f t="shared" si="2"/>
        <v>0</v>
      </c>
      <c r="C46" s="1">
        <f t="shared" si="1"/>
        <v>0.10828025477707004</v>
      </c>
    </row>
    <row r="47" spans="2:3" x14ac:dyDescent="0.2">
      <c r="B47" s="1">
        <f t="shared" si="2"/>
        <v>6.2333036509349959E-3</v>
      </c>
      <c r="C47" s="1">
        <f t="shared" si="1"/>
        <v>-2.6714158504009822E-3</v>
      </c>
    </row>
    <row r="48" spans="2:3" x14ac:dyDescent="0.2">
      <c r="B48" s="1">
        <f t="shared" si="2"/>
        <v>1.0169491525423013E-2</v>
      </c>
      <c r="C48" s="1">
        <f t="shared" si="1"/>
        <v>4.0677966101695051E-2</v>
      </c>
    </row>
    <row r="49" spans="2:4" x14ac:dyDescent="0.2">
      <c r="B49" s="1">
        <f t="shared" si="2"/>
        <v>0</v>
      </c>
      <c r="C49" s="1">
        <f t="shared" si="1"/>
        <v>3.1847133757960999E-2</v>
      </c>
    </row>
    <row r="50" spans="2:4" x14ac:dyDescent="0.2">
      <c r="B50" s="1">
        <f t="shared" si="2"/>
        <v>-1.7809439002670069E-3</v>
      </c>
      <c r="C50" s="1">
        <f t="shared" si="1"/>
        <v>2.6714158504009822E-3</v>
      </c>
    </row>
    <row r="51" spans="2:4" x14ac:dyDescent="0.2">
      <c r="B51" s="1">
        <f t="shared" si="2"/>
        <v>0</v>
      </c>
      <c r="C51" s="1">
        <f t="shared" si="1"/>
        <v>3.1315240083510387E-3</v>
      </c>
    </row>
    <row r="52" spans="2:4" x14ac:dyDescent="0.2">
      <c r="B52" s="1">
        <f t="shared" si="2"/>
        <v>6.3694267515919112E-3</v>
      </c>
      <c r="C52" s="1">
        <f t="shared" si="1"/>
        <v>-2.5477707006368977E-2</v>
      </c>
    </row>
    <row r="53" spans="2:4" x14ac:dyDescent="0.2">
      <c r="B53" s="1">
        <f t="shared" si="2"/>
        <v>8.9047195013397529E-4</v>
      </c>
      <c r="C53" s="1">
        <f t="shared" si="1"/>
        <v>8.0142475512020028E-3</v>
      </c>
    </row>
    <row r="54" spans="2:4" x14ac:dyDescent="0.2">
      <c r="B54" s="1">
        <f t="shared" si="2"/>
        <v>5.2192066805839543E-3</v>
      </c>
      <c r="C54" s="1">
        <f t="shared" si="1"/>
        <v>1.0438413361170129E-3</v>
      </c>
    </row>
    <row r="55" spans="2:4" x14ac:dyDescent="0.2">
      <c r="B55" s="1">
        <f t="shared" si="2"/>
        <v>0</v>
      </c>
      <c r="C55" s="1">
        <f t="shared" si="1"/>
        <v>-1.3559322033898979E-2</v>
      </c>
    </row>
    <row r="57" spans="2:4" x14ac:dyDescent="0.2">
      <c r="C57" s="1">
        <f>SUM(C44:C55)/12</f>
        <v>1.4350769905895183E-2</v>
      </c>
    </row>
    <row r="59" spans="2:4" x14ac:dyDescent="0.2">
      <c r="B59" s="1" t="s">
        <v>19</v>
      </c>
      <c r="C59" s="1" t="s">
        <v>3</v>
      </c>
      <c r="D59" s="1" t="s">
        <v>2</v>
      </c>
    </row>
    <row r="60" spans="2:4" x14ac:dyDescent="0.2">
      <c r="B60" s="1">
        <v>0.89</v>
      </c>
      <c r="C60" s="1">
        <v>0.88722222222222202</v>
      </c>
    </row>
    <row r="61" spans="2:4" x14ac:dyDescent="0.2">
      <c r="B61" s="1">
        <v>0.748</v>
      </c>
      <c r="C61" s="1">
        <v>0.73550000000000004</v>
      </c>
    </row>
    <row r="64" spans="2:4" x14ac:dyDescent="0.2">
      <c r="B64" s="1" t="s">
        <v>21</v>
      </c>
      <c r="C64" s="1">
        <f>C60-$B60</f>
        <v>-2.77777777777799E-3</v>
      </c>
    </row>
    <row r="65" spans="1:3" x14ac:dyDescent="0.2">
      <c r="C65" s="1">
        <f>C61-$B61</f>
        <v>-1.2499999999999956E-2</v>
      </c>
    </row>
    <row r="67" spans="1:3" x14ac:dyDescent="0.2">
      <c r="B67" s="1" t="s">
        <v>20</v>
      </c>
      <c r="C67" s="1">
        <f>AVERAGE(C64:C65)</f>
        <v>-7.6388888888889728E-3</v>
      </c>
    </row>
    <row r="70" spans="1:3" x14ac:dyDescent="0.2">
      <c r="A70" s="1" t="s">
        <v>22</v>
      </c>
      <c r="B70" s="1" t="s">
        <v>0</v>
      </c>
    </row>
    <row r="71" spans="1:3" x14ac:dyDescent="0.2">
      <c r="A71" s="1" t="s">
        <v>23</v>
      </c>
      <c r="B71" s="1">
        <v>0.39472068753836698</v>
      </c>
    </row>
    <row r="72" spans="1:3" x14ac:dyDescent="0.2">
      <c r="A72" s="1" t="s">
        <v>24</v>
      </c>
      <c r="B72" s="1">
        <v>0.44607843137254899</v>
      </c>
    </row>
    <row r="73" spans="1:3" x14ac:dyDescent="0.2">
      <c r="A73" s="1" t="s">
        <v>25</v>
      </c>
      <c r="B73" s="1">
        <v>0.64854310603784904</v>
      </c>
    </row>
    <row r="74" spans="1:3" x14ac:dyDescent="0.2">
      <c r="A74" s="4" t="s">
        <v>26</v>
      </c>
      <c r="B74" s="1">
        <v>0.340073529411765</v>
      </c>
    </row>
    <row r="75" spans="1:3" x14ac:dyDescent="0.2">
      <c r="A75" s="4" t="s">
        <v>27</v>
      </c>
      <c r="B75" s="1">
        <v>0.46278511404561801</v>
      </c>
    </row>
    <row r="76" spans="1:3" x14ac:dyDescent="0.2">
      <c r="A76" s="4" t="s">
        <v>28</v>
      </c>
      <c r="B76" s="1">
        <v>0.50796568627451</v>
      </c>
    </row>
    <row r="77" spans="1:3" x14ac:dyDescent="0.2">
      <c r="A77" s="4" t="s">
        <v>29</v>
      </c>
      <c r="B77" s="1">
        <v>0.71312706518474001</v>
      </c>
    </row>
    <row r="78" spans="1:3" x14ac:dyDescent="0.2">
      <c r="A78" s="1" t="s">
        <v>30</v>
      </c>
      <c r="B78" s="1">
        <v>0.375</v>
      </c>
    </row>
    <row r="79" spans="1:3" x14ac:dyDescent="0.2">
      <c r="A79" s="4" t="s">
        <v>31</v>
      </c>
      <c r="B79" s="1">
        <v>0.46878751500600202</v>
      </c>
    </row>
    <row r="80" spans="1:3" x14ac:dyDescent="0.2">
      <c r="A80" s="4" t="s">
        <v>32</v>
      </c>
      <c r="B80" s="1">
        <v>0.488029465930018</v>
      </c>
    </row>
    <row r="81" spans="1:2" x14ac:dyDescent="0.2">
      <c r="A81" s="4" t="s">
        <v>33</v>
      </c>
      <c r="B81" s="1">
        <v>0.72874737158305802</v>
      </c>
    </row>
    <row r="82" spans="1:2" x14ac:dyDescent="0.2">
      <c r="A82" s="4" t="s">
        <v>34</v>
      </c>
      <c r="B82" s="1">
        <v>0.45465686274509798</v>
      </c>
    </row>
    <row r="83" spans="1:2" x14ac:dyDescent="0.2">
      <c r="A83" s="4" t="s">
        <v>35</v>
      </c>
      <c r="B83" s="1">
        <v>0.70048019207683099</v>
      </c>
    </row>
    <row r="84" spans="1:2" x14ac:dyDescent="0.2">
      <c r="A84" s="4" t="s">
        <v>36</v>
      </c>
      <c r="B84" s="1">
        <v>0.74708410067526099</v>
      </c>
    </row>
    <row r="85" spans="1:2" x14ac:dyDescent="0.2">
      <c r="A85" s="4" t="s">
        <v>37</v>
      </c>
      <c r="B85" s="1">
        <v>0.82046568627451</v>
      </c>
    </row>
    <row r="86" spans="1:2" x14ac:dyDescent="0.2">
      <c r="A86" s="4" t="s">
        <v>38</v>
      </c>
      <c r="B86" s="1">
        <v>0.54901960784313697</v>
      </c>
    </row>
    <row r="87" spans="1:2" x14ac:dyDescent="0.2">
      <c r="A87" s="4" t="s">
        <v>39</v>
      </c>
      <c r="B87" s="1">
        <v>0.38955582232893199</v>
      </c>
    </row>
    <row r="88" spans="1:2" x14ac:dyDescent="0.2">
      <c r="A88" s="4" t="s">
        <v>40</v>
      </c>
      <c r="B88" s="1">
        <v>0.37323511356660499</v>
      </c>
    </row>
    <row r="89" spans="1:2" x14ac:dyDescent="0.2">
      <c r="A89" s="4" t="s">
        <v>41</v>
      </c>
      <c r="B89" s="1">
        <v>0.44546568627451</v>
      </c>
    </row>
    <row r="90" spans="1:2" x14ac:dyDescent="0.2">
      <c r="A90" s="4" t="s">
        <v>42</v>
      </c>
      <c r="B90" s="1">
        <v>0.53259237008110505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2019-11-19T06:46:06Z</dcterms:created>
  <dcterms:modified xsi:type="dcterms:W3CDTF">2019-11-21T10:34:02Z</dcterms:modified>
</cp:coreProperties>
</file>