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zhangst\git\risk_report\samples\"/>
    </mc:Choice>
  </mc:AlternateContent>
  <xr:revisionPtr revIDLastSave="0" documentId="13_ncr:1_{5960EE21-A393-4F08-AA2D-6FD0A3047166}" xr6:coauthVersionLast="45" xr6:coauthVersionMax="45" xr10:uidLastSave="{00000000-0000-0000-0000-000000000000}"/>
  <bookViews>
    <workbookView xWindow="-108" yWindow="-108" windowWidth="22140" windowHeight="13176" xr2:uid="{3B4425A6-A2F6-45C4-8461-7D72DCF504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 i="1" l="1"/>
  <c r="S82" i="1" l="1"/>
  <c r="R82" i="1"/>
  <c r="Q82" i="1"/>
  <c r="P82" i="1"/>
  <c r="O82" i="1"/>
  <c r="N82" i="1"/>
  <c r="M82" i="1"/>
  <c r="L82" i="1"/>
  <c r="K82" i="1"/>
  <c r="J82" i="1"/>
  <c r="I82" i="1"/>
  <c r="H82" i="1"/>
  <c r="G82" i="1"/>
  <c r="E82" i="1"/>
  <c r="D82" i="1"/>
  <c r="C82" i="1"/>
  <c r="B82" i="1"/>
</calcChain>
</file>

<file path=xl/sharedStrings.xml><?xml version="1.0" encoding="utf-8"?>
<sst xmlns="http://schemas.openxmlformats.org/spreadsheetml/2006/main" count="470" uniqueCount="186">
  <si>
    <t>Fund Name :</t>
  </si>
  <si>
    <t>China Life Franklin Diversified Income Fund</t>
  </si>
  <si>
    <t>Fund Account :</t>
  </si>
  <si>
    <t>AuM (USD m) :</t>
  </si>
  <si>
    <t>Average Credit Rating 
(Fixed Income ex Cash) :</t>
  </si>
  <si>
    <t>BB-</t>
  </si>
  <si>
    <t>Average YTM 
(Ex Cash and Derivatives) :</t>
  </si>
  <si>
    <t>Average Duration 
(Ex Cash) :</t>
  </si>
  <si>
    <t>Average Maturity 
(Ex Cash and Derivatives) :</t>
  </si>
  <si>
    <t>Net Derivative Exposure :</t>
  </si>
  <si>
    <t>95% 1-month VaR (Hist 2Y) :</t>
  </si>
  <si>
    <t>95% 1-month CVaR (Hist 2Y) :</t>
  </si>
  <si>
    <t>Stress Test - Lehman Default 2008 :</t>
  </si>
  <si>
    <t>Valuation Date :</t>
  </si>
  <si>
    <t>Asset Allocation</t>
  </si>
  <si>
    <t>Asset Type</t>
  </si>
  <si>
    <t>Market Value (HKD)</t>
  </si>
  <si>
    <t>Market Value (USD)</t>
  </si>
  <si>
    <t>Market Value (%)</t>
  </si>
  <si>
    <t>Equity</t>
  </si>
  <si>
    <t>Fixed Income</t>
  </si>
  <si>
    <t>Government</t>
  </si>
  <si>
    <t>Corporate</t>
  </si>
  <si>
    <t>Derivatives</t>
  </si>
  <si>
    <t>Net Cash</t>
  </si>
  <si>
    <t>Cash</t>
  </si>
  <si>
    <t>Cash Adjustments</t>
  </si>
  <si>
    <t>Cash Equivalents</t>
  </si>
  <si>
    <t>Total</t>
  </si>
  <si>
    <t>Check :</t>
  </si>
  <si>
    <t>Country</t>
  </si>
  <si>
    <t>Equity (in USD)</t>
  </si>
  <si>
    <t>China</t>
  </si>
  <si>
    <t>Hong Kong</t>
  </si>
  <si>
    <t>United Kingdom</t>
  </si>
  <si>
    <t>United States of America</t>
  </si>
  <si>
    <t>Listed Equity</t>
  </si>
  <si>
    <t>Financial</t>
  </si>
  <si>
    <t>Non-Financial</t>
  </si>
  <si>
    <t>Unlisted Equity</t>
  </si>
  <si>
    <t>Check</t>
  </si>
  <si>
    <t>Fixed Income (in USD)</t>
  </si>
  <si>
    <t>Macau</t>
  </si>
  <si>
    <t>Japan</t>
  </si>
  <si>
    <t>Singapore</t>
  </si>
  <si>
    <t>India</t>
  </si>
  <si>
    <t>Asia - others (1)</t>
  </si>
  <si>
    <t>Asia - others (3)</t>
  </si>
  <si>
    <t>Qatar</t>
  </si>
  <si>
    <t>Saudi Arabia</t>
  </si>
  <si>
    <t>United Arab Emirates</t>
  </si>
  <si>
    <t>France</t>
  </si>
  <si>
    <t>Europe - others (1)</t>
  </si>
  <si>
    <t>America - others (1)</t>
  </si>
  <si>
    <t>America - others (2)</t>
  </si>
  <si>
    <t>Government / Municipal</t>
  </si>
  <si>
    <t>Investment Grade</t>
  </si>
  <si>
    <t>Non-Investment Grade</t>
  </si>
  <si>
    <t>Additional Tier 1, Contingent Convertibles and similar instrucments</t>
  </si>
  <si>
    <t>(including money market instruments)</t>
  </si>
  <si>
    <t>Under Normal Scenario</t>
  </si>
  <si>
    <t>Liquidity Profile</t>
  </si>
  <si>
    <t>Liquidity Bucket</t>
  </si>
  <si>
    <t>Days to liquidate</t>
  </si>
  <si>
    <t>Others</t>
  </si>
  <si>
    <t>High</t>
  </si>
  <si>
    <t>3 days or less</t>
  </si>
  <si>
    <t>Medium</t>
  </si>
  <si>
    <t>3 - 7 days</t>
  </si>
  <si>
    <t>Low</t>
  </si>
  <si>
    <t>7 - 10 days</t>
  </si>
  <si>
    <t>Illiquid</t>
  </si>
  <si>
    <t>10 days or more</t>
  </si>
  <si>
    <t>Top 10</t>
  </si>
  <si>
    <t>Bottom 10</t>
  </si>
  <si>
    <t>Most liquid Positions</t>
  </si>
  <si>
    <t>Least liquid Positions</t>
  </si>
  <si>
    <t>Seucurities</t>
  </si>
  <si>
    <t>BB ID</t>
  </si>
  <si>
    <t>Sector</t>
  </si>
  <si>
    <t>COGARD 5 5/8 01/14/30</t>
  </si>
  <si>
    <t>BBG00R9SNB81</t>
  </si>
  <si>
    <t>CERCG 5.55 04/14/21</t>
  </si>
  <si>
    <t>BBG00CNK44T9</t>
  </si>
  <si>
    <t>LOGPH 5 3/4 01/14/25</t>
  </si>
  <si>
    <t>BBG00RB0MG61</t>
  </si>
  <si>
    <t>HUAFAI 4.4 03/16/21</t>
  </si>
  <si>
    <t>BBG00SBW5S62</t>
  </si>
  <si>
    <t>STESP 1 1/2 04/29/25</t>
  </si>
  <si>
    <t>BBG00TDCM2R7</t>
  </si>
  <si>
    <t>MEDCIJ 8 1/2 08/17/22</t>
  </si>
  <si>
    <t>BBG00HDTX5P9</t>
  </si>
  <si>
    <t>SUNAC 6 1/2 01/10/25</t>
  </si>
  <si>
    <t>BBG00R9SLKK9</t>
  </si>
  <si>
    <t>JINKE 8 3/8 06/20/21</t>
  </si>
  <si>
    <t>BBG00PDL9DC2</t>
  </si>
  <si>
    <t>SUNAC 7 1/2 02/01/24</t>
  </si>
  <si>
    <t>BBG00QQ1W050</t>
  </si>
  <si>
    <t>SUNSHI 6.8 03/11/21</t>
  </si>
  <si>
    <t>BBG00S6SWBM6</t>
  </si>
  <si>
    <t>SUNAC 7 7/8 02/15/22</t>
  </si>
  <si>
    <t>BBG00NB0B2N4</t>
  </si>
  <si>
    <t>HK Electric Investments &amp; HK E</t>
  </si>
  <si>
    <t>BBG005Q0XWK0</t>
  </si>
  <si>
    <t>SUNAC 8.35 04/19/23</t>
  </si>
  <si>
    <t>BBG00KMRGS75</t>
  </si>
  <si>
    <t>GRNCH 8 1/8 PERP</t>
  </si>
  <si>
    <t>BBG00N6M20C8</t>
  </si>
  <si>
    <t>YUZHOU 7.7 02/20/25</t>
  </si>
  <si>
    <t>BBG00RPXWXD8</t>
  </si>
  <si>
    <t>ICBCAS 1.77 05/20/20</t>
  </si>
  <si>
    <t>BBG00RPXTZN6</t>
  </si>
  <si>
    <t>Meituan Dianping</t>
  </si>
  <si>
    <t>BBG00LLV9WW6</t>
  </si>
  <si>
    <t>Guangdong Investment Ltd</t>
  </si>
  <si>
    <t>BBG000BDW8M1</t>
  </si>
  <si>
    <t>Ping An Insurance Group Co of</t>
  </si>
  <si>
    <t>BBG000GD4N44</t>
  </si>
  <si>
    <t>PWCNPG 4 1/2 12/06/21</t>
  </si>
  <si>
    <t>BBG00MNS44N6</t>
  </si>
  <si>
    <t>Highest liquidation cost</t>
  </si>
  <si>
    <t>Lowest liquidation cost</t>
  </si>
  <si>
    <t>Liquidation Cost</t>
  </si>
  <si>
    <t>PEMEX 5.95 01/28/31</t>
  </si>
  <si>
    <t>BBG00RHHSFZ2</t>
  </si>
  <si>
    <t>SIB 5 PERP</t>
  </si>
  <si>
    <t>BBG00PKD4F69</t>
  </si>
  <si>
    <t>CMHI 4 3/8 08/06/23</t>
  </si>
  <si>
    <t>BBG00LJTWWM9</t>
  </si>
  <si>
    <t>MEDCIJ 6 3/4 01/30/25</t>
  </si>
  <si>
    <t>BBG00JVKTCJ1</t>
  </si>
  <si>
    <t>COGO 4 7/8 06/01/21</t>
  </si>
  <si>
    <t>BBG00L07ZBX8</t>
  </si>
  <si>
    <t>LPKRIJ 8 1/8 01/22/25</t>
  </si>
  <si>
    <t>BBG00RD4VH41</t>
  </si>
  <si>
    <t>MAYMK 3.905 10/29/26</t>
  </si>
  <si>
    <t>BBG00CP5W6B3</t>
  </si>
  <si>
    <t>BYANIJ 6 1/8 01/24/23</t>
  </si>
  <si>
    <t>BBG00RCY5V08</t>
  </si>
  <si>
    <t>COGARD 7 1/4 04/04/21</t>
  </si>
  <si>
    <t>BBG005BTJ9P5</t>
  </si>
  <si>
    <t>ANTA Sports Products Ltd</t>
  </si>
  <si>
    <t>BBG000QWR4M8</t>
  </si>
  <si>
    <t>GRWALL 4 3/8 05/25/23</t>
  </si>
  <si>
    <t>BBG00KVGG4W4</t>
  </si>
  <si>
    <t>CHOHIN 5.7 PERP</t>
  </si>
  <si>
    <t>BBG00PMFP1T5</t>
  </si>
  <si>
    <t>PWRLNG 5.95 07/19/20</t>
  </si>
  <si>
    <t>BBG00H4BZMF0</t>
  </si>
  <si>
    <t>LPKRIJ 6 3/4 10/31/26</t>
  </si>
  <si>
    <t>BBG00F2W1SP3</t>
  </si>
  <si>
    <t>SUNAC 8 5/8 07/27/20</t>
  </si>
  <si>
    <t>BBG00LJTVJR4</t>
  </si>
  <si>
    <t>MDLNIJ 6.95 04/13/24</t>
  </si>
  <si>
    <t>BBG00GDDS1Y1</t>
  </si>
  <si>
    <t>CIFIHG 7 5/8 03/02/21</t>
  </si>
  <si>
    <t>BBG00MTKPX96</t>
  </si>
  <si>
    <t>Under Stress Scenario</t>
  </si>
  <si>
    <t>Tencent Holdings Ltd</t>
  </si>
  <si>
    <t>BBG000BJ35N5</t>
  </si>
  <si>
    <t>Wuxi Biologics Cayman Inc</t>
  </si>
  <si>
    <t>BBG00GTY47H0</t>
  </si>
  <si>
    <t>ANHUII 4 7/8 10/18/21</t>
  </si>
  <si>
    <t>BBG00M5BYXF5</t>
  </si>
  <si>
    <t>CINDBK 4 5/8 02/28/29</t>
  </si>
  <si>
    <t>BBG00NDMRLH2</t>
  </si>
  <si>
    <t>AIA Group Ltd</t>
  </si>
  <si>
    <t>BBG0016XR1Q8</t>
  </si>
  <si>
    <t>BEICAP 2.8 03/18/23</t>
  </si>
  <si>
    <t>BBG00S9HKR72</t>
  </si>
  <si>
    <t>China Mobile Ltd</t>
  </si>
  <si>
    <t>BBG000BZWNT2</t>
  </si>
  <si>
    <t>CCAMCL 4.45 PERP</t>
  </si>
  <si>
    <t>BBG00DVX5HS1</t>
  </si>
  <si>
    <t>PETMK 4.55 04/21/50</t>
  </si>
  <si>
    <t>BBG00T5WB757</t>
  </si>
  <si>
    <t>YGCZCH 4 3/4 11/30/20</t>
  </si>
  <si>
    <t>BBG00JC8V4T3</t>
  </si>
  <si>
    <t>Remarks :</t>
  </si>
  <si>
    <t>1. Others refer to cash, cash adjustment and derivatives.</t>
  </si>
  <si>
    <t>2. New issues are not covered in Bloomberg LQA liquidity risk module due to lack of pricing history. In this case, liquidity is determined by the share of outstanding amount, credit rating and years to maturity.</t>
  </si>
  <si>
    <t>3. Bloomberg LQA Model Assumption for Normal Scenario: Redemption size 100%, Participation Rate 20% for equity, 20-day Trading Volume, Bid-Ask Spread 1X, Expected Daily Volume 1X, Volatility 1X, Confidence Level 95%.</t>
  </si>
  <si>
    <t>4. Bloomberg LQA Model Assumption for Stress Scenario (Lehman Crisis 2008) : Redemption size 100%, Participation Rate 10% for equity, 20-day Trading Volume, Bid-Ask Spread 0.9X, Expected Daily Volume 1.2X for bond (1.7X for Equity), Volatility 2X for bond (1.3X for Equity), Confidence Level 99%.</t>
  </si>
  <si>
    <t>5. When issue has split rating, credit rating is determined based on the middle rating of S&amp;P, Moody's and Fitch. If only two ratings are available, the lowest rating will be applied.</t>
  </si>
  <si>
    <t>6. Total may not add up due to rounding.</t>
  </si>
  <si>
    <t>Total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</si>
</sst>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2" fillId="0" borderId="0" xfId="0" applyFont="1"/>
    <xf numFmtId="43" fontId="0" fillId="0" borderId="0" xfId="1" applyFont="1"/>
    <xf numFmtId="43" fontId="2" fillId="0" borderId="0" xfId="1" applyFont="1"/>
    <xf numFmtId="43" fontId="3"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F8E1-FA4D-46EE-B2E4-AF8A3D48D85A}">
  <dimension ref="A2:T207"/>
  <sheetViews>
    <sheetView tabSelected="1" topLeftCell="A62" workbookViewId="0">
      <selection activeCell="F83" sqref="F83"/>
    </sheetView>
  </sheetViews>
  <sheetFormatPr defaultRowHeight="14.4" x14ac:dyDescent="0.3"/>
  <cols>
    <col min="1" max="1" width="21.6640625" customWidth="1"/>
    <col min="2" max="2" width="18.33203125" customWidth="1"/>
    <col min="3" max="4" width="17.33203125" bestFit="1" customWidth="1"/>
    <col min="5" max="5" width="21.5546875" customWidth="1"/>
    <col min="6" max="6" width="14.6640625" bestFit="1" customWidth="1"/>
    <col min="7" max="7" width="14.21875" customWidth="1"/>
    <col min="8" max="8" width="15.33203125" customWidth="1"/>
    <col min="9" max="9" width="13.6640625" customWidth="1"/>
    <col min="10" max="10" width="14.44140625" customWidth="1"/>
    <col min="11" max="11" width="15.21875" customWidth="1"/>
    <col min="12" max="12" width="14.33203125" customWidth="1"/>
    <col min="13" max="13" width="14.77734375" customWidth="1"/>
    <col min="14" max="14" width="14.109375" customWidth="1"/>
    <col min="15" max="15" width="9" bestFit="1" customWidth="1"/>
    <col min="16" max="16" width="14.5546875" customWidth="1"/>
    <col min="17" max="17" width="13.88671875" customWidth="1"/>
    <col min="18" max="18" width="15.21875" customWidth="1"/>
    <col min="19" max="19" width="17.88671875" customWidth="1"/>
  </cols>
  <sheetData>
    <row r="2" spans="1:2" x14ac:dyDescent="0.3">
      <c r="A2" t="s">
        <v>0</v>
      </c>
      <c r="B2" t="s">
        <v>1</v>
      </c>
    </row>
    <row r="3" spans="1:2" x14ac:dyDescent="0.3">
      <c r="A3" t="s">
        <v>2</v>
      </c>
      <c r="B3">
        <v>19437</v>
      </c>
    </row>
    <row r="4" spans="1:2" x14ac:dyDescent="0.3">
      <c r="A4" t="s">
        <v>3</v>
      </c>
      <c r="B4">
        <v>593.02957296955594</v>
      </c>
    </row>
    <row r="5" spans="1:2" x14ac:dyDescent="0.3">
      <c r="A5" t="s">
        <v>4</v>
      </c>
      <c r="B5" t="s">
        <v>5</v>
      </c>
    </row>
    <row r="6" spans="1:2" x14ac:dyDescent="0.3">
      <c r="A6" t="s">
        <v>6</v>
      </c>
      <c r="B6" t="e">
        <v>#VALUE!</v>
      </c>
    </row>
    <row r="7" spans="1:2" x14ac:dyDescent="0.3">
      <c r="A7" t="s">
        <v>7</v>
      </c>
      <c r="B7" t="e">
        <v>#VALUE!</v>
      </c>
    </row>
    <row r="8" spans="1:2" x14ac:dyDescent="0.3">
      <c r="A8" t="s">
        <v>8</v>
      </c>
      <c r="B8">
        <v>31.796580850476474</v>
      </c>
    </row>
    <row r="9" spans="1:2" x14ac:dyDescent="0.3">
      <c r="A9" t="s">
        <v>9</v>
      </c>
      <c r="B9">
        <v>2.1101702501813403E-2</v>
      </c>
    </row>
    <row r="10" spans="1:2" x14ac:dyDescent="0.3">
      <c r="A10" t="s">
        <v>10</v>
      </c>
      <c r="B10">
        <v>1.5800000000000002E-2</v>
      </c>
    </row>
    <row r="11" spans="1:2" x14ac:dyDescent="0.3">
      <c r="A11" t="s">
        <v>11</v>
      </c>
      <c r="B11">
        <v>3.6000000000000004E-2</v>
      </c>
    </row>
    <row r="12" spans="1:2" x14ac:dyDescent="0.3">
      <c r="A12" t="s">
        <v>12</v>
      </c>
      <c r="B12">
        <v>-4.3400000000000001E-2</v>
      </c>
    </row>
    <row r="13" spans="1:2" x14ac:dyDescent="0.3">
      <c r="A13" t="s">
        <v>13</v>
      </c>
      <c r="B13">
        <v>43951</v>
      </c>
    </row>
    <row r="15" spans="1:2" x14ac:dyDescent="0.3">
      <c r="A15" s="1" t="s">
        <v>14</v>
      </c>
    </row>
    <row r="17" spans="1:4" x14ac:dyDescent="0.3">
      <c r="A17" t="s">
        <v>15</v>
      </c>
      <c r="B17" t="s">
        <v>16</v>
      </c>
      <c r="C17" t="s">
        <v>17</v>
      </c>
      <c r="D17" t="s">
        <v>18</v>
      </c>
    </row>
    <row r="19" spans="1:4" x14ac:dyDescent="0.3">
      <c r="A19" t="s">
        <v>19</v>
      </c>
      <c r="B19" s="2">
        <v>259891975.92000002</v>
      </c>
      <c r="C19" s="2">
        <v>33525796.687306501</v>
      </c>
      <c r="D19" s="2">
        <v>5.653309415823618E-2</v>
      </c>
    </row>
    <row r="20" spans="1:4" x14ac:dyDescent="0.3">
      <c r="A20" t="s">
        <v>20</v>
      </c>
      <c r="B20" s="2">
        <v>4266936429.2800002</v>
      </c>
      <c r="C20" s="2">
        <v>550430395.93395221</v>
      </c>
      <c r="D20" s="2">
        <v>0.92816685882578975</v>
      </c>
    </row>
    <row r="21" spans="1:4" x14ac:dyDescent="0.3">
      <c r="A21" t="s">
        <v>21</v>
      </c>
      <c r="B21" s="2">
        <v>63674037.219999999</v>
      </c>
      <c r="C21" s="2">
        <v>8213885.0902992785</v>
      </c>
      <c r="D21" s="2">
        <v>1.3850717510037143E-2</v>
      </c>
    </row>
    <row r="22" spans="1:4" x14ac:dyDescent="0.3">
      <c r="A22" t="s">
        <v>22</v>
      </c>
      <c r="B22" s="2">
        <v>4203262392.0600004</v>
      </c>
      <c r="C22" s="2">
        <v>542216510.84365296</v>
      </c>
      <c r="D22" s="2">
        <v>0.91431614131575256</v>
      </c>
    </row>
    <row r="23" spans="1:4" x14ac:dyDescent="0.3">
      <c r="A23" t="s">
        <v>23</v>
      </c>
      <c r="B23" s="2">
        <v>0</v>
      </c>
      <c r="C23" s="2">
        <v>0</v>
      </c>
      <c r="D23" s="2">
        <v>0</v>
      </c>
    </row>
    <row r="24" spans="1:4" x14ac:dyDescent="0.3">
      <c r="A24" t="s">
        <v>24</v>
      </c>
      <c r="B24" s="2">
        <v>70336844.459999993</v>
      </c>
      <c r="C24" s="2">
        <v>9073380.3482972179</v>
      </c>
      <c r="D24" s="2">
        <v>1.5300047015974046E-2</v>
      </c>
    </row>
    <row r="25" spans="1:4" x14ac:dyDescent="0.3">
      <c r="A25" t="s">
        <v>25</v>
      </c>
      <c r="B25" s="2">
        <v>78291566.379999995</v>
      </c>
      <c r="C25" s="2">
        <v>10099531.266769867</v>
      </c>
      <c r="D25" s="2">
        <v>1.7030400720485388E-2</v>
      </c>
    </row>
    <row r="26" spans="1:4" x14ac:dyDescent="0.3">
      <c r="A26" t="s">
        <v>26</v>
      </c>
      <c r="B26" s="2">
        <v>-7954721.9200000027</v>
      </c>
      <c r="C26" s="2">
        <v>-1026150.9184726502</v>
      </c>
      <c r="D26" s="2">
        <v>-1.7303537045113416E-3</v>
      </c>
    </row>
    <row r="27" spans="1:4" x14ac:dyDescent="0.3">
      <c r="A27" t="s">
        <v>27</v>
      </c>
      <c r="B27" s="2">
        <v>0</v>
      </c>
      <c r="C27" s="2">
        <v>0</v>
      </c>
      <c r="D27" s="2">
        <v>0</v>
      </c>
    </row>
    <row r="28" spans="1:4" x14ac:dyDescent="0.3">
      <c r="B28" s="2"/>
      <c r="C28" s="2"/>
      <c r="D28" s="2"/>
    </row>
    <row r="29" spans="1:4" x14ac:dyDescent="0.3">
      <c r="A29" t="s">
        <v>28</v>
      </c>
      <c r="B29" s="2">
        <v>4597165249.6599998</v>
      </c>
      <c r="C29" s="2">
        <v>593029572.96955597</v>
      </c>
      <c r="D29" s="2">
        <v>1</v>
      </c>
    </row>
    <row r="30" spans="1:4" x14ac:dyDescent="0.3">
      <c r="B30" s="2"/>
      <c r="C30" s="2"/>
      <c r="D30" s="2"/>
    </row>
    <row r="31" spans="1:4" x14ac:dyDescent="0.3">
      <c r="A31" t="s">
        <v>29</v>
      </c>
      <c r="B31" s="2">
        <v>3.8743019104003906E-7</v>
      </c>
      <c r="C31" s="2">
        <v>0</v>
      </c>
      <c r="D31" s="2"/>
    </row>
    <row r="32" spans="1:4" x14ac:dyDescent="0.3">
      <c r="A32" t="s">
        <v>29</v>
      </c>
      <c r="B32" s="2"/>
      <c r="C32" s="2">
        <v>0</v>
      </c>
      <c r="D32" s="2"/>
    </row>
    <row r="33" spans="1:6" x14ac:dyDescent="0.3">
      <c r="A33" t="s">
        <v>29</v>
      </c>
      <c r="B33" s="2"/>
      <c r="C33" s="2">
        <v>0</v>
      </c>
      <c r="D33" s="2"/>
    </row>
    <row r="36" spans="1:6" x14ac:dyDescent="0.3">
      <c r="A36" t="s">
        <v>30</v>
      </c>
    </row>
    <row r="38" spans="1:6" x14ac:dyDescent="0.3">
      <c r="A38" s="1" t="s">
        <v>31</v>
      </c>
      <c r="B38" s="1" t="s">
        <v>32</v>
      </c>
      <c r="C38" s="1" t="s">
        <v>33</v>
      </c>
      <c r="D38" s="1" t="s">
        <v>34</v>
      </c>
      <c r="E38" s="1" t="s">
        <v>35</v>
      </c>
      <c r="F38" s="1" t="s">
        <v>28</v>
      </c>
    </row>
    <row r="40" spans="1:6" x14ac:dyDescent="0.3">
      <c r="A40" t="s">
        <v>36</v>
      </c>
      <c r="B40" s="2">
        <v>8350682.5232198145</v>
      </c>
      <c r="C40" s="2">
        <v>25175114.164086685</v>
      </c>
      <c r="D40" s="2">
        <v>0</v>
      </c>
      <c r="E40" s="2">
        <v>0</v>
      </c>
      <c r="F40" s="2">
        <v>33525796.687306501</v>
      </c>
    </row>
    <row r="41" spans="1:6" x14ac:dyDescent="0.3">
      <c r="A41" t="s">
        <v>37</v>
      </c>
      <c r="B41" s="2">
        <v>8350682.5232198145</v>
      </c>
      <c r="C41" s="2">
        <v>7465652.734778122</v>
      </c>
      <c r="D41" s="2">
        <v>0</v>
      </c>
      <c r="E41" s="2">
        <v>0</v>
      </c>
      <c r="F41" s="2">
        <v>15816335.257997938</v>
      </c>
    </row>
    <row r="42" spans="1:6" x14ac:dyDescent="0.3">
      <c r="A42" t="s">
        <v>38</v>
      </c>
      <c r="B42" s="2">
        <v>0</v>
      </c>
      <c r="C42" s="2">
        <v>17709461.429308563</v>
      </c>
      <c r="D42" s="2">
        <v>0</v>
      </c>
      <c r="E42" s="2">
        <v>0</v>
      </c>
      <c r="F42" s="2">
        <v>17709461.429308563</v>
      </c>
    </row>
    <row r="43" spans="1:6" x14ac:dyDescent="0.3">
      <c r="B43" s="2"/>
      <c r="C43" s="2"/>
      <c r="D43" s="2"/>
      <c r="E43" s="2"/>
      <c r="F43" s="2"/>
    </row>
    <row r="44" spans="1:6" x14ac:dyDescent="0.3">
      <c r="A44" t="s">
        <v>39</v>
      </c>
      <c r="B44" s="2">
        <v>0</v>
      </c>
      <c r="C44" s="2">
        <v>0</v>
      </c>
      <c r="D44" s="2">
        <v>0</v>
      </c>
      <c r="E44" s="2">
        <v>0</v>
      </c>
      <c r="F44" s="2">
        <v>0</v>
      </c>
    </row>
    <row r="45" spans="1:6" x14ac:dyDescent="0.3">
      <c r="A45" t="s">
        <v>37</v>
      </c>
      <c r="B45" s="2">
        <v>0</v>
      </c>
      <c r="C45" s="2">
        <v>0</v>
      </c>
      <c r="D45" s="2">
        <v>0</v>
      </c>
      <c r="E45" s="2">
        <v>0</v>
      </c>
      <c r="F45" s="2">
        <v>0</v>
      </c>
    </row>
    <row r="46" spans="1:6" x14ac:dyDescent="0.3">
      <c r="A46" t="s">
        <v>38</v>
      </c>
      <c r="B46" s="2">
        <v>0</v>
      </c>
      <c r="C46" s="2">
        <v>0</v>
      </c>
      <c r="D46" s="2">
        <v>0</v>
      </c>
      <c r="E46" s="2">
        <v>0</v>
      </c>
      <c r="F46" s="2">
        <v>0</v>
      </c>
    </row>
    <row r="47" spans="1:6" x14ac:dyDescent="0.3">
      <c r="B47" s="2"/>
      <c r="C47" s="2"/>
      <c r="D47" s="2"/>
      <c r="E47" s="2"/>
      <c r="F47" s="2"/>
    </row>
    <row r="48" spans="1:6" x14ac:dyDescent="0.3">
      <c r="A48" t="s">
        <v>23</v>
      </c>
      <c r="B48" s="2">
        <v>0</v>
      </c>
      <c r="C48" s="2">
        <v>0</v>
      </c>
      <c r="D48" s="2">
        <v>0</v>
      </c>
      <c r="E48" s="2">
        <v>0</v>
      </c>
      <c r="F48" s="2">
        <v>0</v>
      </c>
    </row>
    <row r="49" spans="1:20" x14ac:dyDescent="0.3">
      <c r="A49" t="s">
        <v>37</v>
      </c>
      <c r="B49" s="2">
        <v>0</v>
      </c>
      <c r="C49" s="2">
        <v>0</v>
      </c>
      <c r="D49" s="2">
        <v>0</v>
      </c>
      <c r="E49" s="2">
        <v>0</v>
      </c>
      <c r="F49" s="2">
        <v>0</v>
      </c>
    </row>
    <row r="50" spans="1:20" x14ac:dyDescent="0.3">
      <c r="A50" t="s">
        <v>38</v>
      </c>
      <c r="B50" s="2">
        <v>0</v>
      </c>
      <c r="C50" s="2">
        <v>0</v>
      </c>
      <c r="D50" s="2">
        <v>0</v>
      </c>
      <c r="E50" s="2">
        <v>0</v>
      </c>
      <c r="F50" s="2">
        <v>0</v>
      </c>
    </row>
    <row r="51" spans="1:20" x14ac:dyDescent="0.3">
      <c r="B51" s="2"/>
      <c r="C51" s="2"/>
      <c r="D51" s="2"/>
      <c r="E51" s="2"/>
      <c r="F51" s="2"/>
    </row>
    <row r="52" spans="1:20" x14ac:dyDescent="0.3">
      <c r="A52" t="s">
        <v>28</v>
      </c>
      <c r="B52" s="2">
        <v>8350682.5232198145</v>
      </c>
      <c r="C52" s="2">
        <v>25175114.164086685</v>
      </c>
      <c r="D52" s="2">
        <v>0</v>
      </c>
      <c r="E52" s="2">
        <v>0</v>
      </c>
      <c r="F52" s="2">
        <v>33525796.687306501</v>
      </c>
    </row>
    <row r="53" spans="1:20" x14ac:dyDescent="0.3">
      <c r="B53" s="2"/>
      <c r="C53" s="2"/>
      <c r="D53" s="2"/>
      <c r="E53" s="2" t="s">
        <v>40</v>
      </c>
      <c r="F53" s="2">
        <v>0</v>
      </c>
    </row>
    <row r="55" spans="1:20" x14ac:dyDescent="0.3">
      <c r="A55" s="1" t="s">
        <v>41</v>
      </c>
      <c r="B55" s="1" t="s">
        <v>32</v>
      </c>
      <c r="C55" s="1" t="s">
        <v>33</v>
      </c>
      <c r="D55" s="1" t="s">
        <v>42</v>
      </c>
      <c r="E55" s="1" t="s">
        <v>43</v>
      </c>
      <c r="F55" s="1" t="s">
        <v>44</v>
      </c>
      <c r="G55" s="1" t="s">
        <v>45</v>
      </c>
      <c r="H55" s="1" t="s">
        <v>46</v>
      </c>
      <c r="I55" s="1" t="s">
        <v>47</v>
      </c>
      <c r="J55" s="1" t="s">
        <v>48</v>
      </c>
      <c r="K55" s="1" t="s">
        <v>49</v>
      </c>
      <c r="L55" s="1" t="s">
        <v>50</v>
      </c>
      <c r="M55" s="1" t="s">
        <v>34</v>
      </c>
      <c r="N55" s="1" t="s">
        <v>51</v>
      </c>
      <c r="O55" s="1" t="s">
        <v>52</v>
      </c>
      <c r="P55" s="1" t="s">
        <v>35</v>
      </c>
      <c r="Q55" s="1" t="s">
        <v>53</v>
      </c>
      <c r="R55" s="1" t="s">
        <v>54</v>
      </c>
      <c r="S55" s="1" t="s">
        <v>28</v>
      </c>
    </row>
    <row r="57" spans="1:20" x14ac:dyDescent="0.3">
      <c r="A57" t="s">
        <v>55</v>
      </c>
      <c r="B57" s="2">
        <v>0</v>
      </c>
      <c r="C57" s="2">
        <v>0</v>
      </c>
      <c r="D57" s="2">
        <v>0</v>
      </c>
      <c r="E57" s="2">
        <v>0</v>
      </c>
      <c r="F57" s="2">
        <v>0</v>
      </c>
      <c r="G57" s="2">
        <v>0</v>
      </c>
      <c r="H57" s="2">
        <v>2029888.5552115585</v>
      </c>
      <c r="I57" s="2">
        <v>1153514.3163054697</v>
      </c>
      <c r="J57" s="2">
        <v>1081657.116873065</v>
      </c>
      <c r="K57" s="2">
        <v>3948825.1019091848</v>
      </c>
      <c r="L57" s="2">
        <v>0</v>
      </c>
      <c r="M57" s="2">
        <v>0</v>
      </c>
      <c r="N57" s="2">
        <v>0</v>
      </c>
      <c r="O57" s="2">
        <v>0</v>
      </c>
      <c r="P57" s="2">
        <v>0</v>
      </c>
      <c r="Q57" s="2">
        <v>0</v>
      </c>
      <c r="R57" s="2">
        <v>0</v>
      </c>
      <c r="S57" s="2">
        <v>8213885.0902992785</v>
      </c>
      <c r="T57">
        <v>0</v>
      </c>
    </row>
    <row r="58" spans="1:20" x14ac:dyDescent="0.3">
      <c r="A58" t="s">
        <v>56</v>
      </c>
      <c r="B58" s="2">
        <v>0</v>
      </c>
      <c r="C58" s="2">
        <v>0</v>
      </c>
      <c r="D58" s="2">
        <v>0</v>
      </c>
      <c r="E58" s="2">
        <v>0</v>
      </c>
      <c r="F58" s="2">
        <v>0</v>
      </c>
      <c r="G58" s="2">
        <v>0</v>
      </c>
      <c r="H58" s="2">
        <v>2029888.5552115585</v>
      </c>
      <c r="I58" s="2">
        <v>0</v>
      </c>
      <c r="J58" s="2">
        <v>1081657.116873065</v>
      </c>
      <c r="K58" s="2">
        <v>3948825.1019091848</v>
      </c>
      <c r="L58" s="2">
        <v>0</v>
      </c>
      <c r="M58" s="2">
        <v>0</v>
      </c>
      <c r="N58" s="2">
        <v>0</v>
      </c>
      <c r="O58" s="2">
        <v>0</v>
      </c>
      <c r="P58" s="2">
        <v>0</v>
      </c>
      <c r="Q58" s="2">
        <v>0</v>
      </c>
      <c r="R58" s="2">
        <v>0</v>
      </c>
      <c r="S58" s="2">
        <v>7060370.7739938088</v>
      </c>
    </row>
    <row r="59" spans="1:20" x14ac:dyDescent="0.3">
      <c r="A59" t="s">
        <v>57</v>
      </c>
      <c r="B59" s="2">
        <v>0</v>
      </c>
      <c r="C59" s="2">
        <v>0</v>
      </c>
      <c r="D59" s="2">
        <v>0</v>
      </c>
      <c r="E59" s="2">
        <v>0</v>
      </c>
      <c r="F59" s="2">
        <v>0</v>
      </c>
      <c r="G59" s="2">
        <v>0</v>
      </c>
      <c r="H59" s="2">
        <v>0</v>
      </c>
      <c r="I59" s="2">
        <v>1153514.3163054697</v>
      </c>
      <c r="J59" s="2">
        <v>0</v>
      </c>
      <c r="K59" s="2">
        <v>0</v>
      </c>
      <c r="L59" s="2">
        <v>0</v>
      </c>
      <c r="M59" s="2">
        <v>0</v>
      </c>
      <c r="N59" s="2">
        <v>0</v>
      </c>
      <c r="O59" s="2">
        <v>0</v>
      </c>
      <c r="P59" s="2">
        <v>0</v>
      </c>
      <c r="Q59" s="2">
        <v>0</v>
      </c>
      <c r="R59" s="2">
        <v>0</v>
      </c>
      <c r="S59" s="2">
        <v>1153514.3163054697</v>
      </c>
    </row>
    <row r="60" spans="1:20" x14ac:dyDescent="0.3">
      <c r="B60" s="2"/>
      <c r="C60" s="2"/>
      <c r="D60" s="2"/>
      <c r="E60" s="2"/>
      <c r="F60" s="2"/>
      <c r="G60" s="2"/>
      <c r="H60" s="2"/>
      <c r="I60" s="2"/>
      <c r="J60" s="2"/>
      <c r="K60" s="2"/>
      <c r="L60" s="2"/>
      <c r="M60" s="2"/>
      <c r="N60" s="2"/>
      <c r="O60" s="2"/>
      <c r="P60" s="2"/>
      <c r="Q60" s="2"/>
      <c r="R60" s="2"/>
      <c r="S60" s="2"/>
    </row>
    <row r="61" spans="1:20" x14ac:dyDescent="0.3">
      <c r="A61" t="s">
        <v>22</v>
      </c>
      <c r="B61" s="2">
        <v>373301107.54256976</v>
      </c>
      <c r="C61" s="2">
        <v>21578865.914602686</v>
      </c>
      <c r="D61" s="2">
        <v>10019205.48374613</v>
      </c>
      <c r="E61" s="2">
        <v>11361748.799019611</v>
      </c>
      <c r="F61" s="2">
        <v>15742145.411506709</v>
      </c>
      <c r="G61" s="2">
        <v>6856963.8531991756</v>
      </c>
      <c r="H61" s="2">
        <v>26308960.40247678</v>
      </c>
      <c r="I61" s="2">
        <v>5225366.2603199175</v>
      </c>
      <c r="J61" s="2">
        <v>0</v>
      </c>
      <c r="K61" s="2">
        <v>4834231.4060887527</v>
      </c>
      <c r="L61" s="2">
        <v>3024554.206656347</v>
      </c>
      <c r="M61" s="2">
        <v>2075922.306501548</v>
      </c>
      <c r="N61" s="2">
        <v>3325727.5928792572</v>
      </c>
      <c r="O61" s="2">
        <v>0</v>
      </c>
      <c r="P61" s="2">
        <v>39445070.006449953</v>
      </c>
      <c r="Q61" s="2">
        <v>1419901.3351393191</v>
      </c>
      <c r="R61" s="2">
        <v>5182806.6989164092</v>
      </c>
      <c r="S61" s="2">
        <v>529702577.22007221</v>
      </c>
      <c r="T61">
        <v>0</v>
      </c>
    </row>
    <row r="62" spans="1:20" x14ac:dyDescent="0.3">
      <c r="A62" t="s">
        <v>56</v>
      </c>
      <c r="B62" s="2">
        <v>85020686.453818366</v>
      </c>
      <c r="C62" s="2">
        <v>17208645.906862747</v>
      </c>
      <c r="D62" s="2">
        <v>0</v>
      </c>
      <c r="E62" s="2">
        <v>11361748.799019611</v>
      </c>
      <c r="F62" s="2">
        <v>12343433.519091848</v>
      </c>
      <c r="G62" s="2">
        <v>0</v>
      </c>
      <c r="H62" s="2">
        <v>4546913.9834881313</v>
      </c>
      <c r="I62" s="2">
        <v>5225366.2603199175</v>
      </c>
      <c r="J62" s="2">
        <v>0</v>
      </c>
      <c r="K62" s="2">
        <v>4834231.4060887527</v>
      </c>
      <c r="L62" s="2">
        <v>0</v>
      </c>
      <c r="M62" s="2">
        <v>2075922.306501548</v>
      </c>
      <c r="N62" s="2">
        <v>3325727.5928792572</v>
      </c>
      <c r="O62" s="2">
        <v>0</v>
      </c>
      <c r="P62" s="2">
        <v>11463674.75877193</v>
      </c>
      <c r="Q62" s="2">
        <v>0</v>
      </c>
      <c r="R62" s="2">
        <v>0</v>
      </c>
      <c r="S62" s="2">
        <v>157406350.9868421</v>
      </c>
    </row>
    <row r="63" spans="1:20" x14ac:dyDescent="0.3">
      <c r="A63" t="s">
        <v>37</v>
      </c>
      <c r="B63" s="2">
        <v>43004359.169246644</v>
      </c>
      <c r="C63" s="2">
        <v>17208645.906862747</v>
      </c>
      <c r="D63" s="2">
        <v>0</v>
      </c>
      <c r="E63" s="2">
        <v>11361748.799019611</v>
      </c>
      <c r="F63" s="2">
        <v>12343350.205108359</v>
      </c>
      <c r="G63" s="2">
        <v>0</v>
      </c>
      <c r="H63" s="2">
        <v>1302867.4200206399</v>
      </c>
      <c r="I63" s="2">
        <v>5225366.2603199175</v>
      </c>
      <c r="J63" s="2">
        <v>0</v>
      </c>
      <c r="K63" s="2">
        <v>4834231.4060887527</v>
      </c>
      <c r="L63" s="2">
        <v>0</v>
      </c>
      <c r="M63" s="2">
        <v>2075922.306501548</v>
      </c>
      <c r="N63" s="2">
        <v>3325727.5928792572</v>
      </c>
      <c r="O63" s="2">
        <v>0</v>
      </c>
      <c r="P63" s="2">
        <v>7243079.4453044385</v>
      </c>
      <c r="Q63" s="2">
        <v>0</v>
      </c>
      <c r="R63" s="2">
        <v>0</v>
      </c>
      <c r="S63" s="2">
        <v>107925298.51135191</v>
      </c>
    </row>
    <row r="64" spans="1:20" x14ac:dyDescent="0.3">
      <c r="A64" t="s">
        <v>38</v>
      </c>
      <c r="B64" s="2">
        <v>42016327.284571722</v>
      </c>
      <c r="C64" s="2">
        <v>0</v>
      </c>
      <c r="D64" s="2">
        <v>0</v>
      </c>
      <c r="E64" s="2">
        <v>0</v>
      </c>
      <c r="F64" s="2">
        <v>83.313983488132095</v>
      </c>
      <c r="G64" s="2">
        <v>0</v>
      </c>
      <c r="H64" s="2">
        <v>3244046.5634674919</v>
      </c>
      <c r="I64" s="2">
        <v>0</v>
      </c>
      <c r="J64" s="2">
        <v>0</v>
      </c>
      <c r="K64" s="2">
        <v>0</v>
      </c>
      <c r="L64" s="2">
        <v>0</v>
      </c>
      <c r="M64" s="2">
        <v>0</v>
      </c>
      <c r="N64" s="2">
        <v>0</v>
      </c>
      <c r="O64" s="2">
        <v>0</v>
      </c>
      <c r="P64" s="2">
        <v>4220595.3134674923</v>
      </c>
      <c r="Q64" s="2">
        <v>0</v>
      </c>
      <c r="R64" s="2">
        <v>0</v>
      </c>
      <c r="S64" s="2">
        <v>49481052.475490198</v>
      </c>
    </row>
    <row r="65" spans="1:19" x14ac:dyDescent="0.3">
      <c r="A65" t="s">
        <v>57</v>
      </c>
      <c r="B65" s="2">
        <v>288280421.08875138</v>
      </c>
      <c r="C65" s="2">
        <v>4370220.0077399379</v>
      </c>
      <c r="D65" s="2">
        <v>10019205.48374613</v>
      </c>
      <c r="E65" s="2">
        <v>0</v>
      </c>
      <c r="F65" s="2">
        <v>3398711.8924148614</v>
      </c>
      <c r="G65" s="2">
        <v>6856963.8531991756</v>
      </c>
      <c r="H65" s="2">
        <v>21762046.418988649</v>
      </c>
      <c r="I65" s="2">
        <v>0</v>
      </c>
      <c r="J65" s="2">
        <v>0</v>
      </c>
      <c r="K65" s="2">
        <v>0</v>
      </c>
      <c r="L65" s="2">
        <v>3024554.206656347</v>
      </c>
      <c r="M65" s="2">
        <v>0</v>
      </c>
      <c r="N65" s="2">
        <v>0</v>
      </c>
      <c r="O65" s="2">
        <v>0</v>
      </c>
      <c r="P65" s="2">
        <v>27981395.247678019</v>
      </c>
      <c r="Q65" s="2">
        <v>1419901.3351393191</v>
      </c>
      <c r="R65" s="2">
        <v>5182806.6989164092</v>
      </c>
      <c r="S65" s="2">
        <v>372296226.23323011</v>
      </c>
    </row>
    <row r="66" spans="1:19" x14ac:dyDescent="0.3">
      <c r="A66" t="s">
        <v>37</v>
      </c>
      <c r="B66" s="2">
        <v>256352585.53534579</v>
      </c>
      <c r="C66" s="2">
        <v>4370220.0077399379</v>
      </c>
      <c r="D66" s="2">
        <v>4998286.1880804952</v>
      </c>
      <c r="E66" s="2">
        <v>0</v>
      </c>
      <c r="F66" s="2">
        <v>3398711.8924148614</v>
      </c>
      <c r="G66" s="2">
        <v>0</v>
      </c>
      <c r="H66" s="2">
        <v>13607814.133126935</v>
      </c>
      <c r="I66" s="2">
        <v>0</v>
      </c>
      <c r="J66" s="2">
        <v>0</v>
      </c>
      <c r="K66" s="2">
        <v>0</v>
      </c>
      <c r="L66" s="2">
        <v>3024554.206656347</v>
      </c>
      <c r="M66" s="2">
        <v>0</v>
      </c>
      <c r="N66" s="2">
        <v>0</v>
      </c>
      <c r="O66" s="2">
        <v>0</v>
      </c>
      <c r="P66" s="2">
        <v>0</v>
      </c>
      <c r="Q66" s="2">
        <v>0</v>
      </c>
      <c r="R66" s="2">
        <v>0</v>
      </c>
      <c r="S66" s="2">
        <v>285752171.9633643</v>
      </c>
    </row>
    <row r="67" spans="1:19" x14ac:dyDescent="0.3">
      <c r="A67" t="s">
        <v>38</v>
      </c>
      <c r="B67" s="2">
        <v>31927835.553405572</v>
      </c>
      <c r="C67" s="2">
        <v>0</v>
      </c>
      <c r="D67" s="2">
        <v>5020919.2956656339</v>
      </c>
      <c r="E67" s="2">
        <v>0</v>
      </c>
      <c r="F67" s="2">
        <v>0</v>
      </c>
      <c r="G67" s="2">
        <v>6856963.8531991756</v>
      </c>
      <c r="H67" s="2">
        <v>8154232.2858617129</v>
      </c>
      <c r="I67" s="2">
        <v>0</v>
      </c>
      <c r="J67" s="2">
        <v>0</v>
      </c>
      <c r="K67" s="2">
        <v>0</v>
      </c>
      <c r="L67" s="2">
        <v>0</v>
      </c>
      <c r="M67" s="2">
        <v>0</v>
      </c>
      <c r="N67" s="2">
        <v>0</v>
      </c>
      <c r="O67" s="2">
        <v>0</v>
      </c>
      <c r="P67" s="2">
        <v>27981395.247678019</v>
      </c>
      <c r="Q67" s="2">
        <v>1419901.3351393191</v>
      </c>
      <c r="R67" s="2">
        <v>5182806.6989164092</v>
      </c>
      <c r="S67" s="2">
        <v>86544054.269865841</v>
      </c>
    </row>
    <row r="68" spans="1:19" x14ac:dyDescent="0.3">
      <c r="B68" s="2"/>
      <c r="C68" s="2"/>
      <c r="D68" s="2"/>
      <c r="E68" s="2"/>
      <c r="F68" s="2"/>
      <c r="G68" s="2"/>
      <c r="H68" s="2"/>
      <c r="I68" s="2"/>
      <c r="J68" s="2"/>
      <c r="K68" s="2"/>
      <c r="L68" s="2"/>
      <c r="M68" s="2"/>
      <c r="N68" s="2"/>
      <c r="O68" s="2"/>
      <c r="P68" s="2"/>
      <c r="Q68" s="2"/>
      <c r="R68" s="2"/>
      <c r="S68" s="2"/>
    </row>
    <row r="69" spans="1:19" x14ac:dyDescent="0.3">
      <c r="A69" t="s">
        <v>58</v>
      </c>
      <c r="B69" s="2">
        <v>12513933.623581013</v>
      </c>
      <c r="C69" s="2">
        <v>0</v>
      </c>
      <c r="D69" s="2">
        <v>0</v>
      </c>
      <c r="E69" s="2">
        <v>0</v>
      </c>
      <c r="F69" s="2">
        <v>0</v>
      </c>
      <c r="G69" s="2">
        <v>0</v>
      </c>
      <c r="H69" s="2">
        <v>0</v>
      </c>
      <c r="I69" s="2">
        <v>0</v>
      </c>
      <c r="J69" s="2">
        <v>0</v>
      </c>
      <c r="K69" s="2">
        <v>0</v>
      </c>
      <c r="L69" s="2">
        <v>0</v>
      </c>
      <c r="M69" s="2">
        <v>0</v>
      </c>
      <c r="N69" s="2">
        <v>0</v>
      </c>
      <c r="O69" s="2">
        <v>0</v>
      </c>
      <c r="P69" s="2">
        <v>0</v>
      </c>
      <c r="Q69" s="2">
        <v>0</v>
      </c>
      <c r="R69" s="2">
        <v>0</v>
      </c>
      <c r="S69" s="2">
        <v>12513933.623581013</v>
      </c>
    </row>
    <row r="70" spans="1:19" x14ac:dyDescent="0.3">
      <c r="A70" t="s">
        <v>56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row>
    <row r="71" spans="1:19" x14ac:dyDescent="0.3">
      <c r="A71" t="s">
        <v>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row>
    <row r="72" spans="1:19" x14ac:dyDescent="0.3">
      <c r="A72" t="s">
        <v>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row>
    <row r="73" spans="1:19" x14ac:dyDescent="0.3">
      <c r="A73" t="s">
        <v>57</v>
      </c>
      <c r="B73" s="2">
        <v>12513933.623581013</v>
      </c>
      <c r="C73" s="2">
        <v>0</v>
      </c>
      <c r="D73" s="2">
        <v>0</v>
      </c>
      <c r="E73" s="2">
        <v>0</v>
      </c>
      <c r="F73" s="2">
        <v>0</v>
      </c>
      <c r="G73" s="2">
        <v>0</v>
      </c>
      <c r="H73" s="2">
        <v>0</v>
      </c>
      <c r="I73" s="2">
        <v>0</v>
      </c>
      <c r="J73" s="2">
        <v>0</v>
      </c>
      <c r="K73" s="2">
        <v>0</v>
      </c>
      <c r="L73" s="2">
        <v>0</v>
      </c>
      <c r="M73" s="2">
        <v>0</v>
      </c>
      <c r="N73" s="2">
        <v>0</v>
      </c>
      <c r="O73" s="2">
        <v>0</v>
      </c>
      <c r="P73" s="2">
        <v>0</v>
      </c>
      <c r="Q73" s="2">
        <v>0</v>
      </c>
      <c r="R73" s="2">
        <v>0</v>
      </c>
      <c r="S73" s="2">
        <v>12513933.623581013</v>
      </c>
    </row>
    <row r="74" spans="1:19" x14ac:dyDescent="0.3">
      <c r="A74" t="s">
        <v>37</v>
      </c>
      <c r="B74" s="2">
        <v>12513933.623581013</v>
      </c>
      <c r="C74" s="2">
        <v>0</v>
      </c>
      <c r="D74" s="2">
        <v>0</v>
      </c>
      <c r="E74" s="2">
        <v>0</v>
      </c>
      <c r="F74" s="2">
        <v>0</v>
      </c>
      <c r="G74" s="2">
        <v>0</v>
      </c>
      <c r="H74" s="2">
        <v>0</v>
      </c>
      <c r="I74" s="2">
        <v>0</v>
      </c>
      <c r="J74" s="2">
        <v>0</v>
      </c>
      <c r="K74" s="2">
        <v>0</v>
      </c>
      <c r="L74" s="2">
        <v>0</v>
      </c>
      <c r="M74" s="2">
        <v>0</v>
      </c>
      <c r="N74" s="2">
        <v>0</v>
      </c>
      <c r="O74" s="2">
        <v>0</v>
      </c>
      <c r="P74" s="2">
        <v>0</v>
      </c>
      <c r="Q74" s="2">
        <v>0</v>
      </c>
      <c r="R74" s="2">
        <v>0</v>
      </c>
      <c r="S74" s="2">
        <v>12513933.623581013</v>
      </c>
    </row>
    <row r="75" spans="1:19" x14ac:dyDescent="0.3">
      <c r="A75" t="s">
        <v>38</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row>
    <row r="76" spans="1:19" x14ac:dyDescent="0.3">
      <c r="B76" s="2"/>
      <c r="C76" s="2"/>
      <c r="D76" s="2"/>
      <c r="E76" s="2"/>
      <c r="F76" s="2"/>
      <c r="G76" s="2"/>
      <c r="H76" s="2"/>
      <c r="I76" s="2"/>
      <c r="J76" s="2"/>
      <c r="K76" s="2"/>
      <c r="L76" s="2"/>
      <c r="M76" s="2"/>
      <c r="N76" s="2"/>
      <c r="O76" s="2"/>
      <c r="P76" s="2"/>
      <c r="Q76" s="2"/>
      <c r="R76" s="2"/>
      <c r="S76" s="2"/>
    </row>
    <row r="77" spans="1:19" x14ac:dyDescent="0.3">
      <c r="A77" t="s">
        <v>23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row>
    <row r="78" spans="1:19" x14ac:dyDescent="0.3">
      <c r="B78" s="2"/>
      <c r="C78" s="2"/>
      <c r="D78" s="2"/>
      <c r="E78" s="2"/>
      <c r="F78" s="2"/>
      <c r="G78" s="2"/>
      <c r="H78" s="2"/>
      <c r="I78" s="2"/>
      <c r="J78" s="2"/>
      <c r="K78" s="2"/>
      <c r="L78" s="2"/>
      <c r="M78" s="2"/>
      <c r="N78" s="2"/>
      <c r="O78" s="2"/>
      <c r="P78" s="2"/>
      <c r="Q78" s="2"/>
      <c r="R78" s="2"/>
      <c r="S78" s="2"/>
    </row>
    <row r="79" spans="1:19" x14ac:dyDescent="0.3">
      <c r="A79" t="s">
        <v>27</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row>
    <row r="80" spans="1:19" x14ac:dyDescent="0.3">
      <c r="A80" t="s">
        <v>59</v>
      </c>
      <c r="B80" s="2"/>
      <c r="C80" s="2"/>
      <c r="D80" s="2"/>
      <c r="E80" s="2"/>
      <c r="F80" s="2"/>
      <c r="G80" s="2"/>
      <c r="H80" s="2"/>
      <c r="I80" s="2"/>
      <c r="J80" s="2"/>
      <c r="K80" s="2"/>
      <c r="L80" s="2"/>
      <c r="M80" s="2"/>
      <c r="N80" s="2"/>
      <c r="O80" s="2"/>
      <c r="P80" s="2"/>
      <c r="Q80" s="2"/>
      <c r="R80" s="2"/>
      <c r="S80" s="2"/>
    </row>
    <row r="81" spans="1:19" x14ac:dyDescent="0.3">
      <c r="A81" s="1" t="s">
        <v>28</v>
      </c>
      <c r="B81" s="3">
        <v>385815041.16615075</v>
      </c>
      <c r="C81" s="3">
        <v>21578865.914602686</v>
      </c>
      <c r="D81" s="3">
        <v>10019205.48374613</v>
      </c>
      <c r="E81" s="3">
        <v>11361748.799019611</v>
      </c>
      <c r="F81" s="3">
        <v>15742145.411506709</v>
      </c>
      <c r="G81" s="3">
        <v>6856963.8531991756</v>
      </c>
      <c r="H81" s="3">
        <v>28338848.957688339</v>
      </c>
      <c r="I81" s="3">
        <v>6378880.5766253872</v>
      </c>
      <c r="J81" s="3">
        <v>1081657.116873065</v>
      </c>
      <c r="K81" s="3">
        <v>8783056.5079979375</v>
      </c>
      <c r="L81" s="3">
        <v>3024554.206656347</v>
      </c>
      <c r="M81" s="3">
        <v>2075922.306501548</v>
      </c>
      <c r="N81" s="3">
        <v>3325727.5928792572</v>
      </c>
      <c r="O81" s="3">
        <v>0</v>
      </c>
      <c r="P81" s="3">
        <v>39445070.006449953</v>
      </c>
      <c r="Q81" s="3">
        <v>1419901.3351393191</v>
      </c>
      <c r="R81" s="3">
        <v>5182806.6989164092</v>
      </c>
      <c r="S81" s="3">
        <v>550430395.93395245</v>
      </c>
    </row>
    <row r="82" spans="1:19" x14ac:dyDescent="0.3">
      <c r="A82" s="1" t="s">
        <v>185</v>
      </c>
      <c r="B82" s="4">
        <f>B81+B52</f>
        <v>394165723.68937057</v>
      </c>
      <c r="C82" s="4">
        <f t="shared" ref="C82:S82" si="0">C81+C52</f>
        <v>46753980.078689367</v>
      </c>
      <c r="D82" s="4">
        <f t="shared" si="0"/>
        <v>10019205.48374613</v>
      </c>
      <c r="E82" s="4">
        <f t="shared" si="0"/>
        <v>11361748.799019611</v>
      </c>
      <c r="F82" s="4">
        <f>F81</f>
        <v>15742145.411506709</v>
      </c>
      <c r="G82" s="4">
        <f t="shared" si="0"/>
        <v>6856963.8531991756</v>
      </c>
      <c r="H82" s="4">
        <f t="shared" si="0"/>
        <v>28338848.957688339</v>
      </c>
      <c r="I82" s="4">
        <f t="shared" si="0"/>
        <v>6378880.5766253872</v>
      </c>
      <c r="J82" s="4">
        <f t="shared" si="0"/>
        <v>1081657.116873065</v>
      </c>
      <c r="K82" s="4">
        <f t="shared" si="0"/>
        <v>8783056.5079979375</v>
      </c>
      <c r="L82" s="4">
        <f t="shared" si="0"/>
        <v>3024554.206656347</v>
      </c>
      <c r="M82" s="4">
        <f t="shared" si="0"/>
        <v>2075922.306501548</v>
      </c>
      <c r="N82" s="4">
        <f t="shared" si="0"/>
        <v>3325727.5928792572</v>
      </c>
      <c r="O82" s="4">
        <f t="shared" si="0"/>
        <v>0</v>
      </c>
      <c r="P82" s="4">
        <f t="shared" si="0"/>
        <v>39445070.006449953</v>
      </c>
      <c r="Q82" s="4">
        <f t="shared" si="0"/>
        <v>1419901.3351393191</v>
      </c>
      <c r="R82" s="4">
        <f t="shared" si="0"/>
        <v>5182806.6989164092</v>
      </c>
      <c r="S82" s="4">
        <f t="shared" si="0"/>
        <v>550430395.93395245</v>
      </c>
    </row>
    <row r="83" spans="1:19" x14ac:dyDescent="0.3">
      <c r="B83" s="2"/>
      <c r="C83" s="2"/>
      <c r="D83" s="2"/>
      <c r="E83" s="2"/>
      <c r="F83" s="2"/>
      <c r="G83" s="2"/>
      <c r="H83" s="2"/>
      <c r="I83" s="2"/>
      <c r="J83" s="2"/>
      <c r="K83" s="2"/>
      <c r="L83" s="2"/>
      <c r="M83" s="2"/>
      <c r="N83" s="2"/>
      <c r="O83" s="2"/>
      <c r="P83" s="2">
        <v>0</v>
      </c>
      <c r="Q83" s="2"/>
      <c r="R83" s="2"/>
      <c r="S83" s="2">
        <v>2.384185791015625E-7</v>
      </c>
    </row>
    <row r="85" spans="1:19" x14ac:dyDescent="0.3">
      <c r="A85" t="s">
        <v>60</v>
      </c>
    </row>
    <row r="86" spans="1:19" x14ac:dyDescent="0.3">
      <c r="A86" t="s">
        <v>61</v>
      </c>
    </row>
    <row r="87" spans="1:19" x14ac:dyDescent="0.3">
      <c r="A87" t="s">
        <v>17</v>
      </c>
    </row>
    <row r="88" spans="1:19" x14ac:dyDescent="0.3">
      <c r="A88" t="s">
        <v>62</v>
      </c>
      <c r="B88" t="s">
        <v>63</v>
      </c>
      <c r="C88" t="s">
        <v>19</v>
      </c>
      <c r="D88" t="s">
        <v>20</v>
      </c>
      <c r="E88" t="s">
        <v>64</v>
      </c>
      <c r="F88" t="s">
        <v>28</v>
      </c>
    </row>
    <row r="90" spans="1:19" x14ac:dyDescent="0.3">
      <c r="A90" t="s">
        <v>65</v>
      </c>
      <c r="B90" t="s">
        <v>66</v>
      </c>
      <c r="C90" s="2">
        <v>32439625.376676984</v>
      </c>
      <c r="D90" s="2">
        <v>507452252.27683157</v>
      </c>
      <c r="E90" s="2">
        <v>9073380.3482972179</v>
      </c>
      <c r="F90" s="2">
        <v>548965258.00180578</v>
      </c>
    </row>
    <row r="91" spans="1:19" x14ac:dyDescent="0.3">
      <c r="A91" t="s">
        <v>67</v>
      </c>
      <c r="B91" t="s">
        <v>68</v>
      </c>
      <c r="C91" s="2">
        <v>1086171.310629515</v>
      </c>
      <c r="D91" s="2">
        <v>31845940.24509804</v>
      </c>
      <c r="E91" s="2">
        <v>0</v>
      </c>
      <c r="F91" s="2">
        <v>32932111.555727556</v>
      </c>
    </row>
    <row r="92" spans="1:19" x14ac:dyDescent="0.3">
      <c r="A92" t="s">
        <v>69</v>
      </c>
      <c r="B92" t="s">
        <v>70</v>
      </c>
      <c r="C92" s="2">
        <v>0</v>
      </c>
      <c r="D92" s="2">
        <v>0</v>
      </c>
      <c r="E92" s="2">
        <v>0</v>
      </c>
      <c r="F92" s="2">
        <v>0</v>
      </c>
    </row>
    <row r="93" spans="1:19" x14ac:dyDescent="0.3">
      <c r="A93" t="s">
        <v>71</v>
      </c>
      <c r="B93" t="s">
        <v>72</v>
      </c>
      <c r="C93" s="2">
        <v>0</v>
      </c>
      <c r="D93" s="2">
        <v>11132203.412022704</v>
      </c>
      <c r="E93" s="2">
        <v>0</v>
      </c>
      <c r="F93" s="2">
        <v>11132203.412022704</v>
      </c>
    </row>
    <row r="94" spans="1:19" x14ac:dyDescent="0.3">
      <c r="C94" s="2"/>
      <c r="D94" s="2"/>
      <c r="E94" s="2"/>
      <c r="F94" s="2"/>
    </row>
    <row r="95" spans="1:19" x14ac:dyDescent="0.3">
      <c r="A95" t="s">
        <v>28</v>
      </c>
      <c r="C95" s="2">
        <v>33525796.687306501</v>
      </c>
      <c r="D95" s="2">
        <v>550430395.93395233</v>
      </c>
      <c r="E95" s="2">
        <v>9073380.3482972179</v>
      </c>
      <c r="F95" s="2">
        <v>593029572.96955609</v>
      </c>
    </row>
    <row r="96" spans="1:19" x14ac:dyDescent="0.3">
      <c r="B96" t="s">
        <v>40</v>
      </c>
      <c r="C96" s="2">
        <v>0</v>
      </c>
      <c r="D96" s="2">
        <v>0</v>
      </c>
      <c r="E96" s="2">
        <v>6.9849193096160889E-10</v>
      </c>
      <c r="F96" s="2">
        <v>0</v>
      </c>
    </row>
    <row r="100" spans="1:8" x14ac:dyDescent="0.3">
      <c r="A100" t="s">
        <v>61</v>
      </c>
    </row>
    <row r="101" spans="1:8" x14ac:dyDescent="0.3">
      <c r="A101" t="s">
        <v>18</v>
      </c>
    </row>
    <row r="102" spans="1:8" x14ac:dyDescent="0.3">
      <c r="A102" t="s">
        <v>62</v>
      </c>
      <c r="B102" t="s">
        <v>63</v>
      </c>
      <c r="C102" t="s">
        <v>19</v>
      </c>
      <c r="D102" t="s">
        <v>20</v>
      </c>
      <c r="E102" t="s">
        <v>64</v>
      </c>
      <c r="F102" t="s">
        <v>28</v>
      </c>
    </row>
    <row r="104" spans="1:8" x14ac:dyDescent="0.3">
      <c r="A104" t="s">
        <v>65</v>
      </c>
      <c r="B104" t="s">
        <v>66</v>
      </c>
      <c r="C104">
        <v>5.4701530674495236E-2</v>
      </c>
      <c r="D104">
        <v>0.85569468270494198</v>
      </c>
      <c r="E104">
        <v>1.5300047015974044E-2</v>
      </c>
      <c r="F104">
        <v>0.92569626039541131</v>
      </c>
    </row>
    <row r="105" spans="1:8" x14ac:dyDescent="0.3">
      <c r="A105" t="s">
        <v>67</v>
      </c>
      <c r="B105" t="s">
        <v>68</v>
      </c>
      <c r="C105">
        <v>1.831563483740928E-3</v>
      </c>
      <c r="D105">
        <v>5.3700425234498195E-2</v>
      </c>
      <c r="E105">
        <v>0</v>
      </c>
      <c r="F105">
        <v>5.5531988718239125E-2</v>
      </c>
    </row>
    <row r="106" spans="1:8" x14ac:dyDescent="0.3">
      <c r="A106" t="s">
        <v>69</v>
      </c>
      <c r="B106" t="s">
        <v>70</v>
      </c>
      <c r="C106">
        <v>0</v>
      </c>
      <c r="D106">
        <v>0</v>
      </c>
      <c r="E106">
        <v>0</v>
      </c>
      <c r="F106">
        <v>0</v>
      </c>
    </row>
    <row r="107" spans="1:8" x14ac:dyDescent="0.3">
      <c r="A107" t="s">
        <v>71</v>
      </c>
      <c r="B107" t="s">
        <v>72</v>
      </c>
      <c r="C107">
        <v>0</v>
      </c>
      <c r="D107">
        <v>1.8771750886349456E-2</v>
      </c>
      <c r="E107">
        <v>0</v>
      </c>
      <c r="F107">
        <v>1.8771750886349456E-2</v>
      </c>
    </row>
    <row r="109" spans="1:8" x14ac:dyDescent="0.3">
      <c r="A109" t="s">
        <v>28</v>
      </c>
      <c r="C109">
        <v>5.6533094158236166E-2</v>
      </c>
      <c r="D109">
        <v>0.92816685882578964</v>
      </c>
      <c r="E109">
        <v>1.5300047015974044E-2</v>
      </c>
      <c r="F109">
        <v>0.99999999999999989</v>
      </c>
    </row>
    <row r="112" spans="1:8" x14ac:dyDescent="0.3">
      <c r="A112" t="s">
        <v>73</v>
      </c>
      <c r="H112" t="s">
        <v>74</v>
      </c>
    </row>
    <row r="113" spans="1:12" x14ac:dyDescent="0.3">
      <c r="A113" t="s">
        <v>75</v>
      </c>
      <c r="H113" t="s">
        <v>76</v>
      </c>
    </row>
    <row r="114" spans="1:12" x14ac:dyDescent="0.3">
      <c r="A114" t="s">
        <v>77</v>
      </c>
      <c r="B114" t="s">
        <v>78</v>
      </c>
      <c r="C114" t="s">
        <v>79</v>
      </c>
      <c r="D114" t="s">
        <v>17</v>
      </c>
      <c r="E114" t="s">
        <v>63</v>
      </c>
      <c r="H114" t="s">
        <v>77</v>
      </c>
      <c r="I114" t="s">
        <v>78</v>
      </c>
      <c r="J114" t="s">
        <v>79</v>
      </c>
      <c r="K114" t="s">
        <v>17</v>
      </c>
      <c r="L114" t="s">
        <v>63</v>
      </c>
    </row>
    <row r="116" spans="1:12" x14ac:dyDescent="0.3">
      <c r="A116" t="s">
        <v>80</v>
      </c>
      <c r="B116" t="s">
        <v>81</v>
      </c>
      <c r="C116" t="s">
        <v>22</v>
      </c>
      <c r="D116">
        <v>779692.9115067079</v>
      </c>
      <c r="E116">
        <v>0.1</v>
      </c>
      <c r="H116" t="s">
        <v>82</v>
      </c>
      <c r="I116" t="s">
        <v>83</v>
      </c>
      <c r="J116" t="s">
        <v>22</v>
      </c>
      <c r="K116">
        <v>1087080.8565531478</v>
      </c>
      <c r="L116">
        <v>45</v>
      </c>
    </row>
    <row r="117" spans="1:12" x14ac:dyDescent="0.3">
      <c r="A117" t="s">
        <v>84</v>
      </c>
      <c r="B117" t="s">
        <v>85</v>
      </c>
      <c r="C117" t="s">
        <v>22</v>
      </c>
      <c r="D117">
        <v>783674.43369453051</v>
      </c>
      <c r="E117">
        <v>0.1</v>
      </c>
      <c r="H117" t="s">
        <v>86</v>
      </c>
      <c r="I117" t="s">
        <v>87</v>
      </c>
      <c r="J117" t="s">
        <v>22</v>
      </c>
      <c r="K117">
        <v>10045122.555469556</v>
      </c>
      <c r="L117">
        <v>13.1</v>
      </c>
    </row>
    <row r="118" spans="1:12" x14ac:dyDescent="0.3">
      <c r="A118" t="s">
        <v>88</v>
      </c>
      <c r="B118" t="s">
        <v>89</v>
      </c>
      <c r="C118" t="s">
        <v>22</v>
      </c>
      <c r="D118">
        <v>83.313983488132095</v>
      </c>
      <c r="E118">
        <v>0.1</v>
      </c>
      <c r="H118" t="s">
        <v>90</v>
      </c>
      <c r="I118" t="s">
        <v>91</v>
      </c>
      <c r="J118" t="s">
        <v>22</v>
      </c>
      <c r="K118">
        <v>987366.79308565531</v>
      </c>
      <c r="L118">
        <v>4.7</v>
      </c>
    </row>
    <row r="119" spans="1:12" x14ac:dyDescent="0.3">
      <c r="A119" t="s">
        <v>92</v>
      </c>
      <c r="B119" t="s">
        <v>93</v>
      </c>
      <c r="C119" t="s">
        <v>22</v>
      </c>
      <c r="D119">
        <v>3485667.5683694528</v>
      </c>
      <c r="E119">
        <v>0.1</v>
      </c>
      <c r="H119" t="s">
        <v>94</v>
      </c>
      <c r="I119" t="s">
        <v>95</v>
      </c>
      <c r="J119" t="s">
        <v>22</v>
      </c>
      <c r="K119">
        <v>12874459.631062951</v>
      </c>
      <c r="L119">
        <v>4.5</v>
      </c>
    </row>
    <row r="120" spans="1:12" x14ac:dyDescent="0.3">
      <c r="A120" t="s">
        <v>96</v>
      </c>
      <c r="B120" t="s">
        <v>97</v>
      </c>
      <c r="C120" t="s">
        <v>22</v>
      </c>
      <c r="D120">
        <v>1004648.3359133126</v>
      </c>
      <c r="E120">
        <v>0.1</v>
      </c>
      <c r="H120" t="s">
        <v>98</v>
      </c>
      <c r="I120" t="s">
        <v>99</v>
      </c>
      <c r="J120" t="s">
        <v>22</v>
      </c>
      <c r="K120">
        <v>13973625.264447885</v>
      </c>
      <c r="L120">
        <v>3.8</v>
      </c>
    </row>
    <row r="121" spans="1:12" x14ac:dyDescent="0.3">
      <c r="A121" t="s">
        <v>100</v>
      </c>
      <c r="B121" t="s">
        <v>101</v>
      </c>
      <c r="C121" t="s">
        <v>22</v>
      </c>
      <c r="D121">
        <v>1532878.3604231167</v>
      </c>
      <c r="E121">
        <v>0.1</v>
      </c>
      <c r="H121" t="s">
        <v>102</v>
      </c>
      <c r="I121" t="s">
        <v>103</v>
      </c>
      <c r="J121" t="s">
        <v>19</v>
      </c>
      <c r="K121">
        <v>1086171.310629515</v>
      </c>
      <c r="L121">
        <v>3.5</v>
      </c>
    </row>
    <row r="122" spans="1:12" x14ac:dyDescent="0.3">
      <c r="A122" t="s">
        <v>104</v>
      </c>
      <c r="B122" t="s">
        <v>105</v>
      </c>
      <c r="C122" t="s">
        <v>22</v>
      </c>
      <c r="D122">
        <v>263643.97316821467</v>
      </c>
      <c r="E122">
        <v>0.1</v>
      </c>
      <c r="H122" t="s">
        <v>106</v>
      </c>
      <c r="I122" t="s">
        <v>107</v>
      </c>
      <c r="J122" t="s">
        <v>22</v>
      </c>
      <c r="K122">
        <v>9602348.5049019605</v>
      </c>
      <c r="L122">
        <v>2</v>
      </c>
    </row>
    <row r="123" spans="1:12" x14ac:dyDescent="0.3">
      <c r="A123" t="s">
        <v>108</v>
      </c>
      <c r="B123" t="s">
        <v>109</v>
      </c>
      <c r="C123" t="s">
        <v>22</v>
      </c>
      <c r="D123">
        <v>4794568.6726006186</v>
      </c>
      <c r="E123">
        <v>0.1</v>
      </c>
      <c r="H123" t="s">
        <v>110</v>
      </c>
      <c r="I123" t="s">
        <v>111</v>
      </c>
      <c r="J123" t="s">
        <v>22</v>
      </c>
      <c r="K123">
        <v>4998286.1880804952</v>
      </c>
      <c r="L123">
        <v>2</v>
      </c>
    </row>
    <row r="124" spans="1:12" x14ac:dyDescent="0.3">
      <c r="A124" t="s">
        <v>112</v>
      </c>
      <c r="B124" t="s">
        <v>113</v>
      </c>
      <c r="C124" t="s">
        <v>19</v>
      </c>
      <c r="D124">
        <v>937306.50154798769</v>
      </c>
      <c r="E124">
        <v>0.1</v>
      </c>
      <c r="H124" t="s">
        <v>114</v>
      </c>
      <c r="I124" t="s">
        <v>115</v>
      </c>
      <c r="J124" t="s">
        <v>19</v>
      </c>
      <c r="K124">
        <v>1559597.5232198143</v>
      </c>
      <c r="L124">
        <v>2</v>
      </c>
    </row>
    <row r="125" spans="1:12" x14ac:dyDescent="0.3">
      <c r="A125" t="s">
        <v>116</v>
      </c>
      <c r="B125" t="s">
        <v>117</v>
      </c>
      <c r="C125" t="s">
        <v>19</v>
      </c>
      <c r="D125">
        <v>1285152.2187822498</v>
      </c>
      <c r="E125">
        <v>0.1</v>
      </c>
      <c r="H125" t="s">
        <v>118</v>
      </c>
      <c r="I125" t="s">
        <v>119</v>
      </c>
      <c r="J125" t="s">
        <v>22</v>
      </c>
      <c r="K125">
        <v>4220099.872291022</v>
      </c>
      <c r="L125">
        <v>1.9</v>
      </c>
    </row>
    <row r="128" spans="1:12" x14ac:dyDescent="0.3">
      <c r="A128" t="s">
        <v>73</v>
      </c>
      <c r="H128" t="s">
        <v>74</v>
      </c>
    </row>
    <row r="129" spans="1:13" x14ac:dyDescent="0.3">
      <c r="A129" t="s">
        <v>120</v>
      </c>
      <c r="H129" t="s">
        <v>121</v>
      </c>
    </row>
    <row r="130" spans="1:13" x14ac:dyDescent="0.3">
      <c r="A130" t="s">
        <v>77</v>
      </c>
      <c r="B130" t="s">
        <v>78</v>
      </c>
      <c r="C130" t="s">
        <v>79</v>
      </c>
      <c r="D130" t="s">
        <v>17</v>
      </c>
      <c r="E130" t="s">
        <v>122</v>
      </c>
      <c r="F130" t="s">
        <v>63</v>
      </c>
      <c r="H130" t="s">
        <v>77</v>
      </c>
      <c r="I130" t="s">
        <v>78</v>
      </c>
      <c r="J130" t="s">
        <v>79</v>
      </c>
      <c r="K130" t="s">
        <v>17</v>
      </c>
      <c r="L130" t="s">
        <v>122</v>
      </c>
      <c r="M130" t="s">
        <v>63</v>
      </c>
    </row>
    <row r="132" spans="1:13" x14ac:dyDescent="0.3">
      <c r="A132" t="s">
        <v>82</v>
      </c>
      <c r="B132" t="s">
        <v>83</v>
      </c>
      <c r="C132" t="s">
        <v>22</v>
      </c>
      <c r="D132">
        <v>1087080.8565531478</v>
      </c>
      <c r="E132">
        <v>0.356265</v>
      </c>
      <c r="F132">
        <v>1</v>
      </c>
      <c r="H132" t="s">
        <v>110</v>
      </c>
      <c r="I132" t="s">
        <v>111</v>
      </c>
      <c r="J132" t="s">
        <v>22</v>
      </c>
      <c r="K132">
        <v>4998286.1880804952</v>
      </c>
      <c r="L132">
        <v>3.2200000000000002E-4</v>
      </c>
      <c r="M132">
        <v>1</v>
      </c>
    </row>
    <row r="133" spans="1:13" x14ac:dyDescent="0.3">
      <c r="A133" t="s">
        <v>123</v>
      </c>
      <c r="B133" t="s">
        <v>124</v>
      </c>
      <c r="C133" t="s">
        <v>22</v>
      </c>
      <c r="D133">
        <v>1419901.3351393191</v>
      </c>
      <c r="E133">
        <v>5.5919000000000003E-2</v>
      </c>
      <c r="F133">
        <v>1</v>
      </c>
      <c r="H133" t="s">
        <v>88</v>
      </c>
      <c r="I133" t="s">
        <v>89</v>
      </c>
      <c r="J133" t="s">
        <v>22</v>
      </c>
      <c r="K133">
        <v>83.313983488132095</v>
      </c>
      <c r="L133">
        <v>1.696E-3</v>
      </c>
      <c r="M133">
        <v>1</v>
      </c>
    </row>
    <row r="134" spans="1:13" x14ac:dyDescent="0.3">
      <c r="A134" t="s">
        <v>125</v>
      </c>
      <c r="B134" t="s">
        <v>126</v>
      </c>
      <c r="C134" t="s">
        <v>22</v>
      </c>
      <c r="D134">
        <v>3024554.206656347</v>
      </c>
      <c r="E134">
        <v>5.5523999999999997E-2</v>
      </c>
      <c r="F134">
        <v>1</v>
      </c>
      <c r="H134" t="s">
        <v>127</v>
      </c>
      <c r="I134" t="s">
        <v>128</v>
      </c>
      <c r="J134" t="s">
        <v>22</v>
      </c>
      <c r="K134">
        <v>2715065.2528379774</v>
      </c>
      <c r="L134">
        <v>1.7149999999999999E-3</v>
      </c>
      <c r="M134">
        <v>1</v>
      </c>
    </row>
    <row r="135" spans="1:13" x14ac:dyDescent="0.3">
      <c r="A135" t="s">
        <v>129</v>
      </c>
      <c r="B135" t="s">
        <v>130</v>
      </c>
      <c r="C135" t="s">
        <v>22</v>
      </c>
      <c r="D135">
        <v>2063120.8372033024</v>
      </c>
      <c r="E135">
        <v>5.4140000000000001E-2</v>
      </c>
      <c r="F135">
        <v>1</v>
      </c>
      <c r="H135" t="s">
        <v>131</v>
      </c>
      <c r="I135" t="s">
        <v>132</v>
      </c>
      <c r="J135" t="s">
        <v>22</v>
      </c>
      <c r="K135">
        <v>7437631.8859649133</v>
      </c>
      <c r="L135">
        <v>2.4849999999999998E-3</v>
      </c>
      <c r="M135">
        <v>1</v>
      </c>
    </row>
    <row r="136" spans="1:13" x14ac:dyDescent="0.3">
      <c r="A136" t="s">
        <v>133</v>
      </c>
      <c r="B136" t="s">
        <v>134</v>
      </c>
      <c r="C136" t="s">
        <v>22</v>
      </c>
      <c r="D136">
        <v>1203617.5412796699</v>
      </c>
      <c r="E136">
        <v>4.2731999999999999E-2</v>
      </c>
      <c r="F136">
        <v>1</v>
      </c>
      <c r="H136" t="s">
        <v>135</v>
      </c>
      <c r="I136" t="s">
        <v>136</v>
      </c>
      <c r="J136" t="s">
        <v>22</v>
      </c>
      <c r="K136">
        <v>1302867.4200206399</v>
      </c>
      <c r="L136">
        <v>2.6559999999999999E-3</v>
      </c>
      <c r="M136">
        <v>1</v>
      </c>
    </row>
    <row r="137" spans="1:13" x14ac:dyDescent="0.3">
      <c r="A137" t="s">
        <v>137</v>
      </c>
      <c r="B137" t="s">
        <v>138</v>
      </c>
      <c r="C137" t="s">
        <v>22</v>
      </c>
      <c r="D137">
        <v>2391174.6555727553</v>
      </c>
      <c r="E137">
        <v>4.2373000000000001E-2</v>
      </c>
      <c r="F137">
        <v>1</v>
      </c>
      <c r="H137" t="s">
        <v>139</v>
      </c>
      <c r="I137" t="s">
        <v>140</v>
      </c>
      <c r="J137" t="s">
        <v>22</v>
      </c>
      <c r="K137">
        <v>2990593.9563983493</v>
      </c>
      <c r="L137">
        <v>2.7039999999999998E-3</v>
      </c>
      <c r="M137">
        <v>1</v>
      </c>
    </row>
    <row r="138" spans="1:13" x14ac:dyDescent="0.3">
      <c r="A138" t="s">
        <v>141</v>
      </c>
      <c r="B138" t="s">
        <v>142</v>
      </c>
      <c r="C138" t="s">
        <v>19</v>
      </c>
      <c r="D138">
        <v>422149.12280701753</v>
      </c>
      <c r="E138">
        <v>3.9952000000000001E-2</v>
      </c>
      <c r="F138">
        <v>1</v>
      </c>
      <c r="H138" t="s">
        <v>143</v>
      </c>
      <c r="I138" t="s">
        <v>144</v>
      </c>
      <c r="J138" t="s">
        <v>22</v>
      </c>
      <c r="K138">
        <v>8645806.4370485041</v>
      </c>
      <c r="L138">
        <v>2.8449999999999999E-3</v>
      </c>
      <c r="M138">
        <v>1</v>
      </c>
    </row>
    <row r="139" spans="1:13" x14ac:dyDescent="0.3">
      <c r="A139" t="s">
        <v>145</v>
      </c>
      <c r="B139" t="s">
        <v>146</v>
      </c>
      <c r="C139" t="s">
        <v>22</v>
      </c>
      <c r="D139">
        <v>5606567.8624871001</v>
      </c>
      <c r="E139">
        <v>3.9120000000000002E-2</v>
      </c>
      <c r="F139">
        <v>1</v>
      </c>
      <c r="H139" t="s">
        <v>147</v>
      </c>
      <c r="I139" t="s">
        <v>148</v>
      </c>
      <c r="J139" t="s">
        <v>22</v>
      </c>
      <c r="K139">
        <v>1524805.4437564497</v>
      </c>
      <c r="L139">
        <v>3.4280000000000001E-3</v>
      </c>
      <c r="M139">
        <v>1</v>
      </c>
    </row>
    <row r="140" spans="1:13" x14ac:dyDescent="0.3">
      <c r="A140" t="s">
        <v>149</v>
      </c>
      <c r="B140" t="s">
        <v>150</v>
      </c>
      <c r="C140" t="s">
        <v>22</v>
      </c>
      <c r="D140">
        <v>1307846.2512899898</v>
      </c>
      <c r="E140">
        <v>3.5632999999999998E-2</v>
      </c>
      <c r="F140">
        <v>1</v>
      </c>
      <c r="H140" t="s">
        <v>151</v>
      </c>
      <c r="I140" t="s">
        <v>152</v>
      </c>
      <c r="J140" t="s">
        <v>22</v>
      </c>
      <c r="K140">
        <v>2054625.305727554</v>
      </c>
      <c r="L140">
        <v>3.7299999999999998E-3</v>
      </c>
      <c r="M140">
        <v>1</v>
      </c>
    </row>
    <row r="141" spans="1:13" x14ac:dyDescent="0.3">
      <c r="A141" t="s">
        <v>153</v>
      </c>
      <c r="B141" t="s">
        <v>154</v>
      </c>
      <c r="C141" t="s">
        <v>22</v>
      </c>
      <c r="D141">
        <v>3028408.6932404544</v>
      </c>
      <c r="E141">
        <v>3.0758000000000001E-2</v>
      </c>
      <c r="F141">
        <v>1</v>
      </c>
      <c r="H141" t="s">
        <v>155</v>
      </c>
      <c r="I141" t="s">
        <v>156</v>
      </c>
      <c r="J141" t="s">
        <v>22</v>
      </c>
      <c r="K141">
        <v>5127432.7438080497</v>
      </c>
      <c r="L141">
        <v>3.8909999999999999E-3</v>
      </c>
      <c r="M141">
        <v>1</v>
      </c>
    </row>
    <row r="144" spans="1:13" x14ac:dyDescent="0.3">
      <c r="A144" t="s">
        <v>157</v>
      </c>
    </row>
    <row r="145" spans="1:6" x14ac:dyDescent="0.3">
      <c r="A145" t="s">
        <v>61</v>
      </c>
    </row>
    <row r="146" spans="1:6" x14ac:dyDescent="0.3">
      <c r="A146" t="s">
        <v>17</v>
      </c>
    </row>
    <row r="147" spans="1:6" x14ac:dyDescent="0.3">
      <c r="A147" t="s">
        <v>62</v>
      </c>
      <c r="B147" t="s">
        <v>63</v>
      </c>
      <c r="C147" t="s">
        <v>19</v>
      </c>
      <c r="D147" t="s">
        <v>20</v>
      </c>
      <c r="E147" t="s">
        <v>64</v>
      </c>
      <c r="F147" t="s">
        <v>28</v>
      </c>
    </row>
    <row r="149" spans="1:6" x14ac:dyDescent="0.3">
      <c r="A149" t="s">
        <v>65</v>
      </c>
      <c r="B149" t="s">
        <v>66</v>
      </c>
      <c r="C149">
        <v>27500861.831785344</v>
      </c>
      <c r="D149">
        <v>432716853.64035064</v>
      </c>
      <c r="E149">
        <v>9073380.3482972179</v>
      </c>
      <c r="F149">
        <v>469291095.8204332</v>
      </c>
    </row>
    <row r="150" spans="1:6" x14ac:dyDescent="0.3">
      <c r="A150" t="s">
        <v>67</v>
      </c>
      <c r="B150" t="s">
        <v>68</v>
      </c>
      <c r="C150">
        <v>4938763.5448916405</v>
      </c>
      <c r="D150">
        <v>77961410.753353998</v>
      </c>
      <c r="E150">
        <v>0</v>
      </c>
      <c r="F150">
        <v>82900174.298245639</v>
      </c>
    </row>
    <row r="151" spans="1:6" x14ac:dyDescent="0.3">
      <c r="A151" t="s">
        <v>69</v>
      </c>
      <c r="B151" t="s">
        <v>70</v>
      </c>
      <c r="C151">
        <v>0</v>
      </c>
      <c r="D151">
        <v>7613717.1142930854</v>
      </c>
      <c r="E151">
        <v>0</v>
      </c>
      <c r="F151">
        <v>7613717.1142930854</v>
      </c>
    </row>
    <row r="152" spans="1:6" x14ac:dyDescent="0.3">
      <c r="A152" t="s">
        <v>71</v>
      </c>
      <c r="B152" t="s">
        <v>72</v>
      </c>
      <c r="C152">
        <v>1086171.310629515</v>
      </c>
      <c r="D152">
        <v>32138414.425954591</v>
      </c>
      <c r="E152">
        <v>0</v>
      </c>
      <c r="F152">
        <v>33224585.736584105</v>
      </c>
    </row>
    <row r="154" spans="1:6" x14ac:dyDescent="0.3">
      <c r="A154" t="s">
        <v>28</v>
      </c>
      <c r="C154">
        <v>33525796.687306501</v>
      </c>
      <c r="D154">
        <v>550430395.93395233</v>
      </c>
      <c r="E154">
        <v>9073380.3482972179</v>
      </c>
      <c r="F154">
        <v>593029572.96955597</v>
      </c>
    </row>
    <row r="155" spans="1:6" x14ac:dyDescent="0.3">
      <c r="B155" t="s">
        <v>40</v>
      </c>
      <c r="C155">
        <v>0</v>
      </c>
      <c r="D155">
        <v>0</v>
      </c>
      <c r="E155">
        <v>0</v>
      </c>
      <c r="F155">
        <v>0</v>
      </c>
    </row>
    <row r="159" spans="1:6" x14ac:dyDescent="0.3">
      <c r="A159" t="s">
        <v>61</v>
      </c>
    </row>
    <row r="160" spans="1:6" x14ac:dyDescent="0.3">
      <c r="A160" t="s">
        <v>18</v>
      </c>
    </row>
    <row r="161" spans="1:12" x14ac:dyDescent="0.3">
      <c r="A161" t="s">
        <v>62</v>
      </c>
      <c r="B161" t="s">
        <v>63</v>
      </c>
      <c r="C161" t="s">
        <v>19</v>
      </c>
      <c r="D161" t="s">
        <v>20</v>
      </c>
      <c r="E161" t="s">
        <v>64</v>
      </c>
      <c r="F161" t="s">
        <v>28</v>
      </c>
    </row>
    <row r="163" spans="1:12" x14ac:dyDescent="0.3">
      <c r="A163" t="s">
        <v>65</v>
      </c>
      <c r="B163" t="s">
        <v>66</v>
      </c>
      <c r="C163">
        <v>4.6373508312707937E-2</v>
      </c>
      <c r="D163">
        <v>0.72967162745957148</v>
      </c>
      <c r="E163">
        <v>1.5300047015974046E-2</v>
      </c>
      <c r="F163">
        <v>0.7913451827882535</v>
      </c>
    </row>
    <row r="164" spans="1:12" x14ac:dyDescent="0.3">
      <c r="A164" t="s">
        <v>67</v>
      </c>
      <c r="B164" t="s">
        <v>68</v>
      </c>
      <c r="C164">
        <v>8.3280223617873093E-3</v>
      </c>
      <c r="D164">
        <v>0.13146293929823338</v>
      </c>
      <c r="E164">
        <v>0</v>
      </c>
      <c r="F164">
        <v>0.1397909616600207</v>
      </c>
    </row>
    <row r="165" spans="1:12" x14ac:dyDescent="0.3">
      <c r="A165" t="s">
        <v>69</v>
      </c>
      <c r="B165" t="s">
        <v>70</v>
      </c>
      <c r="C165">
        <v>0</v>
      </c>
      <c r="D165">
        <v>1.2838680331181303E-2</v>
      </c>
      <c r="E165">
        <v>0</v>
      </c>
      <c r="F165">
        <v>1.2838680331181303E-2</v>
      </c>
    </row>
    <row r="166" spans="1:12" x14ac:dyDescent="0.3">
      <c r="A166" t="s">
        <v>71</v>
      </c>
      <c r="B166" t="s">
        <v>72</v>
      </c>
      <c r="C166">
        <v>1.8315634837409282E-3</v>
      </c>
      <c r="D166">
        <v>5.4193611736803662E-2</v>
      </c>
      <c r="E166">
        <v>0</v>
      </c>
      <c r="F166">
        <v>5.6025175220544593E-2</v>
      </c>
    </row>
    <row r="168" spans="1:12" x14ac:dyDescent="0.3">
      <c r="A168" t="s">
        <v>28</v>
      </c>
      <c r="C168">
        <v>5.653309415823618E-2</v>
      </c>
      <c r="D168">
        <v>0.92816685882578986</v>
      </c>
      <c r="E168">
        <v>1.5300047015974044E-2</v>
      </c>
      <c r="F168">
        <v>1</v>
      </c>
    </row>
    <row r="170" spans="1:12" x14ac:dyDescent="0.3">
      <c r="A170" t="s">
        <v>73</v>
      </c>
      <c r="H170" t="s">
        <v>74</v>
      </c>
    </row>
    <row r="171" spans="1:12" x14ac:dyDescent="0.3">
      <c r="A171" t="s">
        <v>75</v>
      </c>
      <c r="H171" t="s">
        <v>76</v>
      </c>
    </row>
    <row r="172" spans="1:12" x14ac:dyDescent="0.3">
      <c r="A172" t="s">
        <v>77</v>
      </c>
      <c r="B172" t="s">
        <v>78</v>
      </c>
      <c r="C172" t="s">
        <v>79</v>
      </c>
      <c r="D172" t="s">
        <v>17</v>
      </c>
      <c r="E172" t="s">
        <v>63</v>
      </c>
      <c r="H172" t="s">
        <v>77</v>
      </c>
      <c r="I172" t="s">
        <v>78</v>
      </c>
      <c r="J172" t="s">
        <v>79</v>
      </c>
      <c r="K172" t="s">
        <v>17</v>
      </c>
      <c r="L172" t="s">
        <v>63</v>
      </c>
    </row>
    <row r="174" spans="1:12" x14ac:dyDescent="0.3">
      <c r="A174" t="s">
        <v>88</v>
      </c>
      <c r="B174" t="s">
        <v>89</v>
      </c>
      <c r="C174" t="s">
        <v>22</v>
      </c>
      <c r="D174">
        <v>83.313983488132095</v>
      </c>
      <c r="E174">
        <v>0.1</v>
      </c>
      <c r="H174" t="s">
        <v>82</v>
      </c>
      <c r="I174" t="s">
        <v>83</v>
      </c>
      <c r="J174" t="s">
        <v>22</v>
      </c>
      <c r="K174">
        <v>1087080.8565531478</v>
      </c>
      <c r="L174">
        <v>75.099999999999994</v>
      </c>
    </row>
    <row r="175" spans="1:12" x14ac:dyDescent="0.3">
      <c r="A175" t="s">
        <v>112</v>
      </c>
      <c r="B175" t="s">
        <v>113</v>
      </c>
      <c r="C175" t="s">
        <v>19</v>
      </c>
      <c r="D175">
        <v>937306.50154798769</v>
      </c>
      <c r="E175">
        <v>0.2</v>
      </c>
      <c r="H175" t="s">
        <v>86</v>
      </c>
      <c r="I175" t="s">
        <v>87</v>
      </c>
      <c r="J175" t="s">
        <v>22</v>
      </c>
      <c r="K175">
        <v>10045122.555469556</v>
      </c>
      <c r="L175">
        <v>24.2</v>
      </c>
    </row>
    <row r="176" spans="1:12" x14ac:dyDescent="0.3">
      <c r="A176" t="s">
        <v>158</v>
      </c>
      <c r="B176" t="s">
        <v>159</v>
      </c>
      <c r="C176" t="s">
        <v>19</v>
      </c>
      <c r="D176">
        <v>2313080.4953560373</v>
      </c>
      <c r="E176">
        <v>0.2</v>
      </c>
      <c r="H176" t="s">
        <v>94</v>
      </c>
      <c r="I176" t="s">
        <v>95</v>
      </c>
      <c r="J176" t="s">
        <v>22</v>
      </c>
      <c r="K176">
        <v>12874459.631062951</v>
      </c>
      <c r="L176">
        <v>10.7</v>
      </c>
    </row>
    <row r="177" spans="1:13" x14ac:dyDescent="0.3">
      <c r="A177" t="s">
        <v>160</v>
      </c>
      <c r="B177" t="s">
        <v>161</v>
      </c>
      <c r="C177" t="s">
        <v>19</v>
      </c>
      <c r="D177">
        <v>390221.87822497421</v>
      </c>
      <c r="E177">
        <v>0.2</v>
      </c>
      <c r="H177" t="s">
        <v>162</v>
      </c>
      <c r="I177" t="s">
        <v>163</v>
      </c>
      <c r="J177" t="s">
        <v>22</v>
      </c>
      <c r="K177">
        <v>8131751.3828689372</v>
      </c>
      <c r="L177">
        <v>10.5</v>
      </c>
    </row>
    <row r="178" spans="1:13" x14ac:dyDescent="0.3">
      <c r="A178" t="s">
        <v>141</v>
      </c>
      <c r="B178" t="s">
        <v>142</v>
      </c>
      <c r="C178" t="s">
        <v>19</v>
      </c>
      <c r="D178">
        <v>422149.12280701753</v>
      </c>
      <c r="E178">
        <v>0.3</v>
      </c>
      <c r="H178" t="s">
        <v>102</v>
      </c>
      <c r="I178" t="s">
        <v>103</v>
      </c>
      <c r="J178" t="s">
        <v>19</v>
      </c>
      <c r="K178">
        <v>1086171.310629515</v>
      </c>
      <c r="L178">
        <v>10.4</v>
      </c>
    </row>
    <row r="179" spans="1:13" x14ac:dyDescent="0.3">
      <c r="A179" t="s">
        <v>116</v>
      </c>
      <c r="B179" t="s">
        <v>117</v>
      </c>
      <c r="C179" t="s">
        <v>19</v>
      </c>
      <c r="D179">
        <v>1285152.2187822498</v>
      </c>
      <c r="E179">
        <v>0.3</v>
      </c>
      <c r="H179" t="s">
        <v>90</v>
      </c>
      <c r="I179" t="s">
        <v>91</v>
      </c>
      <c r="J179" t="s">
        <v>22</v>
      </c>
      <c r="K179">
        <v>987366.79308565531</v>
      </c>
      <c r="L179">
        <v>8.6999999999999993</v>
      </c>
    </row>
    <row r="180" spans="1:13" x14ac:dyDescent="0.3">
      <c r="A180" t="s">
        <v>104</v>
      </c>
      <c r="B180" t="s">
        <v>105</v>
      </c>
      <c r="C180" t="s">
        <v>22</v>
      </c>
      <c r="D180">
        <v>263643.97316821467</v>
      </c>
      <c r="E180">
        <v>0.4</v>
      </c>
      <c r="H180" t="s">
        <v>164</v>
      </c>
      <c r="I180" t="s">
        <v>165</v>
      </c>
      <c r="J180" t="s">
        <v>22</v>
      </c>
      <c r="K180">
        <v>6626350.3212074302</v>
      </c>
      <c r="L180">
        <v>7.8</v>
      </c>
    </row>
    <row r="181" spans="1:13" x14ac:dyDescent="0.3">
      <c r="A181" t="s">
        <v>166</v>
      </c>
      <c r="B181" t="s">
        <v>167</v>
      </c>
      <c r="C181" t="s">
        <v>19</v>
      </c>
      <c r="D181">
        <v>1644677.5025799794</v>
      </c>
      <c r="E181">
        <v>0.4</v>
      </c>
      <c r="H181" t="s">
        <v>168</v>
      </c>
      <c r="I181" t="s">
        <v>169</v>
      </c>
      <c r="J181" t="s">
        <v>22</v>
      </c>
      <c r="K181">
        <v>9975349.8710010331</v>
      </c>
      <c r="L181">
        <v>6.9</v>
      </c>
    </row>
    <row r="182" spans="1:13" x14ac:dyDescent="0.3">
      <c r="A182" t="s">
        <v>170</v>
      </c>
      <c r="B182" t="s">
        <v>171</v>
      </c>
      <c r="C182" t="s">
        <v>19</v>
      </c>
      <c r="D182">
        <v>1006998.1940144479</v>
      </c>
      <c r="E182">
        <v>0.4</v>
      </c>
      <c r="H182" t="s">
        <v>153</v>
      </c>
      <c r="I182" t="s">
        <v>154</v>
      </c>
      <c r="J182" t="s">
        <v>22</v>
      </c>
      <c r="K182">
        <v>3028408.6932404544</v>
      </c>
      <c r="L182">
        <v>6.8</v>
      </c>
    </row>
    <row r="183" spans="1:13" x14ac:dyDescent="0.3">
      <c r="A183" t="s">
        <v>172</v>
      </c>
      <c r="B183" t="s">
        <v>173</v>
      </c>
      <c r="C183" t="s">
        <v>22</v>
      </c>
      <c r="D183">
        <v>2249853.8003095975</v>
      </c>
      <c r="E183">
        <v>0.5</v>
      </c>
      <c r="H183" t="s">
        <v>98</v>
      </c>
      <c r="I183" t="s">
        <v>99</v>
      </c>
      <c r="J183" t="s">
        <v>22</v>
      </c>
      <c r="K183">
        <v>13973625.264447885</v>
      </c>
      <c r="L183">
        <v>6.8</v>
      </c>
    </row>
    <row r="186" spans="1:13" x14ac:dyDescent="0.3">
      <c r="A186" t="s">
        <v>73</v>
      </c>
      <c r="H186" t="s">
        <v>74</v>
      </c>
    </row>
    <row r="187" spans="1:13" x14ac:dyDescent="0.3">
      <c r="A187" t="s">
        <v>120</v>
      </c>
      <c r="H187" t="s">
        <v>121</v>
      </c>
    </row>
    <row r="188" spans="1:13" x14ac:dyDescent="0.3">
      <c r="A188" t="s">
        <v>77</v>
      </c>
      <c r="B188" t="s">
        <v>78</v>
      </c>
      <c r="C188" t="s">
        <v>79</v>
      </c>
      <c r="D188" t="s">
        <v>17</v>
      </c>
      <c r="E188" t="s">
        <v>122</v>
      </c>
      <c r="F188" t="s">
        <v>63</v>
      </c>
      <c r="H188" t="s">
        <v>77</v>
      </c>
      <c r="I188" t="s">
        <v>78</v>
      </c>
      <c r="J188" t="s">
        <v>79</v>
      </c>
      <c r="K188" t="s">
        <v>17</v>
      </c>
      <c r="L188" t="s">
        <v>122</v>
      </c>
      <c r="M188" t="s">
        <v>63</v>
      </c>
    </row>
    <row r="190" spans="1:13" x14ac:dyDescent="0.3">
      <c r="A190" t="s">
        <v>82</v>
      </c>
      <c r="B190" t="s">
        <v>83</v>
      </c>
      <c r="C190" t="s">
        <v>22</v>
      </c>
      <c r="D190">
        <v>1087080.8565531478</v>
      </c>
      <c r="E190">
        <v>1.607064</v>
      </c>
      <c r="F190">
        <v>1</v>
      </c>
      <c r="H190" t="s">
        <v>110</v>
      </c>
      <c r="I190" t="s">
        <v>111</v>
      </c>
      <c r="J190" t="s">
        <v>22</v>
      </c>
      <c r="K190">
        <v>4998286.1880804952</v>
      </c>
      <c r="L190">
        <v>7.76E-4</v>
      </c>
      <c r="M190">
        <v>1</v>
      </c>
    </row>
    <row r="191" spans="1:13" x14ac:dyDescent="0.3">
      <c r="A191" t="s">
        <v>125</v>
      </c>
      <c r="B191" t="s">
        <v>126</v>
      </c>
      <c r="C191" t="s">
        <v>22</v>
      </c>
      <c r="D191">
        <v>3024554.206656347</v>
      </c>
      <c r="E191">
        <v>0.19508900000000001</v>
      </c>
      <c r="F191">
        <v>1</v>
      </c>
      <c r="H191" t="s">
        <v>127</v>
      </c>
      <c r="I191" t="s">
        <v>128</v>
      </c>
      <c r="J191" t="s">
        <v>22</v>
      </c>
      <c r="K191">
        <v>2715065.2528379774</v>
      </c>
      <c r="L191">
        <v>4.4970000000000001E-3</v>
      </c>
      <c r="M191">
        <v>1</v>
      </c>
    </row>
    <row r="192" spans="1:13" x14ac:dyDescent="0.3">
      <c r="A192" t="s">
        <v>123</v>
      </c>
      <c r="B192" t="s">
        <v>124</v>
      </c>
      <c r="C192" t="s">
        <v>22</v>
      </c>
      <c r="D192">
        <v>1419901.3351393191</v>
      </c>
      <c r="E192">
        <v>0.156921</v>
      </c>
      <c r="F192">
        <v>1</v>
      </c>
      <c r="H192" t="s">
        <v>88</v>
      </c>
      <c r="I192" t="s">
        <v>89</v>
      </c>
      <c r="J192" t="s">
        <v>22</v>
      </c>
      <c r="K192">
        <v>83.313983488132095</v>
      </c>
      <c r="L192">
        <v>4.7980000000000002E-3</v>
      </c>
      <c r="M192">
        <v>1</v>
      </c>
    </row>
    <row r="193" spans="1:13" x14ac:dyDescent="0.3">
      <c r="A193" t="s">
        <v>129</v>
      </c>
      <c r="B193" t="s">
        <v>130</v>
      </c>
      <c r="C193" t="s">
        <v>22</v>
      </c>
      <c r="D193">
        <v>2063120.8372033024</v>
      </c>
      <c r="E193">
        <v>0.14280399999999999</v>
      </c>
      <c r="F193">
        <v>1</v>
      </c>
      <c r="H193" t="s">
        <v>131</v>
      </c>
      <c r="I193" t="s">
        <v>132</v>
      </c>
      <c r="J193" t="s">
        <v>22</v>
      </c>
      <c r="K193">
        <v>7437631.8859649133</v>
      </c>
      <c r="L193">
        <v>6.4289999999999998E-3</v>
      </c>
      <c r="M193">
        <v>1</v>
      </c>
    </row>
    <row r="194" spans="1:13" x14ac:dyDescent="0.3">
      <c r="A194" t="s">
        <v>133</v>
      </c>
      <c r="B194" t="s">
        <v>134</v>
      </c>
      <c r="C194" t="s">
        <v>22</v>
      </c>
      <c r="D194">
        <v>1203617.5412796699</v>
      </c>
      <c r="E194">
        <v>0.116713</v>
      </c>
      <c r="F194">
        <v>1</v>
      </c>
      <c r="H194" t="s">
        <v>135</v>
      </c>
      <c r="I194" t="s">
        <v>136</v>
      </c>
      <c r="J194" t="s">
        <v>22</v>
      </c>
      <c r="K194">
        <v>1302867.4200206399</v>
      </c>
      <c r="L194">
        <v>6.7749999999999998E-3</v>
      </c>
      <c r="M194">
        <v>1</v>
      </c>
    </row>
    <row r="195" spans="1:13" x14ac:dyDescent="0.3">
      <c r="A195" t="s">
        <v>137</v>
      </c>
      <c r="B195" t="s">
        <v>138</v>
      </c>
      <c r="C195" t="s">
        <v>22</v>
      </c>
      <c r="D195">
        <v>2391174.6555727553</v>
      </c>
      <c r="E195">
        <v>0.113251</v>
      </c>
      <c r="F195">
        <v>1</v>
      </c>
      <c r="H195" t="s">
        <v>139</v>
      </c>
      <c r="I195" t="s">
        <v>140</v>
      </c>
      <c r="J195" t="s">
        <v>22</v>
      </c>
      <c r="K195">
        <v>2990593.9563983493</v>
      </c>
      <c r="L195">
        <v>7.0210000000000003E-3</v>
      </c>
      <c r="M195">
        <v>1</v>
      </c>
    </row>
    <row r="196" spans="1:13" x14ac:dyDescent="0.3">
      <c r="A196" t="s">
        <v>149</v>
      </c>
      <c r="B196" t="s">
        <v>150</v>
      </c>
      <c r="C196" t="s">
        <v>22</v>
      </c>
      <c r="D196">
        <v>1307846.2512899898</v>
      </c>
      <c r="E196">
        <v>9.4696000000000002E-2</v>
      </c>
      <c r="F196">
        <v>1</v>
      </c>
      <c r="H196" t="s">
        <v>143</v>
      </c>
      <c r="I196" t="s">
        <v>144</v>
      </c>
      <c r="J196" t="s">
        <v>22</v>
      </c>
      <c r="K196">
        <v>8645806.4370485041</v>
      </c>
      <c r="L196">
        <v>7.1679999999999999E-3</v>
      </c>
      <c r="M196">
        <v>1</v>
      </c>
    </row>
    <row r="197" spans="1:13" x14ac:dyDescent="0.3">
      <c r="A197" t="s">
        <v>145</v>
      </c>
      <c r="B197" t="s">
        <v>146</v>
      </c>
      <c r="C197" t="s">
        <v>22</v>
      </c>
      <c r="D197">
        <v>5606567.8624871001</v>
      </c>
      <c r="E197">
        <v>9.3880000000000005E-2</v>
      </c>
      <c r="F197">
        <v>1</v>
      </c>
      <c r="H197" t="s">
        <v>147</v>
      </c>
      <c r="I197" t="s">
        <v>148</v>
      </c>
      <c r="J197" t="s">
        <v>22</v>
      </c>
      <c r="K197">
        <v>1524805.4437564497</v>
      </c>
      <c r="L197">
        <v>8.9899999999999997E-3</v>
      </c>
      <c r="M197">
        <v>1</v>
      </c>
    </row>
    <row r="198" spans="1:13" x14ac:dyDescent="0.3">
      <c r="A198" t="s">
        <v>153</v>
      </c>
      <c r="B198" t="s">
        <v>154</v>
      </c>
      <c r="C198" t="s">
        <v>22</v>
      </c>
      <c r="D198">
        <v>3028408.6932404544</v>
      </c>
      <c r="E198">
        <v>7.9551999999999998E-2</v>
      </c>
      <c r="F198">
        <v>1</v>
      </c>
      <c r="H198" t="s">
        <v>151</v>
      </c>
      <c r="I198" t="s">
        <v>152</v>
      </c>
      <c r="J198" t="s">
        <v>22</v>
      </c>
      <c r="K198">
        <v>2054625.305727554</v>
      </c>
      <c r="L198">
        <v>9.7979999999999994E-3</v>
      </c>
      <c r="M198">
        <v>1</v>
      </c>
    </row>
    <row r="199" spans="1:13" x14ac:dyDescent="0.3">
      <c r="A199" t="s">
        <v>174</v>
      </c>
      <c r="B199" t="s">
        <v>175</v>
      </c>
      <c r="C199" t="s">
        <v>22</v>
      </c>
      <c r="D199">
        <v>2201243.7577399379</v>
      </c>
      <c r="E199">
        <v>7.8344999999999998E-2</v>
      </c>
      <c r="F199">
        <v>1</v>
      </c>
      <c r="H199" t="s">
        <v>176</v>
      </c>
      <c r="I199" t="s">
        <v>177</v>
      </c>
      <c r="J199" t="s">
        <v>22</v>
      </c>
      <c r="K199">
        <v>2030731.6795665636</v>
      </c>
      <c r="L199">
        <v>9.9570000000000006E-3</v>
      </c>
      <c r="M199">
        <v>1</v>
      </c>
    </row>
    <row r="201" spans="1:13" x14ac:dyDescent="0.3">
      <c r="A201" t="s">
        <v>178</v>
      </c>
    </row>
    <row r="202" spans="1:13" x14ac:dyDescent="0.3">
      <c r="A202" t="s">
        <v>179</v>
      </c>
    </row>
    <row r="203" spans="1:13" x14ac:dyDescent="0.3">
      <c r="A203" t="s">
        <v>180</v>
      </c>
    </row>
    <row r="204" spans="1:13" x14ac:dyDescent="0.3">
      <c r="A204" t="s">
        <v>181</v>
      </c>
    </row>
    <row r="205" spans="1:13" x14ac:dyDescent="0.3">
      <c r="A205" t="s">
        <v>182</v>
      </c>
    </row>
    <row r="206" spans="1:13" x14ac:dyDescent="0.3">
      <c r="A206" t="s">
        <v>183</v>
      </c>
    </row>
    <row r="207" spans="1:13" x14ac:dyDescent="0.3">
      <c r="A207" t="s">
        <v>184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zhangst</dc:creator>
  <cp:lastModifiedBy>zhangst</cp:lastModifiedBy>
  <dcterms:created xsi:type="dcterms:W3CDTF">2020-05-30T05:26:16Z</dcterms:created>
  <dcterms:modified xsi:type="dcterms:W3CDTF">2020-05-30T06:47:13Z</dcterms:modified>
</cp:coreProperties>
</file>