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stock_analysis\samples\"/>
    </mc:Choice>
  </mc:AlternateContent>
  <bookViews>
    <workbookView xWindow="0" yWindow="0" windowWidth="15300" windowHeight="7470"/>
  </bookViews>
  <sheets>
    <sheet name="Wind资讯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M13" i="1" l="1"/>
  <c r="M16" i="1"/>
  <c r="M15" i="1"/>
  <c r="M14" i="1"/>
  <c r="L16" i="1"/>
  <c r="L15" i="1"/>
  <c r="L14" i="1"/>
  <c r="L13" i="1"/>
  <c r="L12" i="1"/>
  <c r="L11" i="1"/>
  <c r="L10" i="1"/>
  <c r="L9" i="1"/>
  <c r="L8" i="1"/>
  <c r="L7" i="1"/>
  <c r="J16" i="1"/>
  <c r="J15" i="1"/>
  <c r="J14" i="1"/>
  <c r="J13" i="1"/>
  <c r="J12" i="1"/>
  <c r="J11" i="1"/>
  <c r="J10" i="1"/>
  <c r="J9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<sst xmlns="http://schemas.openxmlformats.org/spreadsheetml/2006/main" count="15" uniqueCount="11">
  <si>
    <t>数据来源：Wind资讯</t>
  </si>
  <si>
    <t>CSI300</t>
  </si>
  <si>
    <t>ZhongZheng 500</t>
  </si>
  <si>
    <t>Chuang Ye Ban</t>
  </si>
  <si>
    <t>Date</t>
  </si>
  <si>
    <t>Return %</t>
  </si>
  <si>
    <t>Correlation</t>
  </si>
  <si>
    <t>MV 5</t>
  </si>
  <si>
    <t>CSI300-ZhongZheng 500</t>
  </si>
  <si>
    <t>ZhongZheng 500-Chuang Ye Ban</t>
  </si>
  <si>
    <t>CSI300-Chuang Ye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</si>
</sst>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\-d;@"/>
  </numFmts>
  <fonts count="2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N16" sqref="N16"/>
    </sheetView>
  </sheetViews>
  <sheetFormatPr defaultRowHeight="15" x14ac:dyDescent="0.25"/>
  <cols>
    <col min="1" max="1" width="12.5703125" style="1" customWidth="1"/>
    <col min="2" max="2" width="10" style="2" bestFit="1" customWidth="1"/>
    <col min="3" max="3" width="15.42578125" style="2" bestFit="1" customWidth="1"/>
    <col min="4" max="4" width="14" style="2" bestFit="1" customWidth="1"/>
    <col min="6" max="6" width="11" customWidth="1"/>
    <col min="8" max="8" width="10.7109375" customWidth="1"/>
    <col min="9" max="9" width="15.42578125" bestFit="1" customWidth="1"/>
    <col min="10" max="10" width="14" bestFit="1" customWidth="1"/>
    <col min="12" max="12" width="22.140625" bestFit="1" customWidth="1"/>
    <col min="13" max="13" width="29.42578125" bestFit="1" customWidth="1"/>
  </cols>
  <sheetData>
    <row r="1" spans="1:14" x14ac:dyDescent="0.25">
      <c r="A1" s="4" t="s">
        <v>4</v>
      </c>
      <c r="B1" s="5" t="s">
        <v>1</v>
      </c>
      <c r="C1" s="5" t="s">
        <v>2</v>
      </c>
      <c r="D1" s="5" t="s">
        <v>3</v>
      </c>
      <c r="F1" s="9" t="s">
        <v>5</v>
      </c>
      <c r="G1" s="10" t="s">
        <v>4</v>
      </c>
      <c r="H1" s="5" t="s">
        <v>1</v>
      </c>
      <c r="I1" s="5" t="s">
        <v>2</v>
      </c>
      <c r="J1" s="5" t="s">
        <v>3</v>
      </c>
      <c r="L1" s="8" t="s">
        <v>6</v>
      </c>
      <c r="M1" s="8" t="s">
        <v>7</v>
      </c>
    </row>
    <row r="2" spans="1:14" x14ac:dyDescent="0.25">
      <c r="A2" s="6">
        <v>40319</v>
      </c>
      <c r="B2" s="7">
        <v>2768.7910000000002</v>
      </c>
      <c r="C2" s="7">
        <v>3982.3850000000002</v>
      </c>
      <c r="D2" s="7">
        <v>0</v>
      </c>
      <c r="G2" s="6">
        <v>40319</v>
      </c>
    </row>
    <row r="3" spans="1:14" x14ac:dyDescent="0.25">
      <c r="A3" s="6">
        <v>40322</v>
      </c>
      <c r="B3" s="7">
        <v>2873.4690000000001</v>
      </c>
      <c r="C3" s="7">
        <v>4163.4769999999999</v>
      </c>
      <c r="D3" s="7">
        <v>0</v>
      </c>
      <c r="G3" s="6">
        <v>40322</v>
      </c>
      <c r="H3">
        <f>(B3/B2-1)*100</f>
        <v>3.7806392754093698</v>
      </c>
      <c r="I3">
        <f>(C3/C2-1)*100</f>
        <v>4.5473252837181732</v>
      </c>
    </row>
    <row r="4" spans="1:14" x14ac:dyDescent="0.25">
      <c r="A4" s="6">
        <v>40323</v>
      </c>
      <c r="B4" s="7">
        <v>2813.9430000000002</v>
      </c>
      <c r="C4" s="7">
        <v>4133.3459999999995</v>
      </c>
      <c r="D4" s="7">
        <v>0</v>
      </c>
      <c r="G4" s="6">
        <v>40323</v>
      </c>
      <c r="H4">
        <f t="shared" ref="H4:H16" si="0">(B4/B3-1)*100</f>
        <v>-2.0715727227264225</v>
      </c>
      <c r="I4">
        <f t="shared" ref="I4:J16" si="1">(C4/C3-1)*100</f>
        <v>-0.72369800529702433</v>
      </c>
    </row>
    <row r="5" spans="1:14" x14ac:dyDescent="0.25">
      <c r="A5" s="6">
        <v>40324</v>
      </c>
      <c r="B5" s="7">
        <v>2813.944</v>
      </c>
      <c r="C5" s="7">
        <v>4144.6620000000003</v>
      </c>
      <c r="D5" s="7">
        <v>0</v>
      </c>
      <c r="G5" s="6">
        <v>40324</v>
      </c>
      <c r="H5">
        <f t="shared" si="0"/>
        <v>3.5537322529144433E-5</v>
      </c>
      <c r="I5">
        <f t="shared" si="1"/>
        <v>0.27377335456555407</v>
      </c>
    </row>
    <row r="6" spans="1:14" x14ac:dyDescent="0.25">
      <c r="A6" s="6">
        <v>40325</v>
      </c>
      <c r="B6" s="7">
        <v>2859.9789999999998</v>
      </c>
      <c r="C6" s="7">
        <v>4218.6369999999997</v>
      </c>
      <c r="D6" s="7">
        <v>0</v>
      </c>
      <c r="G6" s="6">
        <v>40325</v>
      </c>
      <c r="H6">
        <f t="shared" si="0"/>
        <v>1.6359600617496195</v>
      </c>
      <c r="I6">
        <f t="shared" si="1"/>
        <v>1.7848258796495209</v>
      </c>
      <c r="L6" t="s">
        <v>8</v>
      </c>
    </row>
    <row r="7" spans="1:14" x14ac:dyDescent="0.25">
      <c r="A7" s="6">
        <v>40326</v>
      </c>
      <c r="B7" s="7">
        <v>2850.3020000000001</v>
      </c>
      <c r="C7" s="7">
        <v>4235.3220000000001</v>
      </c>
      <c r="D7" s="7">
        <v>0</v>
      </c>
      <c r="G7" s="6">
        <v>40326</v>
      </c>
      <c r="H7">
        <f t="shared" si="0"/>
        <v>-0.33835912781177147</v>
      </c>
      <c r="I7">
        <f t="shared" si="1"/>
        <v>0.39550689002159078</v>
      </c>
      <c r="L7">
        <f>CORREL(H3:H7,I3:I7)</f>
        <v>0.97817900521976497</v>
      </c>
    </row>
    <row r="8" spans="1:14" x14ac:dyDescent="0.25">
      <c r="A8" s="6">
        <v>40329</v>
      </c>
      <c r="B8" s="7">
        <v>2773.2640000000001</v>
      </c>
      <c r="C8" s="7">
        <v>4104.3639999999996</v>
      </c>
      <c r="D8" s="7">
        <v>1000</v>
      </c>
      <c r="G8" s="6">
        <v>40329</v>
      </c>
      <c r="H8">
        <f t="shared" si="0"/>
        <v>-2.7028013171937593</v>
      </c>
      <c r="I8">
        <f t="shared" si="1"/>
        <v>-3.0920435329356399</v>
      </c>
      <c r="L8">
        <f t="shared" ref="L8:L16" si="2">CORREL(H4:H8,I4:I8)</f>
        <v>0.9329039678074752</v>
      </c>
    </row>
    <row r="9" spans="1:14" x14ac:dyDescent="0.25">
      <c r="A9" s="6">
        <v>40330</v>
      </c>
      <c r="B9" s="7">
        <v>2744.1619999999998</v>
      </c>
      <c r="C9" s="7">
        <v>4025.7890000000002</v>
      </c>
      <c r="D9" s="7">
        <v>973.23299999999995</v>
      </c>
      <c r="G9" s="6">
        <v>40330</v>
      </c>
      <c r="H9">
        <f t="shared" si="0"/>
        <v>-1.0493771959683706</v>
      </c>
      <c r="I9">
        <f t="shared" si="1"/>
        <v>-1.9144257185766067</v>
      </c>
      <c r="J9">
        <f t="shared" si="1"/>
        <v>-2.6767000000000096</v>
      </c>
      <c r="L9">
        <f t="shared" si="2"/>
        <v>0.96112121902601555</v>
      </c>
    </row>
    <row r="10" spans="1:14" x14ac:dyDescent="0.25">
      <c r="A10" s="6">
        <v>40331</v>
      </c>
      <c r="B10" s="7">
        <v>2757.527</v>
      </c>
      <c r="C10" s="7">
        <v>4083.616</v>
      </c>
      <c r="D10" s="7">
        <v>997.11900000000003</v>
      </c>
      <c r="G10" s="6">
        <v>40331</v>
      </c>
      <c r="H10">
        <f t="shared" si="0"/>
        <v>0.4870339287549541</v>
      </c>
      <c r="I10">
        <f t="shared" si="1"/>
        <v>1.4364140793270419</v>
      </c>
      <c r="J10">
        <f t="shared" si="1"/>
        <v>2.4542940899044741</v>
      </c>
      <c r="L10">
        <f t="shared" si="2"/>
        <v>0.95402891781400923</v>
      </c>
    </row>
    <row r="11" spans="1:14" x14ac:dyDescent="0.25">
      <c r="A11" s="6">
        <v>40332</v>
      </c>
      <c r="B11" s="7">
        <v>2736.076</v>
      </c>
      <c r="C11" s="7">
        <v>4053.9850000000001</v>
      </c>
      <c r="D11" s="7">
        <v>998.39400000000001</v>
      </c>
      <c r="G11" s="6">
        <v>40332</v>
      </c>
      <c r="H11">
        <f t="shared" si="0"/>
        <v>-0.7779071610178212</v>
      </c>
      <c r="I11">
        <f t="shared" si="1"/>
        <v>-0.72560691308878322</v>
      </c>
      <c r="J11">
        <f t="shared" si="1"/>
        <v>0.12786838882821172</v>
      </c>
      <c r="L11">
        <f t="shared" si="2"/>
        <v>0.95593461729583151</v>
      </c>
    </row>
    <row r="12" spans="1:14" x14ac:dyDescent="0.25">
      <c r="A12" s="6">
        <v>40333</v>
      </c>
      <c r="B12" s="7">
        <v>2744.3910000000001</v>
      </c>
      <c r="C12" s="7">
        <v>4089.0349999999999</v>
      </c>
      <c r="D12" s="7">
        <v>1027.681</v>
      </c>
      <c r="G12" s="6">
        <v>40333</v>
      </c>
      <c r="H12">
        <f t="shared" si="0"/>
        <v>0.30390237698076916</v>
      </c>
      <c r="I12">
        <f t="shared" si="1"/>
        <v>0.86458139336973439</v>
      </c>
      <c r="J12">
        <f t="shared" si="1"/>
        <v>2.9334110581594075</v>
      </c>
      <c r="L12">
        <f t="shared" si="2"/>
        <v>0.96721185725291092</v>
      </c>
      <c r="M12" t="s">
        <v>9</v>
      </c>
      <c r="N12" t="s">
        <v>10</v>
      </c>
    </row>
    <row r="13" spans="1:14" x14ac:dyDescent="0.25">
      <c r="A13" s="6">
        <v>40336</v>
      </c>
      <c r="B13" s="7">
        <v>2695.7150000000001</v>
      </c>
      <c r="C13" s="7">
        <v>4072.5680000000002</v>
      </c>
      <c r="D13" s="7">
        <v>1069.4680000000001</v>
      </c>
      <c r="G13" s="6">
        <v>40336</v>
      </c>
      <c r="H13">
        <f t="shared" si="0"/>
        <v>-1.7736539727757461</v>
      </c>
      <c r="I13">
        <f t="shared" si="1"/>
        <v>-0.4027111531204719</v>
      </c>
      <c r="J13">
        <f t="shared" si="1"/>
        <v>4.0661450391707099</v>
      </c>
      <c r="L13">
        <f t="shared" si="2"/>
        <v>0.76036264829589506</v>
      </c>
      <c r="M13">
        <f>CORREL(I9:I13,J9:J13)</f>
        <v>0.73515439581686282</v>
      </c>
      <c r="N13">
        <f>CORREL(H9:H13,J9:J13)</f>
        <v>0.14379675287497323</v>
      </c>
    </row>
    <row r="14" spans="1:14" x14ac:dyDescent="0.25">
      <c r="A14" s="6">
        <v>40337</v>
      </c>
      <c r="B14" s="7">
        <v>2699.3359999999998</v>
      </c>
      <c r="C14" s="7">
        <v>4109.317</v>
      </c>
      <c r="D14" s="7">
        <v>1067.154</v>
      </c>
      <c r="G14" s="6">
        <v>40337</v>
      </c>
      <c r="H14">
        <f t="shared" si="0"/>
        <v>0.13432428873227931</v>
      </c>
      <c r="I14">
        <f t="shared" si="1"/>
        <v>0.90235448493432013</v>
      </c>
      <c r="J14">
        <f t="shared" si="1"/>
        <v>-0.21636926023033132</v>
      </c>
      <c r="L14">
        <f t="shared" si="2"/>
        <v>0.86514769849510731</v>
      </c>
      <c r="M14">
        <f>CORREL(I10:I14,J10:J14)</f>
        <v>3.6280970509975655E-2</v>
      </c>
      <c r="N14">
        <f t="shared" ref="N14:N16" si="3">CORREL(H10:H14,J10:J14)</f>
        <v>-0.31586058774763115</v>
      </c>
    </row>
    <row r="15" spans="1:14" x14ac:dyDescent="0.25">
      <c r="A15" s="6">
        <v>40338</v>
      </c>
      <c r="B15" s="7">
        <v>2782.1329999999998</v>
      </c>
      <c r="C15" s="7">
        <v>4211.8810000000003</v>
      </c>
      <c r="D15" s="7">
        <v>1077.8230000000001</v>
      </c>
      <c r="G15" s="6">
        <v>40338</v>
      </c>
      <c r="H15">
        <f t="shared" si="0"/>
        <v>3.0673098865795057</v>
      </c>
      <c r="I15">
        <f t="shared" si="1"/>
        <v>2.4958892195467097</v>
      </c>
      <c r="J15">
        <f t="shared" si="1"/>
        <v>0.99976198374369663</v>
      </c>
      <c r="L15">
        <f t="shared" si="2"/>
        <v>0.94437832820877998</v>
      </c>
      <c r="M15">
        <f>CORREL(I11:I15,J11:J15)</f>
        <v>-0.19628245268994471</v>
      </c>
      <c r="N15">
        <f t="shared" si="3"/>
        <v>-0.36552028956053351</v>
      </c>
    </row>
    <row r="16" spans="1:14" x14ac:dyDescent="0.25">
      <c r="A16" s="6">
        <v>40339</v>
      </c>
      <c r="B16" s="7">
        <v>2750.0230000000001</v>
      </c>
      <c r="C16" s="7">
        <v>4223.5659999999998</v>
      </c>
      <c r="D16" s="7">
        <v>1117.4780000000001</v>
      </c>
      <c r="G16" s="6">
        <v>40339</v>
      </c>
      <c r="H16">
        <f t="shared" si="0"/>
        <v>-1.1541504306228245</v>
      </c>
      <c r="I16">
        <f t="shared" si="1"/>
        <v>0.27742949052926846</v>
      </c>
      <c r="J16">
        <f t="shared" si="1"/>
        <v>3.6791755232538081</v>
      </c>
      <c r="L16">
        <f t="shared" si="2"/>
        <v>0.99314760140561542</v>
      </c>
      <c r="M16">
        <f>CORREL(I12:I16,J12:J16)</f>
        <v>-0.66907875509467929</v>
      </c>
      <c r="N16">
        <f t="shared" si="3"/>
        <v>-0.64694559258574702</v>
      </c>
    </row>
    <row r="18" spans="1:1" x14ac:dyDescent="0.25">
      <c r="A18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Wind资讯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Steven Zhang</cp:lastModifiedBy>
  <dcterms:created xsi:type="dcterms:W3CDTF">2017-10-30T08:08:57Z</dcterms:created>
  <dcterms:modified xsi:type="dcterms:W3CDTF">2017-10-31T09:57:41Z</dcterms:modified>
</cp:coreProperties>
</file>