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7"/>
  </bookViews>
  <sheets>
    <sheet name="2012-45W" sheetId="1" r:id="rId1"/>
    <sheet name="2012-46W" sheetId="4" r:id="rId2"/>
    <sheet name="2013-01W" sheetId="5" r:id="rId3"/>
    <sheet name="2013-02W" sheetId="6" r:id="rId4"/>
    <sheet name="2013-03W" sheetId="7" r:id="rId5"/>
    <sheet name="2013-04W" sheetId="8" r:id="rId6"/>
    <sheet name="2013-05W" sheetId="10" r:id="rId7"/>
    <sheet name="各周差比较" sheetId="3" r:id="rId8"/>
    <sheet name="100挂衣架（亚中）（P17）" sheetId="2" r:id="rId9"/>
    <sheet name="Sheet7" sheetId="9" r:id="rId10"/>
  </sheets>
  <definedNames>
    <definedName name="_xlnm._FilterDatabase" localSheetId="7" hidden="1">各周差比较!$A$1:$I$168</definedName>
  </definedNames>
  <calcPr calcId="125725"/>
</workbook>
</file>

<file path=xl/calcChain.xml><?xml version="1.0" encoding="utf-8"?>
<calcChain xmlns="http://schemas.openxmlformats.org/spreadsheetml/2006/main">
  <c r="E168" i="10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3"/>
  <c r="E168" i="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2"/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3"/>
  <c r="E161" i="7"/>
  <c r="E162"/>
  <c r="E163"/>
  <c r="E164"/>
  <c r="E165"/>
  <c r="E166"/>
  <c r="E16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3" i="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1" i="5"/>
  <c r="E162"/>
  <c r="E163"/>
  <c r="E164"/>
  <c r="E165"/>
  <c r="E166"/>
  <c r="E16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2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B4" i="3"/>
  <c r="B5"/>
  <c r="B6"/>
  <c r="B7"/>
  <c r="H7" s="1"/>
  <c r="B8"/>
  <c r="B9"/>
  <c r="B10"/>
  <c r="B11"/>
  <c r="H11" s="1"/>
  <c r="B12"/>
  <c r="B13"/>
  <c r="B14"/>
  <c r="B15"/>
  <c r="H15" s="1"/>
  <c r="B16"/>
  <c r="B17"/>
  <c r="B18"/>
  <c r="B19"/>
  <c r="H19" s="1"/>
  <c r="B20"/>
  <c r="B21"/>
  <c r="B22"/>
  <c r="B23"/>
  <c r="H23" s="1"/>
  <c r="B24"/>
  <c r="B25"/>
  <c r="B26"/>
  <c r="B27"/>
  <c r="H27" s="1"/>
  <c r="B28"/>
  <c r="B29"/>
  <c r="B30"/>
  <c r="B31"/>
  <c r="H31" s="1"/>
  <c r="B32"/>
  <c r="B33"/>
  <c r="B34"/>
  <c r="B35"/>
  <c r="B36"/>
  <c r="B37"/>
  <c r="B38"/>
  <c r="B39"/>
  <c r="H39" s="1"/>
  <c r="B40"/>
  <c r="B41"/>
  <c r="B42"/>
  <c r="B43"/>
  <c r="H43" s="1"/>
  <c r="B44"/>
  <c r="B45"/>
  <c r="B46"/>
  <c r="B47"/>
  <c r="H47" s="1"/>
  <c r="B48"/>
  <c r="B49"/>
  <c r="B50"/>
  <c r="B51"/>
  <c r="H51" s="1"/>
  <c r="B52"/>
  <c r="B53"/>
  <c r="B54"/>
  <c r="B55"/>
  <c r="H55" s="1"/>
  <c r="B56"/>
  <c r="B57"/>
  <c r="B58"/>
  <c r="B59"/>
  <c r="H59" s="1"/>
  <c r="B60"/>
  <c r="B61"/>
  <c r="B62"/>
  <c r="B63"/>
  <c r="B64"/>
  <c r="B65"/>
  <c r="B66"/>
  <c r="B67"/>
  <c r="H67" s="1"/>
  <c r="B68"/>
  <c r="B69"/>
  <c r="B70"/>
  <c r="B71"/>
  <c r="H71" s="1"/>
  <c r="B72"/>
  <c r="B73"/>
  <c r="B74"/>
  <c r="B75"/>
  <c r="H75" s="1"/>
  <c r="B76"/>
  <c r="B77"/>
  <c r="B78"/>
  <c r="B79"/>
  <c r="H79" s="1"/>
  <c r="B80"/>
  <c r="B81"/>
  <c r="B82"/>
  <c r="B83"/>
  <c r="H83" s="1"/>
  <c r="B84"/>
  <c r="B85"/>
  <c r="B86"/>
  <c r="B87"/>
  <c r="H87" s="1"/>
  <c r="B88"/>
  <c r="B89"/>
  <c r="B90"/>
  <c r="B91"/>
  <c r="B92"/>
  <c r="B93"/>
  <c r="B94"/>
  <c r="B95"/>
  <c r="H95" s="1"/>
  <c r="B96"/>
  <c r="B97"/>
  <c r="B98"/>
  <c r="B99"/>
  <c r="H99" s="1"/>
  <c r="B100"/>
  <c r="B101"/>
  <c r="B102"/>
  <c r="B103"/>
  <c r="H103" s="1"/>
  <c r="B104"/>
  <c r="B105"/>
  <c r="B106"/>
  <c r="B107"/>
  <c r="H107" s="1"/>
  <c r="B108"/>
  <c r="B109"/>
  <c r="B110"/>
  <c r="B111"/>
  <c r="H111" s="1"/>
  <c r="B112"/>
  <c r="B113"/>
  <c r="B114"/>
  <c r="B115"/>
  <c r="H115" s="1"/>
  <c r="B116"/>
  <c r="B117"/>
  <c r="B118"/>
  <c r="B119"/>
  <c r="H119" s="1"/>
  <c r="B120"/>
  <c r="B121"/>
  <c r="B122"/>
  <c r="B123"/>
  <c r="H123" s="1"/>
  <c r="B124"/>
  <c r="B125"/>
  <c r="B126"/>
  <c r="B127"/>
  <c r="H127" s="1"/>
  <c r="B128"/>
  <c r="B129"/>
  <c r="B130"/>
  <c r="B131"/>
  <c r="H131" s="1"/>
  <c r="B132"/>
  <c r="B133"/>
  <c r="B134"/>
  <c r="B135"/>
  <c r="H135" s="1"/>
  <c r="B136"/>
  <c r="B137"/>
  <c r="B138"/>
  <c r="B139"/>
  <c r="H139" s="1"/>
  <c r="B140"/>
  <c r="B141"/>
  <c r="B142"/>
  <c r="B143"/>
  <c r="H143" s="1"/>
  <c r="B144"/>
  <c r="B145"/>
  <c r="B146"/>
  <c r="B147"/>
  <c r="H147" s="1"/>
  <c r="B148"/>
  <c r="B149"/>
  <c r="B150"/>
  <c r="B151"/>
  <c r="H151" s="1"/>
  <c r="B152"/>
  <c r="B153"/>
  <c r="B154"/>
  <c r="B155"/>
  <c r="H155" s="1"/>
  <c r="B156"/>
  <c r="B157"/>
  <c r="B158"/>
  <c r="B159"/>
  <c r="H159" s="1"/>
  <c r="B160"/>
  <c r="B161"/>
  <c r="B162"/>
  <c r="B163"/>
  <c r="H163" s="1"/>
  <c r="B164"/>
  <c r="B165"/>
  <c r="B166"/>
  <c r="B167"/>
  <c r="H167" s="1"/>
  <c r="B168"/>
  <c r="B3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2" i="7"/>
  <c r="E2" i="6"/>
  <c r="E2" i="4"/>
  <c r="E2" i="1"/>
  <c r="H91" i="3" l="1"/>
  <c r="H63"/>
  <c r="H35"/>
  <c r="I165"/>
  <c r="I157"/>
  <c r="I149"/>
  <c r="I141"/>
  <c r="I137"/>
  <c r="I129"/>
  <c r="I121"/>
  <c r="I113"/>
  <c r="I105"/>
  <c r="I97"/>
  <c r="I93"/>
  <c r="I85"/>
  <c r="I77"/>
  <c r="I69"/>
  <c r="I61"/>
  <c r="I53"/>
  <c r="I45"/>
  <c r="I37"/>
  <c r="I9"/>
  <c r="I5"/>
  <c r="H168"/>
  <c r="H164"/>
  <c r="H160"/>
  <c r="H156"/>
  <c r="H152"/>
  <c r="H148"/>
  <c r="H144"/>
  <c r="H140"/>
  <c r="H136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16"/>
  <c r="H12"/>
  <c r="H4"/>
  <c r="I168"/>
  <c r="I164"/>
  <c r="I160"/>
  <c r="I156"/>
  <c r="I152"/>
  <c r="I148"/>
  <c r="I144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16"/>
  <c r="I12"/>
  <c r="I4"/>
  <c r="I3"/>
  <c r="I161"/>
  <c r="I153"/>
  <c r="I145"/>
  <c r="I133"/>
  <c r="I125"/>
  <c r="I117"/>
  <c r="I109"/>
  <c r="I101"/>
  <c r="I89"/>
  <c r="I81"/>
  <c r="I73"/>
  <c r="I65"/>
  <c r="I57"/>
  <c r="I49"/>
  <c r="I41"/>
  <c r="I33"/>
  <c r="I25"/>
  <c r="H161"/>
  <c r="H157"/>
  <c r="H145"/>
  <c r="H141"/>
  <c r="H129"/>
  <c r="H125"/>
  <c r="H113"/>
  <c r="H109"/>
  <c r="H97"/>
  <c r="H93"/>
  <c r="H81"/>
  <c r="H77"/>
  <c r="H65"/>
  <c r="H61"/>
  <c r="H49"/>
  <c r="H45"/>
  <c r="H33"/>
  <c r="H13"/>
  <c r="I29"/>
  <c r="H29"/>
  <c r="I21"/>
  <c r="H20"/>
  <c r="I20"/>
  <c r="I17"/>
  <c r="H17"/>
  <c r="I13"/>
  <c r="H8"/>
  <c r="I8"/>
  <c r="H149"/>
  <c r="H117"/>
  <c r="H85"/>
  <c r="H53"/>
  <c r="H21"/>
  <c r="I162"/>
  <c r="I154"/>
  <c r="I146"/>
  <c r="I138"/>
  <c r="I130"/>
  <c r="I122"/>
  <c r="I110"/>
  <c r="I102"/>
  <c r="I90"/>
  <c r="I82"/>
  <c r="I74"/>
  <c r="I66"/>
  <c r="I58"/>
  <c r="I50"/>
  <c r="I42"/>
  <c r="I34"/>
  <c r="I163"/>
  <c r="I147"/>
  <c r="H9"/>
  <c r="H165"/>
  <c r="H133"/>
  <c r="H101"/>
  <c r="H69"/>
  <c r="H37"/>
  <c r="H5"/>
  <c r="I166"/>
  <c r="I158"/>
  <c r="I150"/>
  <c r="I142"/>
  <c r="I134"/>
  <c r="I126"/>
  <c r="I118"/>
  <c r="I114"/>
  <c r="I106"/>
  <c r="I98"/>
  <c r="I94"/>
  <c r="I86"/>
  <c r="I78"/>
  <c r="I70"/>
  <c r="I62"/>
  <c r="I54"/>
  <c r="I46"/>
  <c r="I38"/>
  <c r="I30"/>
  <c r="I26"/>
  <c r="I22"/>
  <c r="I18"/>
  <c r="I14"/>
  <c r="I10"/>
  <c r="I6"/>
  <c r="I167"/>
  <c r="I159"/>
  <c r="I155"/>
  <c r="I151"/>
  <c r="I14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1"/>
  <c r="I7"/>
  <c r="H3"/>
  <c r="H153"/>
  <c r="H137"/>
  <c r="H121"/>
  <c r="H105"/>
  <c r="H89"/>
  <c r="H73"/>
  <c r="H57"/>
  <c r="H41"/>
  <c r="H25"/>
  <c r="H162"/>
  <c r="H154"/>
  <c r="H146"/>
  <c r="H142"/>
  <c r="H130"/>
  <c r="H122"/>
  <c r="H114"/>
  <c r="H106"/>
  <c r="H98"/>
  <c r="H90"/>
  <c r="H78"/>
  <c r="H74"/>
  <c r="H66"/>
  <c r="H58"/>
  <c r="H50"/>
  <c r="H46"/>
  <c r="H34"/>
  <c r="H26"/>
  <c r="H18"/>
  <c r="H6"/>
  <c r="H166"/>
  <c r="H158"/>
  <c r="H150"/>
  <c r="H138"/>
  <c r="H134"/>
  <c r="H126"/>
  <c r="H118"/>
  <c r="H110"/>
  <c r="H102"/>
  <c r="H94"/>
  <c r="H86"/>
  <c r="H82"/>
  <c r="H70"/>
  <c r="H62"/>
  <c r="H54"/>
  <c r="H42"/>
  <c r="H38"/>
  <c r="H30"/>
  <c r="H22"/>
  <c r="H14"/>
  <c r="H10"/>
</calcChain>
</file>

<file path=xl/sharedStrings.xml><?xml version="1.0" encoding="utf-8"?>
<sst xmlns="http://schemas.openxmlformats.org/spreadsheetml/2006/main" count="3709" uniqueCount="559">
  <si>
    <t>产品名称</t>
    <phoneticPr fontId="1" type="noConversion"/>
  </si>
  <si>
    <t>手工</t>
    <phoneticPr fontId="1" type="noConversion"/>
  </si>
  <si>
    <t>系统</t>
    <phoneticPr fontId="1" type="noConversion"/>
  </si>
  <si>
    <t>100活动床（P4)</t>
  </si>
  <si>
    <t>手工和系统数据差</t>
    <phoneticPr fontId="1" type="noConversion"/>
  </si>
  <si>
    <t>日期</t>
    <phoneticPr fontId="1" type="noConversion"/>
  </si>
  <si>
    <t>货号</t>
    <phoneticPr fontId="1" type="noConversion"/>
  </si>
  <si>
    <t>分析结果</t>
    <phoneticPr fontId="1" type="noConversion"/>
  </si>
  <si>
    <t>正常差</t>
    <phoneticPr fontId="1" type="noConversion"/>
  </si>
  <si>
    <t>100挂衣架（P17）</t>
  </si>
  <si>
    <t>11.000000</t>
  </si>
  <si>
    <t>100挂衣架（P18）</t>
  </si>
  <si>
    <t>100挂衣架（P35）</t>
  </si>
  <si>
    <t>73.000000</t>
  </si>
  <si>
    <t>100挂衣架（亚中）（P17）</t>
  </si>
  <si>
    <t>6.000000</t>
  </si>
  <si>
    <t>100挂衣架（亚中）（P18）</t>
  </si>
  <si>
    <t>100挂衣架（亚中）（P35）</t>
  </si>
  <si>
    <t>62.000000</t>
  </si>
  <si>
    <t>100新槽架（P12）</t>
  </si>
  <si>
    <t>32.000000</t>
  </si>
  <si>
    <t>100新槽架（P24）</t>
  </si>
  <si>
    <t>871.000000</t>
  </si>
  <si>
    <t>100新槽架（亚中）（P12）</t>
  </si>
  <si>
    <t>22.000000</t>
  </si>
  <si>
    <t>100新槽架（亚中）（P24）</t>
  </si>
  <si>
    <t>451.000000</t>
  </si>
  <si>
    <t>130床头床尾架(P10)</t>
  </si>
  <si>
    <t>96.000000</t>
  </si>
  <si>
    <t>130床头床尾架(P5)</t>
  </si>
  <si>
    <t>24.000000</t>
  </si>
  <si>
    <t>130方盒床床头床尾架(P4)</t>
  </si>
  <si>
    <t>26.000000</t>
  </si>
  <si>
    <t>130方盒床床头床尾架(P8)</t>
  </si>
  <si>
    <t>170.000000</t>
  </si>
  <si>
    <t>130织物床床头尾(P6)</t>
  </si>
  <si>
    <t>43.000000</t>
  </si>
  <si>
    <t>140床头床尾架(P10)</t>
  </si>
  <si>
    <t>452.000000</t>
  </si>
  <si>
    <t>140床头床尾架(P5)</t>
  </si>
  <si>
    <t>86.000000</t>
  </si>
  <si>
    <t>140方盒床床头床尾架(P4)</t>
  </si>
  <si>
    <t>140方盒床床头床尾架(P8)</t>
  </si>
  <si>
    <t>113.000000</t>
  </si>
  <si>
    <t>140织物床床头尾(P6)</t>
  </si>
  <si>
    <t>150床头床尾架(P10)</t>
  </si>
  <si>
    <t>117.000000</t>
  </si>
  <si>
    <t>150床头床尾架(P5)</t>
  </si>
  <si>
    <t>16.000000</t>
  </si>
  <si>
    <t>150床头床尾架亚中（P10）</t>
  </si>
  <si>
    <t>50.000000</t>
  </si>
  <si>
    <t>150床头床尾架亚中（P5）</t>
  </si>
  <si>
    <t>20.000000</t>
  </si>
  <si>
    <t>150方盒床床头床尾架(P4)</t>
  </si>
  <si>
    <t>41.000000</t>
  </si>
  <si>
    <t>150方盒床床头床尾架(P8)</t>
  </si>
  <si>
    <t>340.000000</t>
  </si>
  <si>
    <t>150方盒床床头床尾架（亚中）（P4）</t>
  </si>
  <si>
    <t>18.000000</t>
  </si>
  <si>
    <t>150方盒床床头床尾架（亚中）（P8）</t>
  </si>
  <si>
    <t>178.000000</t>
  </si>
  <si>
    <t>150织物床床头尾(P6)</t>
  </si>
  <si>
    <t>21.000000</t>
  </si>
  <si>
    <t>150织物床床头尾（亚中）（P6）</t>
  </si>
  <si>
    <t>160床头床尾架(P10)</t>
  </si>
  <si>
    <t>126.000000</t>
  </si>
  <si>
    <t>160床头床尾架(P5)</t>
  </si>
  <si>
    <t>160方盒床床头床尾架(P4)</t>
  </si>
  <si>
    <t>1.000000</t>
  </si>
  <si>
    <t>160方盒床床头床尾架(P8)</t>
  </si>
  <si>
    <t>160织物床床头尾(P6)</t>
  </si>
  <si>
    <t>2.000000</t>
  </si>
  <si>
    <t>180床头床尾架(P10)</t>
  </si>
  <si>
    <t>90.000000</t>
  </si>
  <si>
    <t>180床头床尾架(P5)</t>
  </si>
  <si>
    <t>14.000000</t>
  </si>
  <si>
    <t>180床头床尾架亚中（P10）</t>
  </si>
  <si>
    <t>9.000000</t>
  </si>
  <si>
    <t>180床头床尾架亚中（P5）</t>
  </si>
  <si>
    <t>180方盒床床头床尾架(P4）</t>
  </si>
  <si>
    <t>31.000000</t>
  </si>
  <si>
    <t>180方盒床床头床尾架(P8)</t>
  </si>
  <si>
    <t>120.000000</t>
  </si>
  <si>
    <t>180方盒床床头床尾架（亚中）（P4）</t>
  </si>
  <si>
    <t>15.000000</t>
  </si>
  <si>
    <t>180方盒床床头床尾架（亚中）（P8）</t>
  </si>
  <si>
    <t>180织物床床头尾(P6)</t>
  </si>
  <si>
    <t>180织物床床头尾（亚中）（P6）</t>
  </si>
  <si>
    <t>13.000000</t>
  </si>
  <si>
    <t>190床头床尾架(P10)</t>
  </si>
  <si>
    <t>190床头床尾架(P5)</t>
  </si>
  <si>
    <t>1910床侧板(P28)</t>
  </si>
  <si>
    <t>107.000000</t>
  </si>
  <si>
    <t>1910床侧板亚中(P28)</t>
  </si>
  <si>
    <t>74.000000</t>
  </si>
  <si>
    <t>2010床侧板(P28)</t>
  </si>
  <si>
    <t>119.000000</t>
  </si>
  <si>
    <t>2010床侧板亚中(P28)</t>
  </si>
  <si>
    <t>2029床侧板(P28)</t>
  </si>
  <si>
    <t>70新槽架（P24）</t>
  </si>
  <si>
    <t>70新槽架（P48）</t>
  </si>
  <si>
    <t>281.000000</t>
  </si>
  <si>
    <t>70新槽架（亚中）（P24）</t>
  </si>
  <si>
    <t>70新槽架（亚中）（P48）</t>
  </si>
  <si>
    <t>174.000000</t>
  </si>
  <si>
    <t>双袋洗衣箩（白色）亚中（P69）</t>
  </si>
  <si>
    <t>双袋洗衣箩（白色）（P33）</t>
  </si>
  <si>
    <t>3.000000</t>
  </si>
  <si>
    <t>双袋洗衣箩（白色）（P36）</t>
  </si>
  <si>
    <t>双袋洗衣箩（白色）（P69）</t>
  </si>
  <si>
    <t>35.000000</t>
  </si>
  <si>
    <t>双袋洗衣箩（黑色）亚中（P33）</t>
  </si>
  <si>
    <t>双袋洗衣箩（黑色）亚中（P36）</t>
  </si>
  <si>
    <t>双袋洗衣箩（黑色）亚中（P69）</t>
  </si>
  <si>
    <t>双袋洗衣箩（黑色）（P33）</t>
  </si>
  <si>
    <t>8.000000</t>
  </si>
  <si>
    <t>双袋洗衣箩（黑色）（P36）</t>
  </si>
  <si>
    <t>双袋洗衣箩（黑色）（P69）</t>
  </si>
  <si>
    <t>29.000000</t>
  </si>
  <si>
    <t>圆形洗衣箩（P26）</t>
  </si>
  <si>
    <t>圆形洗衣箩（P28）</t>
  </si>
  <si>
    <t>圆形洗衣箩（P54）</t>
  </si>
  <si>
    <t>7.000000</t>
  </si>
  <si>
    <t>圆形洗衣箩（亚中）（P26）</t>
  </si>
  <si>
    <t>圆形洗衣箩（亚中）（P28）</t>
  </si>
  <si>
    <t>挂墙晾衣架（P150）</t>
  </si>
  <si>
    <t>挂墙晾衣架（亚中）（P150）</t>
  </si>
  <si>
    <t>新1910床侧(P15)</t>
  </si>
  <si>
    <t>112.000000</t>
  </si>
  <si>
    <t>新1910床侧（亚中）（P15）</t>
  </si>
  <si>
    <t>新2010床侧(P15)</t>
  </si>
  <si>
    <t>新2010床侧（亚中）（P15）</t>
  </si>
  <si>
    <t>新2029床侧(P15)</t>
  </si>
  <si>
    <t>109.000000</t>
  </si>
  <si>
    <t>方盒床1910床侧（P28)</t>
  </si>
  <si>
    <t>方盒床1910床侧（亚中）（P28）</t>
  </si>
  <si>
    <t>方盒床2010床侧（P28)</t>
  </si>
  <si>
    <t>方盒床2010床侧（亚中）（P28）</t>
  </si>
  <si>
    <t>12.000000</t>
  </si>
  <si>
    <t>方盒床2029床侧（P28)</t>
  </si>
  <si>
    <t>电镀大角铁台架(P120)</t>
  </si>
  <si>
    <t>电镀大角铁台架亚中(P120)</t>
  </si>
  <si>
    <t>电镀小角铁台架(P160)</t>
  </si>
  <si>
    <t>电镀小角铁台架亚中(P160)</t>
  </si>
  <si>
    <t>电镀角铁台脚(P720)</t>
  </si>
  <si>
    <t>电镀角铁台脚亚中(P720)</t>
  </si>
  <si>
    <t>立式衣物架（白色）亚中（P28）</t>
  </si>
  <si>
    <t>立式衣物架（白色）亚中（P30）</t>
  </si>
  <si>
    <t>立式衣物架（白色）亚中（P58）</t>
  </si>
  <si>
    <t>立式衣物架（白色）（P58）</t>
  </si>
  <si>
    <t>立式衣物架（蓝色）亚中（P28）</t>
  </si>
  <si>
    <t>立式衣物架（蓝色）亚中（P30）</t>
  </si>
  <si>
    <t>立式衣物架（蓝色）亚中（P58）</t>
  </si>
  <si>
    <t>立式衣物架（蓝色）（P28）</t>
  </si>
  <si>
    <t>立式衣物架（蓝色）（P30）</t>
  </si>
  <si>
    <t>立式衣物架（蓝色）（P58）</t>
  </si>
  <si>
    <t>38.000000</t>
  </si>
  <si>
    <t>立式衣物架（黑色）亚中（P58）</t>
  </si>
  <si>
    <t>立式衣物架（黑色）（P28）</t>
  </si>
  <si>
    <t>4.000000</t>
  </si>
  <si>
    <t>立式衣物架（黑色）（P30）</t>
  </si>
  <si>
    <t>立式衣物架（黑色）（P58）</t>
  </si>
  <si>
    <t>10.000000</t>
  </si>
  <si>
    <t>落地晾衣架（P16）</t>
  </si>
  <si>
    <t>106.000000</t>
  </si>
  <si>
    <t>落地晾衣架（亚中）（P16）</t>
  </si>
  <si>
    <t>铁制T台架亚中（P104）</t>
  </si>
  <si>
    <t>铁制T台架亚中（P48）</t>
  </si>
  <si>
    <t>铁制T台架亚中（P56）</t>
  </si>
  <si>
    <t>铁制T台架（P104）</t>
  </si>
  <si>
    <t>89.000000</t>
  </si>
  <si>
    <t>铁制T台架（P48）</t>
  </si>
  <si>
    <t>铁制T台架（P56）</t>
  </si>
  <si>
    <t>铁制台脚（白）(P192)</t>
  </si>
  <si>
    <t>铁制帽子架(P128)</t>
  </si>
  <si>
    <t>46.000000</t>
  </si>
  <si>
    <t>铁制帽子架亚中(P128)</t>
  </si>
  <si>
    <t>23.000000</t>
  </si>
  <si>
    <t>铁制服装架亚中(P27)</t>
  </si>
  <si>
    <t>铁制服装架亚中(P54)</t>
  </si>
  <si>
    <t>铁制服装架（P27)</t>
  </si>
  <si>
    <t>铁制服装架（P54)</t>
  </si>
  <si>
    <t>铁制杂物架01-006(P26)</t>
  </si>
  <si>
    <t>铁制杂物架01-006(P28)</t>
  </si>
  <si>
    <t>铁制杂物架01-006(P54)</t>
  </si>
  <si>
    <t>79.000000</t>
  </si>
  <si>
    <t>铁制杂物架01-006亚澳(P26)</t>
  </si>
  <si>
    <t>铁制杂物架01-006亚澳(P28)</t>
  </si>
  <si>
    <t>铁制杂物架01-006亚澳(P54)</t>
  </si>
  <si>
    <t>铁制杂物架（70）白亚中（P40）</t>
  </si>
  <si>
    <t>铁制杂物架（70）白亚中（P80）</t>
  </si>
  <si>
    <t>168.000000</t>
  </si>
  <si>
    <t>铁制杂物架（70）白（P40）</t>
  </si>
  <si>
    <t>59.000000</t>
  </si>
  <si>
    <t>铁制杂物架（70）白（P80）</t>
  </si>
  <si>
    <t>411.000000</t>
  </si>
  <si>
    <t>铁制茶几50白(P30)</t>
  </si>
  <si>
    <t>铁制茶几50白亚澳(P30)</t>
  </si>
  <si>
    <t>铁制茶几50黑(P30)</t>
  </si>
  <si>
    <t>铁制茶几50黑亚澳(P30)</t>
  </si>
  <si>
    <t>铁制茶几75白(P15)</t>
  </si>
  <si>
    <t>铁制茶几75白亚澳(P15)</t>
  </si>
  <si>
    <t>铁制茶几75黑(P15)</t>
  </si>
  <si>
    <t>铁制茶几75黑亚澳(P15)</t>
  </si>
  <si>
    <t>铁制衣帽架(P24)</t>
  </si>
  <si>
    <t>34.000000</t>
  </si>
  <si>
    <t>铁制衣帽架(P48)</t>
  </si>
  <si>
    <t>157.000000</t>
  </si>
  <si>
    <t>铁制衣帽架亚中(P24)</t>
  </si>
  <si>
    <t>铁制衣帽架亚中(P48)</t>
  </si>
  <si>
    <t>55.000000</t>
  </si>
  <si>
    <t>铁制鞋架(P36)</t>
  </si>
  <si>
    <t>铁制鞋架(P39)</t>
  </si>
  <si>
    <t>铁制鞋架(P75)</t>
  </si>
  <si>
    <t>129.000000</t>
  </si>
  <si>
    <t>铁制鞋架亚中(P36)</t>
  </si>
  <si>
    <t>铁制鞋架亚中(P39)</t>
  </si>
  <si>
    <t>铁制鞋架亚中(P75)</t>
  </si>
  <si>
    <t>44.000000</t>
  </si>
  <si>
    <t>立式衣物架（白色）（P28）</t>
  </si>
  <si>
    <t>立式衣物架（白色）（P30）</t>
  </si>
  <si>
    <t>立式衣物架（黑色）亚中（P28）</t>
  </si>
  <si>
    <t>立式衣物架（黑色）亚中（P30）</t>
  </si>
  <si>
    <t>双袋洗衣箩（白色）亚中（P33）</t>
  </si>
  <si>
    <t>双袋洗衣箩（白色）亚中（P36）</t>
  </si>
  <si>
    <t>铁制帽子架(P32)</t>
  </si>
  <si>
    <t>铁制台脚（白）亚中(P192)</t>
  </si>
  <si>
    <t>圆形洗衣箩（亚中）（P54）</t>
  </si>
  <si>
    <t>88.000000</t>
  </si>
  <si>
    <t>853.000000</t>
  </si>
  <si>
    <t>28.000000</t>
  </si>
  <si>
    <t>464.000000</t>
  </si>
  <si>
    <t>405.000000</t>
  </si>
  <si>
    <t>64.000000</t>
  </si>
  <si>
    <t>57.000000</t>
  </si>
  <si>
    <t>570.000000</t>
  </si>
  <si>
    <t>108.000000</t>
  </si>
  <si>
    <t>234.000000</t>
  </si>
  <si>
    <t>40.000000</t>
  </si>
  <si>
    <t>448.000000</t>
  </si>
  <si>
    <t>36.000000</t>
  </si>
  <si>
    <t>33.000000</t>
  </si>
  <si>
    <t>30.000000</t>
  </si>
  <si>
    <t>240.000000</t>
  </si>
  <si>
    <t>127.000000</t>
  </si>
  <si>
    <t>65.000000</t>
  </si>
  <si>
    <t>25.000000</t>
  </si>
  <si>
    <t>115.000000</t>
  </si>
  <si>
    <t>58.000000</t>
  </si>
  <si>
    <t>189.000000</t>
  </si>
  <si>
    <t>102.000000</t>
  </si>
  <si>
    <t>339.000000</t>
  </si>
  <si>
    <t>100.000000</t>
  </si>
  <si>
    <t>368.000000</t>
  </si>
  <si>
    <t>80活动床（P4）</t>
  </si>
  <si>
    <t>0.000000</t>
  </si>
  <si>
    <t>78.000000</t>
  </si>
  <si>
    <t>37.000000</t>
  </si>
  <si>
    <t>68.000000</t>
  </si>
  <si>
    <t>84.000000</t>
  </si>
  <si>
    <t>208.000000</t>
  </si>
  <si>
    <t>48.000000</t>
  </si>
  <si>
    <t>53.000000</t>
  </si>
  <si>
    <t>56.000000</t>
  </si>
  <si>
    <t>91.000000</t>
  </si>
  <si>
    <t>169.000000</t>
  </si>
  <si>
    <t>42.000000</t>
  </si>
  <si>
    <t>279.000000</t>
  </si>
  <si>
    <t>255.000000</t>
  </si>
  <si>
    <t>163.000000</t>
  </si>
  <si>
    <t>676.000000</t>
  </si>
  <si>
    <t>72.000000</t>
  </si>
  <si>
    <t>215.000000</t>
  </si>
  <si>
    <t>5.000000</t>
  </si>
  <si>
    <t>100活动床（P4）</t>
  </si>
  <si>
    <t>80活动床（P4)</t>
  </si>
  <si>
    <t>80活动床亚中（P4）</t>
  </si>
  <si>
    <t>90活动床（P4）</t>
  </si>
  <si>
    <t>80.000000</t>
  </si>
  <si>
    <t>52.000000</t>
  </si>
  <si>
    <t>463.000000</t>
  </si>
  <si>
    <t>167.000000</t>
  </si>
  <si>
    <t>265.000000</t>
  </si>
  <si>
    <t>47.000000</t>
  </si>
  <si>
    <t>76.000000</t>
  </si>
  <si>
    <t>130葫芦床（P10）</t>
  </si>
  <si>
    <t>-6.000000</t>
  </si>
  <si>
    <t>475.000000</t>
  </si>
  <si>
    <t>327.000000</t>
  </si>
  <si>
    <t>140葫芦床（P10)</t>
  </si>
  <si>
    <t>19.000000</t>
  </si>
  <si>
    <t>150葫芦床--亚中（P10）</t>
  </si>
  <si>
    <t>-4.000000</t>
  </si>
  <si>
    <t>252.000000</t>
  </si>
  <si>
    <t>160葫芦床（P10)</t>
  </si>
  <si>
    <t>143.000000</t>
  </si>
  <si>
    <t>69.000000</t>
  </si>
  <si>
    <t>180葫芦床--亚中（P10）</t>
  </si>
  <si>
    <t>75.000000</t>
  </si>
  <si>
    <t>198.000000</t>
  </si>
  <si>
    <t>2010葫芦床床侧(P28)</t>
  </si>
  <si>
    <t>2029葫芦床床侧(P28)</t>
  </si>
  <si>
    <t>122.000000</t>
  </si>
  <si>
    <t>80活动床--亚中（P4）</t>
  </si>
  <si>
    <t>-1.000000</t>
  </si>
  <si>
    <t>-161.000000</t>
  </si>
  <si>
    <t>71.000000</t>
  </si>
  <si>
    <t>45.000000</t>
  </si>
  <si>
    <t>209.000000</t>
  </si>
  <si>
    <t>39.000000</t>
  </si>
  <si>
    <t>82.000000</t>
  </si>
  <si>
    <t>306.000000</t>
  </si>
  <si>
    <t>114.000000</t>
  </si>
  <si>
    <t>159.000000</t>
  </si>
  <si>
    <t>17.000000</t>
  </si>
  <si>
    <t>98.000000</t>
  </si>
  <si>
    <t>-66.000000</t>
  </si>
  <si>
    <t>413.000000</t>
  </si>
  <si>
    <t>381.000000</t>
  </si>
  <si>
    <t>469.000000</t>
  </si>
  <si>
    <t>95.000000</t>
  </si>
  <si>
    <t>203.000000</t>
  </si>
  <si>
    <t>177.000000</t>
  </si>
  <si>
    <t>133.000000</t>
  </si>
  <si>
    <t>60.000000</t>
  </si>
  <si>
    <t>66.000000</t>
  </si>
  <si>
    <t>236.000000</t>
  </si>
  <si>
    <t>134.000000</t>
  </si>
  <si>
    <t>27.000000</t>
  </si>
  <si>
    <t>-165.000000</t>
  </si>
  <si>
    <t>93.000000</t>
  </si>
  <si>
    <t>238.000000</t>
  </si>
  <si>
    <t>49.000000</t>
  </si>
  <si>
    <t>101.000000</t>
  </si>
  <si>
    <t>253.000000</t>
  </si>
  <si>
    <t>116.000000</t>
  </si>
  <si>
    <t>305.000000</t>
  </si>
  <si>
    <t>110.000000</t>
  </si>
  <si>
    <r>
      <t>100</t>
    </r>
    <r>
      <rPr>
        <sz val="9"/>
        <rFont val="宋体"/>
        <family val="3"/>
        <charset val="134"/>
      </rPr>
      <t>新槽架（</t>
    </r>
    <r>
      <rPr>
        <sz val="9"/>
        <rFont val="Arial"/>
        <family val="2"/>
      </rPr>
      <t>P24</t>
    </r>
    <r>
      <rPr>
        <sz val="9"/>
        <rFont val="宋体"/>
        <family val="3"/>
        <charset val="134"/>
      </rPr>
      <t>）</t>
    </r>
    <phoneticPr fontId="1" type="noConversion"/>
  </si>
  <si>
    <t>349.000000</t>
  </si>
  <si>
    <t>371.000000</t>
  </si>
  <si>
    <t>61.000000</t>
  </si>
  <si>
    <t>434.000000</t>
  </si>
  <si>
    <t>296.000000</t>
  </si>
  <si>
    <t>103.000000</t>
  </si>
  <si>
    <t>164.000000</t>
  </si>
  <si>
    <t>125.000000</t>
  </si>
  <si>
    <t>105.000000</t>
  </si>
  <si>
    <t>99.000000</t>
  </si>
  <si>
    <t>92.000000</t>
  </si>
  <si>
    <t>-115.000000</t>
  </si>
  <si>
    <t>276.000000</t>
  </si>
  <si>
    <t>70.000000</t>
  </si>
  <si>
    <t>205.000000</t>
  </si>
  <si>
    <t>2012-45W</t>
    <phoneticPr fontId="1" type="noConversion"/>
  </si>
  <si>
    <t>2012-46W</t>
    <phoneticPr fontId="1" type="noConversion"/>
  </si>
  <si>
    <t>2013-01W</t>
    <phoneticPr fontId="1" type="noConversion"/>
  </si>
  <si>
    <t>2013-02W</t>
    <phoneticPr fontId="1" type="noConversion"/>
  </si>
  <si>
    <t>各周差比较</t>
    <phoneticPr fontId="1" type="noConversion"/>
  </si>
  <si>
    <t>2013-03W</t>
    <phoneticPr fontId="1" type="noConversion"/>
  </si>
  <si>
    <t>产品名称</t>
    <phoneticPr fontId="1" type="noConversion"/>
  </si>
  <si>
    <r>
      <t>100</t>
    </r>
    <r>
      <rPr>
        <sz val="9"/>
        <rFont val="宋体"/>
        <family val="3"/>
        <charset val="134"/>
      </rPr>
      <t>挂衣架（</t>
    </r>
    <r>
      <rPr>
        <sz val="9"/>
        <rFont val="Arial"/>
        <family val="2"/>
      </rPr>
      <t>P17</t>
    </r>
    <r>
      <rPr>
        <sz val="9"/>
        <rFont val="宋体"/>
        <family val="3"/>
        <charset val="134"/>
      </rPr>
      <t>）</t>
    </r>
    <phoneticPr fontId="1" type="noConversion"/>
  </si>
  <si>
    <t>2013-04W</t>
    <phoneticPr fontId="1" type="noConversion"/>
  </si>
  <si>
    <r>
      <t>130</t>
    </r>
    <r>
      <rPr>
        <sz val="9"/>
        <rFont val="宋体"/>
        <family val="3"/>
        <charset val="134"/>
      </rPr>
      <t>葫芦床（</t>
    </r>
    <r>
      <rPr>
        <sz val="9"/>
        <rFont val="Arial"/>
        <family val="2"/>
      </rPr>
      <t>P10</t>
    </r>
    <r>
      <rPr>
        <sz val="9"/>
        <rFont val="宋体"/>
        <family val="3"/>
        <charset val="134"/>
      </rPr>
      <t>）</t>
    </r>
    <phoneticPr fontId="1" type="noConversion"/>
  </si>
  <si>
    <t>2010葫芦床侧（P28）</t>
    <phoneticPr fontId="11" type="noConversion"/>
  </si>
  <si>
    <t>2029葫芦床侧（P28）</t>
    <phoneticPr fontId="11" type="noConversion"/>
  </si>
  <si>
    <r>
      <t>130</t>
    </r>
    <r>
      <rPr>
        <sz val="12"/>
        <color indexed="8"/>
        <rFont val="宋体"/>
        <family val="3"/>
        <charset val="134"/>
        <scheme val="minor"/>
      </rPr>
      <t>葫芦床（P10）</t>
    </r>
    <phoneticPr fontId="11" type="noConversion"/>
  </si>
  <si>
    <r>
      <t>140</t>
    </r>
    <r>
      <rPr>
        <sz val="12"/>
        <color indexed="8"/>
        <rFont val="宋体"/>
        <family val="3"/>
        <charset val="134"/>
        <scheme val="minor"/>
      </rPr>
      <t>葫芦床（P10）</t>
    </r>
    <phoneticPr fontId="11" type="noConversion"/>
  </si>
  <si>
    <r>
      <t>150</t>
    </r>
    <r>
      <rPr>
        <sz val="12"/>
        <color indexed="8"/>
        <rFont val="宋体"/>
        <family val="3"/>
        <charset val="134"/>
        <scheme val="minor"/>
      </rPr>
      <t>葫芦床（P10）</t>
    </r>
    <phoneticPr fontId="11" type="noConversion"/>
  </si>
  <si>
    <r>
      <t>150</t>
    </r>
    <r>
      <rPr>
        <sz val="12"/>
        <color indexed="8"/>
        <rFont val="宋体"/>
        <family val="3"/>
        <charset val="134"/>
        <scheme val="minor"/>
      </rPr>
      <t>葫芦床亚中（P10）</t>
    </r>
    <phoneticPr fontId="11" type="noConversion"/>
  </si>
  <si>
    <r>
      <t>160</t>
    </r>
    <r>
      <rPr>
        <sz val="12"/>
        <color indexed="8"/>
        <rFont val="宋体"/>
        <family val="3"/>
        <charset val="134"/>
        <scheme val="minor"/>
      </rPr>
      <t>葫芦床（P10）</t>
    </r>
    <phoneticPr fontId="11" type="noConversion"/>
  </si>
  <si>
    <r>
      <t>180</t>
    </r>
    <r>
      <rPr>
        <sz val="12"/>
        <color indexed="8"/>
        <rFont val="宋体"/>
        <family val="3"/>
        <charset val="134"/>
        <scheme val="minor"/>
      </rPr>
      <t>葫芦床（P10）</t>
    </r>
    <phoneticPr fontId="11" type="noConversion"/>
  </si>
  <si>
    <r>
      <t>180</t>
    </r>
    <r>
      <rPr>
        <sz val="12"/>
        <color indexed="8"/>
        <rFont val="宋体"/>
        <family val="3"/>
        <charset val="134"/>
        <scheme val="minor"/>
      </rPr>
      <t>葫芦床亚中（P10）</t>
    </r>
    <phoneticPr fontId="11" type="noConversion"/>
  </si>
  <si>
    <t>140葫芦床（P10）</t>
  </si>
  <si>
    <t>150葫芦床亚中（P10）</t>
  </si>
  <si>
    <t>160葫芦床（P10）</t>
  </si>
  <si>
    <t>2010葫芦床侧（P28）</t>
  </si>
  <si>
    <t>2029葫芦床侧（P28）</t>
  </si>
  <si>
    <t>302.000000</t>
  </si>
  <si>
    <t>488.000000</t>
  </si>
  <si>
    <t>258.000000</t>
  </si>
  <si>
    <t>162.000000</t>
  </si>
  <si>
    <t>51.000000</t>
  </si>
  <si>
    <t>300.000000</t>
  </si>
  <si>
    <t>87.000000</t>
  </si>
  <si>
    <t>81.000000</t>
  </si>
  <si>
    <t>54.000000</t>
  </si>
  <si>
    <t>229.000000</t>
  </si>
  <si>
    <t>132.000000</t>
  </si>
  <si>
    <t>94.000000</t>
  </si>
  <si>
    <t>97.000000</t>
  </si>
  <si>
    <t>128.000000</t>
  </si>
  <si>
    <t>328.000000</t>
  </si>
  <si>
    <t>77.000000</t>
  </si>
  <si>
    <t>153.000000</t>
  </si>
  <si>
    <t>247.000000</t>
  </si>
  <si>
    <t>275.000000</t>
  </si>
  <si>
    <t>83.000000</t>
  </si>
  <si>
    <r>
      <t>150</t>
    </r>
    <r>
      <rPr>
        <sz val="9"/>
        <rFont val="宋体"/>
        <family val="3"/>
        <charset val="134"/>
      </rPr>
      <t>葫芦床</t>
    </r>
    <r>
      <rPr>
        <sz val="9"/>
        <rFont val="Arial"/>
        <family val="2"/>
      </rPr>
      <t>--</t>
    </r>
    <r>
      <rPr>
        <sz val="9"/>
        <rFont val="宋体"/>
        <family val="3"/>
        <charset val="134"/>
      </rPr>
      <t>亚中（</t>
    </r>
    <r>
      <rPr>
        <sz val="9"/>
        <rFont val="Arial"/>
        <family val="2"/>
      </rPr>
      <t>P10</t>
    </r>
    <r>
      <rPr>
        <sz val="9"/>
        <rFont val="宋体"/>
        <family val="3"/>
        <charset val="134"/>
      </rPr>
      <t>）</t>
    </r>
    <phoneticPr fontId="1" type="noConversion"/>
  </si>
  <si>
    <r>
      <t>150</t>
    </r>
    <r>
      <rPr>
        <sz val="9"/>
        <rFont val="宋体"/>
        <family val="3"/>
        <charset val="134"/>
      </rPr>
      <t>葫芦床</t>
    </r>
    <r>
      <rPr>
        <sz val="9"/>
        <rFont val="Arial"/>
        <family val="2"/>
      </rPr>
      <t>--</t>
    </r>
    <r>
      <rPr>
        <sz val="9"/>
        <rFont val="宋体"/>
        <family val="3"/>
        <charset val="134"/>
      </rPr>
      <t>亚中（</t>
    </r>
    <r>
      <rPr>
        <sz val="9"/>
        <rFont val="Arial"/>
        <family val="2"/>
      </rPr>
      <t>P10</t>
    </r>
    <r>
      <rPr>
        <sz val="9"/>
        <rFont val="宋体"/>
        <family val="3"/>
        <charset val="134"/>
      </rPr>
      <t>）</t>
    </r>
    <phoneticPr fontId="1" type="noConversion"/>
  </si>
  <si>
    <t>180葫芦床-亚中（P10）</t>
    <phoneticPr fontId="1" type="noConversion"/>
  </si>
  <si>
    <t>是否全部相等</t>
    <phoneticPr fontId="1" type="noConversion"/>
  </si>
  <si>
    <t>2013年相等</t>
    <phoneticPr fontId="1" type="noConversion"/>
  </si>
  <si>
    <r>
      <t>100</t>
    </r>
    <r>
      <rPr>
        <sz val="9"/>
        <rFont val="宋体"/>
        <family val="3"/>
        <charset val="134"/>
      </rPr>
      <t>挂衣架（亚中）（</t>
    </r>
    <r>
      <rPr>
        <sz val="9"/>
        <rFont val="Arial"/>
        <family val="2"/>
      </rPr>
      <t>P17</t>
    </r>
    <r>
      <rPr>
        <sz val="9"/>
        <rFont val="宋体"/>
        <family val="3"/>
        <charset val="134"/>
      </rPr>
      <t>）</t>
    </r>
    <phoneticPr fontId="1" type="noConversion"/>
  </si>
  <si>
    <t>SZ18197,SZ18198,SZ18199,SZ18200,SZ18201,SZ18202,SZ18203,SZ18204,SZ18205</t>
  </si>
  <si>
    <t>2012-11-13 08:00:00</t>
  </si>
  <si>
    <t>SZ18468,SZ18469,SZ18470,SZ18471,SZ18472,SZ18473</t>
  </si>
  <si>
    <t>2012-11-26 08:00:00</t>
  </si>
  <si>
    <t>ECIS27656</t>
  </si>
  <si>
    <t>2012-12-04 08:00:00</t>
  </si>
  <si>
    <t>SZ19008,SZ19009,SZ19010,SZ19011</t>
  </si>
  <si>
    <t>2012-12-15 08:00:00</t>
  </si>
  <si>
    <t>SZ18981,SZ18982,SZ18983,SZ18984,SZ18985,SZ18986,SZ18987,SZ18988,SZ18989,SZ18990,SZ18992,SZ18993</t>
  </si>
  <si>
    <t>2012-12-19 08:00:00</t>
  </si>
  <si>
    <t>ECIS28346</t>
  </si>
  <si>
    <t>2012-12-26 08:00:00</t>
  </si>
  <si>
    <t>SZ19148,SZ19149,SZ19150,SZ19151,SZ19152</t>
  </si>
  <si>
    <t>SZ19259,SZ19260,SZ19261,SZ19262,SZ19263,SZ19264,SZ19265,SZ19279</t>
  </si>
  <si>
    <t>2013-01-03 08:00:00</t>
  </si>
  <si>
    <t>SZ19369,SZ19370,SZ19371,SZ19372,SZ19373,SZ19374,SZ19375,SZ19376</t>
  </si>
  <si>
    <t>2013-01-08 08:00:00</t>
  </si>
  <si>
    <t>SZ19478,SZ19479,SZ19480,SZ19481,SZ19482,SZ19483,SZ19484,SZ19485,SZ19486,SZ19487,SZ19488</t>
  </si>
  <si>
    <t>2013-01-14 08:00:00</t>
  </si>
  <si>
    <t>SZ19501,SZ19502,SZ19503,SZ19504,SZ19505,SZ19506,SZ19507</t>
  </si>
  <si>
    <t>2013-01-17 08:00:00</t>
  </si>
  <si>
    <t>SZD19459,SZD19460,SZD19461,SZD19462,SZD19463,SZD19464,SZ19465,SZ19466,SZ19467</t>
  </si>
  <si>
    <t>SZ19606,SZ19607,SZ19608,SZ19609,SZ19610,SZ19611</t>
  </si>
  <si>
    <t>2013-01-22 08:00:00</t>
  </si>
  <si>
    <t>SZ19698,SZ19699,SZ19700,SZ19701,SZ19702,SZ19703,SZ19704,SZ19705,SZ19706</t>
  </si>
  <si>
    <t>2013-01-28 08:00:00</t>
  </si>
  <si>
    <t>SZ19735,SZ19736,SZ19737</t>
  </si>
  <si>
    <t>2013-01-29 08:00:00</t>
  </si>
  <si>
    <t>SZ19707,SZ19708,SZ19709,SZ19710,SZ19711,SZ19712,SZ19713,SZ19714,SZ19715,SZ19716,SZ19717</t>
  </si>
  <si>
    <t>2013-01-30 08:00:00</t>
  </si>
  <si>
    <t>SZ19805,SZ19806,SZ19807,SZ19808,SZ19809,SZ19810,SZ19811,SZ19812,SZ19813</t>
  </si>
  <si>
    <t>2013-02-02 08:00:00</t>
  </si>
  <si>
    <t>SZ19904,SZ19905,SZ19906,SZ19907,SZ19908,SZ19909</t>
  </si>
  <si>
    <t>2013-02-05 08:00:00</t>
  </si>
  <si>
    <t>计划出仓数量</t>
    <phoneticPr fontId="1" type="noConversion"/>
  </si>
  <si>
    <t>错误原因描述</t>
    <phoneticPr fontId="1" type="noConversion"/>
  </si>
  <si>
    <t>手工账和出货通知单不一致，手工账2013-01-24时候记录了。</t>
    <phoneticPr fontId="1" type="noConversion"/>
  </si>
  <si>
    <t>249.000000</t>
  </si>
  <si>
    <t>556.000000</t>
  </si>
  <si>
    <t>121.000000</t>
  </si>
  <si>
    <t>377.000000</t>
  </si>
  <si>
    <t>156.000000</t>
  </si>
  <si>
    <t>239.000000</t>
  </si>
  <si>
    <t>123.000000</t>
  </si>
  <si>
    <t>67.000000</t>
  </si>
  <si>
    <t>294.000000</t>
  </si>
  <si>
    <t>144.000000</t>
  </si>
  <si>
    <t>263.000000</t>
  </si>
  <si>
    <t>124.000000</t>
  </si>
  <si>
    <t>118.000000</t>
  </si>
  <si>
    <t>310.000000</t>
  </si>
  <si>
    <t>332.000000</t>
  </si>
  <si>
    <t>100挂衣架（P35）</t>
    <phoneticPr fontId="1" type="noConversion"/>
  </si>
  <si>
    <r>
      <t>100</t>
    </r>
    <r>
      <rPr>
        <sz val="9"/>
        <rFont val="宋体"/>
        <family val="3"/>
        <charset val="134"/>
      </rPr>
      <t>挂衣架（亚中）（</t>
    </r>
    <r>
      <rPr>
        <sz val="9"/>
        <rFont val="Arial"/>
        <family val="2"/>
      </rPr>
      <t>P18</t>
    </r>
    <r>
      <rPr>
        <sz val="9"/>
        <rFont val="宋体"/>
        <family val="3"/>
        <charset val="134"/>
      </rPr>
      <t>）</t>
    </r>
    <phoneticPr fontId="1" type="noConversion"/>
  </si>
  <si>
    <r>
      <t>100</t>
    </r>
    <r>
      <rPr>
        <sz val="9"/>
        <rFont val="宋体"/>
        <family val="3"/>
        <charset val="134"/>
      </rPr>
      <t>挂衣架（亚中）（</t>
    </r>
    <r>
      <rPr>
        <sz val="9"/>
        <rFont val="Arial"/>
        <family val="2"/>
      </rPr>
      <t>P35</t>
    </r>
    <r>
      <rPr>
        <sz val="9"/>
        <rFont val="宋体"/>
        <family val="3"/>
        <charset val="134"/>
      </rPr>
      <t>）</t>
    </r>
    <phoneticPr fontId="1" type="noConversion"/>
  </si>
  <si>
    <r>
      <t>100</t>
    </r>
    <r>
      <rPr>
        <sz val="9"/>
        <rFont val="宋体"/>
        <family val="3"/>
        <charset val="134"/>
      </rPr>
      <t>新槽架（</t>
    </r>
    <r>
      <rPr>
        <sz val="9"/>
        <rFont val="Arial"/>
        <family val="2"/>
      </rPr>
      <t>P12</t>
    </r>
    <r>
      <rPr>
        <sz val="9"/>
        <rFont val="宋体"/>
        <family val="3"/>
        <charset val="134"/>
      </rPr>
      <t>）</t>
    </r>
    <phoneticPr fontId="1" type="noConversion"/>
  </si>
  <si>
    <r>
      <t>100</t>
    </r>
    <r>
      <rPr>
        <sz val="9"/>
        <rFont val="宋体"/>
        <family val="3"/>
        <charset val="134"/>
      </rPr>
      <t>新槽架（亚中）（</t>
    </r>
    <r>
      <rPr>
        <sz val="9"/>
        <rFont val="Arial"/>
        <family val="2"/>
      </rPr>
      <t>P24</t>
    </r>
    <r>
      <rPr>
        <sz val="9"/>
        <rFont val="宋体"/>
        <family val="3"/>
        <charset val="134"/>
      </rPr>
      <t>）</t>
    </r>
    <phoneticPr fontId="1" type="noConversion"/>
  </si>
  <si>
    <r>
      <t>130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(P10)</t>
    </r>
    <phoneticPr fontId="1" type="noConversion"/>
  </si>
  <si>
    <r>
      <t>130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(P5)</t>
    </r>
    <phoneticPr fontId="1" type="noConversion"/>
  </si>
  <si>
    <r>
      <t>130</t>
    </r>
    <r>
      <rPr>
        <sz val="9"/>
        <rFont val="宋体"/>
        <family val="3"/>
        <charset val="134"/>
      </rPr>
      <t>方盒床床头床尾架</t>
    </r>
    <r>
      <rPr>
        <sz val="9"/>
        <rFont val="Arial"/>
        <family val="2"/>
      </rPr>
      <t>(P8)</t>
    </r>
    <phoneticPr fontId="1" type="noConversion"/>
  </si>
  <si>
    <r>
      <t>130</t>
    </r>
    <r>
      <rPr>
        <sz val="9"/>
        <rFont val="宋体"/>
        <family val="3"/>
        <charset val="134"/>
      </rPr>
      <t>织物床床头尾</t>
    </r>
    <r>
      <rPr>
        <sz val="9"/>
        <rFont val="Arial"/>
        <family val="2"/>
      </rPr>
      <t>(P6)</t>
    </r>
    <phoneticPr fontId="1" type="noConversion"/>
  </si>
  <si>
    <r>
      <t>140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(P10)</t>
    </r>
    <phoneticPr fontId="1" type="noConversion"/>
  </si>
  <si>
    <r>
      <t>140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(P5)</t>
    </r>
    <phoneticPr fontId="1" type="noConversion"/>
  </si>
  <si>
    <r>
      <t>150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(P5)</t>
    </r>
    <phoneticPr fontId="1" type="noConversion"/>
  </si>
  <si>
    <r>
      <t>150</t>
    </r>
    <r>
      <rPr>
        <sz val="9"/>
        <rFont val="宋体"/>
        <family val="3"/>
        <charset val="134"/>
      </rPr>
      <t>床头床尾架亚中（</t>
    </r>
    <r>
      <rPr>
        <sz val="9"/>
        <rFont val="Arial"/>
        <family val="2"/>
      </rPr>
      <t>P10</t>
    </r>
    <r>
      <rPr>
        <sz val="9"/>
        <rFont val="宋体"/>
        <family val="3"/>
        <charset val="134"/>
      </rPr>
      <t>）</t>
    </r>
    <phoneticPr fontId="1" type="noConversion"/>
  </si>
  <si>
    <r>
      <t>150</t>
    </r>
    <r>
      <rPr>
        <sz val="9"/>
        <rFont val="宋体"/>
        <family val="3"/>
        <charset val="134"/>
      </rPr>
      <t>床头床尾架亚中（</t>
    </r>
    <r>
      <rPr>
        <sz val="9"/>
        <rFont val="Arial"/>
        <family val="2"/>
      </rPr>
      <t>P5</t>
    </r>
    <r>
      <rPr>
        <sz val="9"/>
        <rFont val="宋体"/>
        <family val="3"/>
        <charset val="134"/>
      </rPr>
      <t>）</t>
    </r>
    <phoneticPr fontId="1" type="noConversion"/>
  </si>
  <si>
    <r>
      <t>150</t>
    </r>
    <r>
      <rPr>
        <sz val="9"/>
        <rFont val="宋体"/>
        <family val="3"/>
        <charset val="134"/>
      </rPr>
      <t>织物床床头尾</t>
    </r>
    <r>
      <rPr>
        <sz val="9"/>
        <rFont val="Arial"/>
        <family val="2"/>
      </rPr>
      <t>(P6)</t>
    </r>
    <phoneticPr fontId="1" type="noConversion"/>
  </si>
  <si>
    <r>
      <t>150</t>
    </r>
    <r>
      <rPr>
        <sz val="9"/>
        <rFont val="宋体"/>
        <family val="3"/>
        <charset val="134"/>
      </rPr>
      <t>织物床床头尾（亚中）（</t>
    </r>
    <r>
      <rPr>
        <sz val="9"/>
        <rFont val="Arial"/>
        <family val="2"/>
      </rPr>
      <t>P6</t>
    </r>
    <r>
      <rPr>
        <sz val="9"/>
        <rFont val="宋体"/>
        <family val="3"/>
        <charset val="134"/>
      </rPr>
      <t>）</t>
    </r>
    <phoneticPr fontId="1" type="noConversion"/>
  </si>
  <si>
    <r>
      <t>160</t>
    </r>
    <r>
      <rPr>
        <sz val="9"/>
        <rFont val="宋体"/>
        <family val="3"/>
        <charset val="134"/>
      </rPr>
      <t>织物床床头尾</t>
    </r>
    <r>
      <rPr>
        <sz val="9"/>
        <rFont val="Arial"/>
        <family val="2"/>
      </rPr>
      <t>(P6)</t>
    </r>
    <phoneticPr fontId="1" type="noConversion"/>
  </si>
  <si>
    <r>
      <t>180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(P10)</t>
    </r>
    <phoneticPr fontId="1" type="noConversion"/>
  </si>
  <si>
    <r>
      <t>180</t>
    </r>
    <r>
      <rPr>
        <sz val="9"/>
        <rFont val="宋体"/>
        <family val="3"/>
        <charset val="134"/>
      </rPr>
      <t>床头床尾架亚中（</t>
    </r>
    <r>
      <rPr>
        <sz val="9"/>
        <rFont val="Arial"/>
        <family val="2"/>
      </rPr>
      <t>P10</t>
    </r>
    <r>
      <rPr>
        <sz val="9"/>
        <rFont val="宋体"/>
        <family val="3"/>
        <charset val="134"/>
      </rPr>
      <t>）</t>
    </r>
    <phoneticPr fontId="1" type="noConversion"/>
  </si>
  <si>
    <r>
      <t>180</t>
    </r>
    <r>
      <rPr>
        <sz val="9"/>
        <rFont val="宋体"/>
        <family val="3"/>
        <charset val="134"/>
      </rPr>
      <t>织物床床头尾</t>
    </r>
    <r>
      <rPr>
        <sz val="9"/>
        <rFont val="Arial"/>
        <family val="2"/>
      </rPr>
      <t>(P6)</t>
    </r>
    <phoneticPr fontId="1" type="noConversion"/>
  </si>
  <si>
    <r>
      <t>180</t>
    </r>
    <r>
      <rPr>
        <sz val="9"/>
        <rFont val="宋体"/>
        <family val="3"/>
        <charset val="134"/>
      </rPr>
      <t>织物床床头尾（亚中）（</t>
    </r>
    <r>
      <rPr>
        <sz val="9"/>
        <rFont val="Arial"/>
        <family val="2"/>
      </rPr>
      <t>P6</t>
    </r>
    <r>
      <rPr>
        <sz val="9"/>
        <rFont val="宋体"/>
        <family val="3"/>
        <charset val="134"/>
      </rPr>
      <t>）</t>
    </r>
    <phoneticPr fontId="1" type="noConversion"/>
  </si>
  <si>
    <r>
      <t>1910</t>
    </r>
    <r>
      <rPr>
        <sz val="9"/>
        <rFont val="宋体"/>
        <family val="3"/>
        <charset val="134"/>
      </rPr>
      <t>床侧板亚中</t>
    </r>
    <r>
      <rPr>
        <sz val="9"/>
        <rFont val="Arial"/>
        <family val="2"/>
      </rPr>
      <t>(P28)</t>
    </r>
    <phoneticPr fontId="1" type="noConversion"/>
  </si>
  <si>
    <r>
      <t>2010</t>
    </r>
    <r>
      <rPr>
        <sz val="9"/>
        <rFont val="宋体"/>
        <family val="3"/>
        <charset val="134"/>
      </rPr>
      <t>床侧板</t>
    </r>
    <r>
      <rPr>
        <sz val="9"/>
        <rFont val="Arial"/>
        <family val="2"/>
      </rPr>
      <t>(P28)</t>
    </r>
    <phoneticPr fontId="1" type="noConversion"/>
  </si>
  <si>
    <r>
      <t>2029</t>
    </r>
    <r>
      <rPr>
        <sz val="9"/>
        <rFont val="宋体"/>
        <family val="3"/>
        <charset val="134"/>
      </rPr>
      <t>床侧板</t>
    </r>
    <r>
      <rPr>
        <sz val="9"/>
        <rFont val="Arial"/>
        <family val="2"/>
      </rPr>
      <t>(P28)</t>
    </r>
    <phoneticPr fontId="1" type="noConversion"/>
  </si>
  <si>
    <r>
      <t>70</t>
    </r>
    <r>
      <rPr>
        <sz val="9"/>
        <rFont val="宋体"/>
        <family val="3"/>
        <charset val="134"/>
      </rPr>
      <t>新槽架（</t>
    </r>
    <r>
      <rPr>
        <sz val="9"/>
        <rFont val="Arial"/>
        <family val="2"/>
      </rPr>
      <t>P24</t>
    </r>
    <r>
      <rPr>
        <sz val="9"/>
        <rFont val="宋体"/>
        <family val="3"/>
        <charset val="134"/>
      </rPr>
      <t>）</t>
    </r>
    <phoneticPr fontId="1" type="noConversion"/>
  </si>
  <si>
    <r>
      <t>100</t>
    </r>
    <r>
      <rPr>
        <sz val="9"/>
        <rFont val="宋体"/>
        <family val="3"/>
        <charset val="134"/>
      </rPr>
      <t>挂衣架（</t>
    </r>
    <r>
      <rPr>
        <sz val="9"/>
        <rFont val="Arial"/>
        <family val="2"/>
      </rPr>
      <t>P35</t>
    </r>
    <r>
      <rPr>
        <sz val="9"/>
        <rFont val="宋体"/>
        <family val="3"/>
        <charset val="134"/>
      </rPr>
      <t>）</t>
    </r>
    <phoneticPr fontId="1" type="noConversion"/>
  </si>
  <si>
    <r>
      <t>100</t>
    </r>
    <r>
      <rPr>
        <sz val="9"/>
        <rFont val="宋体"/>
        <family val="3"/>
        <charset val="134"/>
      </rPr>
      <t>新槽架（亚中）（</t>
    </r>
    <r>
      <rPr>
        <sz val="9"/>
        <rFont val="Arial"/>
        <family val="2"/>
      </rPr>
      <t>P12</t>
    </r>
    <r>
      <rPr>
        <sz val="9"/>
        <rFont val="宋体"/>
        <family val="3"/>
        <charset val="134"/>
      </rPr>
      <t>）</t>
    </r>
    <phoneticPr fontId="1" type="noConversion"/>
  </si>
  <si>
    <r>
      <t>130</t>
    </r>
    <r>
      <rPr>
        <sz val="9"/>
        <rFont val="宋体"/>
        <family val="3"/>
        <charset val="134"/>
      </rPr>
      <t>葫芦床（</t>
    </r>
    <r>
      <rPr>
        <sz val="9"/>
        <rFont val="Arial"/>
        <family val="2"/>
      </rPr>
      <t>P10</t>
    </r>
    <r>
      <rPr>
        <sz val="9"/>
        <rFont val="宋体"/>
        <family val="3"/>
        <charset val="134"/>
      </rPr>
      <t>）</t>
    </r>
    <phoneticPr fontId="1" type="noConversion"/>
  </si>
  <si>
    <r>
      <t>140</t>
    </r>
    <r>
      <rPr>
        <sz val="9"/>
        <rFont val="宋体"/>
        <family val="3"/>
        <charset val="134"/>
      </rPr>
      <t>织物床床头尾</t>
    </r>
    <r>
      <rPr>
        <sz val="9"/>
        <rFont val="Arial"/>
        <family val="2"/>
      </rPr>
      <t>(P6)</t>
    </r>
    <phoneticPr fontId="1" type="noConversion"/>
  </si>
  <si>
    <r>
      <t>150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(P10)</t>
    </r>
    <phoneticPr fontId="1" type="noConversion"/>
  </si>
  <si>
    <r>
      <t>190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(P10)</t>
    </r>
    <phoneticPr fontId="1" type="noConversion"/>
  </si>
  <si>
    <r>
      <t>1910</t>
    </r>
    <r>
      <rPr>
        <sz val="9"/>
        <rFont val="宋体"/>
        <family val="3"/>
        <charset val="134"/>
      </rPr>
      <t>床侧板</t>
    </r>
    <r>
      <rPr>
        <sz val="9"/>
        <rFont val="Arial"/>
        <family val="2"/>
      </rPr>
      <t>(P28)</t>
    </r>
    <phoneticPr fontId="1" type="noConversion"/>
  </si>
  <si>
    <r>
      <t>2010</t>
    </r>
    <r>
      <rPr>
        <sz val="9"/>
        <rFont val="宋体"/>
        <family val="3"/>
        <charset val="134"/>
      </rPr>
      <t>床侧板亚中</t>
    </r>
    <r>
      <rPr>
        <sz val="9"/>
        <rFont val="Arial"/>
        <family val="2"/>
      </rPr>
      <t>(P28)</t>
    </r>
    <phoneticPr fontId="1" type="noConversion"/>
  </si>
  <si>
    <r>
      <t>70</t>
    </r>
    <r>
      <rPr>
        <sz val="9"/>
        <rFont val="宋体"/>
        <family val="3"/>
        <charset val="134"/>
      </rPr>
      <t>新槽架（</t>
    </r>
    <r>
      <rPr>
        <sz val="9"/>
        <rFont val="Arial"/>
        <family val="2"/>
      </rPr>
      <t>P48</t>
    </r>
    <r>
      <rPr>
        <sz val="9"/>
        <rFont val="宋体"/>
        <family val="3"/>
        <charset val="134"/>
      </rPr>
      <t>）</t>
    </r>
    <phoneticPr fontId="1" type="noConversion"/>
  </si>
  <si>
    <r>
      <t>70</t>
    </r>
    <r>
      <rPr>
        <sz val="9"/>
        <rFont val="宋体"/>
        <family val="3"/>
        <charset val="134"/>
      </rPr>
      <t>新槽架（亚中）（</t>
    </r>
    <r>
      <rPr>
        <sz val="9"/>
        <rFont val="Arial"/>
        <family val="2"/>
      </rPr>
      <t>P24</t>
    </r>
    <r>
      <rPr>
        <sz val="9"/>
        <rFont val="宋体"/>
        <family val="3"/>
        <charset val="134"/>
      </rPr>
      <t>）</t>
    </r>
    <phoneticPr fontId="1" type="noConversion"/>
  </si>
  <si>
    <r>
      <t>70</t>
    </r>
    <r>
      <rPr>
        <sz val="9"/>
        <rFont val="宋体"/>
        <family val="3"/>
        <charset val="134"/>
      </rPr>
      <t>新槽架（亚中）（</t>
    </r>
    <r>
      <rPr>
        <sz val="9"/>
        <rFont val="Arial"/>
        <family val="2"/>
      </rPr>
      <t>P48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</si>
  <si>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电镀大角铁台架</t>
    </r>
    <r>
      <rPr>
        <sz val="9"/>
        <rFont val="Arial"/>
        <family val="2"/>
      </rPr>
      <t>(P120)</t>
    </r>
    <phoneticPr fontId="1" type="noConversion"/>
  </si>
  <si>
    <r>
      <rPr>
        <sz val="9"/>
        <rFont val="宋体"/>
        <family val="3"/>
        <charset val="134"/>
      </rPr>
      <t>电镀角铁台脚</t>
    </r>
    <r>
      <rPr>
        <sz val="9"/>
        <rFont val="Arial"/>
        <family val="2"/>
      </rPr>
      <t>(P720)</t>
    </r>
    <phoneticPr fontId="1" type="noConversion"/>
  </si>
  <si>
    <r>
      <rPr>
        <sz val="9"/>
        <rFont val="宋体"/>
        <family val="3"/>
        <charset val="134"/>
      </rPr>
      <t>电镀小角铁台架</t>
    </r>
    <r>
      <rPr>
        <sz val="9"/>
        <rFont val="Arial"/>
        <family val="2"/>
      </rPr>
      <t>(P160)</t>
    </r>
    <phoneticPr fontId="1" type="noConversion"/>
  </si>
  <si>
    <r>
      <rPr>
        <sz val="9"/>
        <rFont val="宋体"/>
        <family val="3"/>
        <charset val="134"/>
      </rPr>
      <t>方盒床</t>
    </r>
    <r>
      <rPr>
        <sz val="9"/>
        <rFont val="Arial"/>
        <family val="2"/>
      </rPr>
      <t>1910</t>
    </r>
    <r>
      <rPr>
        <sz val="9"/>
        <rFont val="宋体"/>
        <family val="3"/>
        <charset val="134"/>
      </rPr>
      <t>床侧（</t>
    </r>
    <r>
      <rPr>
        <sz val="9"/>
        <rFont val="Arial"/>
        <family val="2"/>
      </rPr>
      <t>P28)</t>
    </r>
    <phoneticPr fontId="1" type="noConversion"/>
  </si>
  <si>
    <r>
      <rPr>
        <sz val="9"/>
        <rFont val="宋体"/>
        <family val="3"/>
        <charset val="134"/>
      </rPr>
      <t>方盒床</t>
    </r>
    <r>
      <rPr>
        <sz val="9"/>
        <rFont val="Arial"/>
        <family val="2"/>
      </rPr>
      <t>2010</t>
    </r>
    <r>
      <rPr>
        <sz val="9"/>
        <rFont val="宋体"/>
        <family val="3"/>
        <charset val="134"/>
      </rPr>
      <t>床侧（</t>
    </r>
    <r>
      <rPr>
        <sz val="9"/>
        <rFont val="Arial"/>
        <family val="2"/>
      </rPr>
      <t>P28)</t>
    </r>
    <phoneticPr fontId="1" type="noConversion"/>
  </si>
  <si>
    <r>
      <rPr>
        <sz val="9"/>
        <rFont val="宋体"/>
        <family val="3"/>
        <charset val="134"/>
      </rPr>
      <t>方盒床</t>
    </r>
    <r>
      <rPr>
        <sz val="9"/>
        <rFont val="Arial"/>
        <family val="2"/>
      </rPr>
      <t>2010</t>
    </r>
    <r>
      <rPr>
        <sz val="9"/>
        <rFont val="宋体"/>
        <family val="3"/>
        <charset val="134"/>
      </rPr>
      <t>床侧（亚中）（</t>
    </r>
    <r>
      <rPr>
        <sz val="9"/>
        <rFont val="Arial"/>
        <family val="2"/>
      </rPr>
      <t>P28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</si>
  <si>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方盒床</t>
    </r>
    <r>
      <rPr>
        <sz val="9"/>
        <rFont val="Arial"/>
        <family val="2"/>
      </rPr>
      <t>2029</t>
    </r>
    <r>
      <rPr>
        <sz val="9"/>
        <rFont val="宋体"/>
        <family val="3"/>
        <charset val="134"/>
      </rPr>
      <t>床侧（</t>
    </r>
    <r>
      <rPr>
        <sz val="9"/>
        <rFont val="Arial"/>
        <family val="2"/>
      </rPr>
      <t>P28)</t>
    </r>
    <phoneticPr fontId="1" type="noConversion"/>
  </si>
  <si>
    <r>
      <rPr>
        <sz val="9"/>
        <rFont val="宋体"/>
        <family val="3"/>
        <charset val="134"/>
      </rPr>
      <t>挂墙晾衣架（</t>
    </r>
    <r>
      <rPr>
        <sz val="9"/>
        <rFont val="Arial"/>
        <family val="2"/>
      </rPr>
      <t>P150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</si>
  <si>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立式衣物架（白色）（</t>
    </r>
    <r>
      <rPr>
        <sz val="9"/>
        <rFont val="Arial"/>
        <family val="2"/>
      </rPr>
      <t>P28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</si>
  <si>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立式衣物架（白色）（</t>
    </r>
    <r>
      <rPr>
        <sz val="9"/>
        <rFont val="Arial"/>
        <family val="2"/>
      </rPr>
      <t>P30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</si>
  <si>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立式衣物架（白色）（</t>
    </r>
    <r>
      <rPr>
        <sz val="9"/>
        <rFont val="Arial"/>
        <family val="2"/>
      </rPr>
      <t>P58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</si>
  <si>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立式衣物架（白色）亚中（</t>
    </r>
    <r>
      <rPr>
        <sz val="9"/>
        <rFont val="Arial"/>
        <family val="2"/>
      </rPr>
      <t>P58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</si>
  <si>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立式衣物架（黑色）（</t>
    </r>
    <r>
      <rPr>
        <sz val="9"/>
        <rFont val="Arial"/>
        <family val="2"/>
      </rPr>
      <t>P28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</si>
  <si>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立式衣物架（黑色）（</t>
    </r>
    <r>
      <rPr>
        <sz val="9"/>
        <rFont val="Arial"/>
        <family val="2"/>
      </rPr>
      <t>P30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</si>
  <si>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立式衣物架（黑色）（</t>
    </r>
    <r>
      <rPr>
        <sz val="9"/>
        <rFont val="Arial"/>
        <family val="2"/>
      </rPr>
      <t>P58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</si>
  <si>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落地晾衣架（</t>
    </r>
    <r>
      <rPr>
        <sz val="9"/>
        <rFont val="Arial"/>
        <family val="2"/>
      </rPr>
      <t>P16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</si>
  <si>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落地晾衣架（亚中）（</t>
    </r>
    <r>
      <rPr>
        <sz val="9"/>
        <rFont val="Arial"/>
        <family val="2"/>
      </rPr>
      <t>P16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</si>
  <si>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双袋洗衣箩（白色）（</t>
    </r>
    <r>
      <rPr>
        <sz val="9"/>
        <rFont val="Arial"/>
        <family val="2"/>
      </rPr>
      <t>P33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</si>
  <si>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双袋洗衣箩（白色）（</t>
    </r>
    <r>
      <rPr>
        <sz val="9"/>
        <rFont val="Arial"/>
        <family val="2"/>
      </rPr>
      <t>P36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</si>
  <si>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双袋洗衣箩（白色）（</t>
    </r>
    <r>
      <rPr>
        <sz val="9"/>
        <rFont val="Arial"/>
        <family val="2"/>
      </rPr>
      <t>P69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</si>
  <si>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双袋洗衣箩（黑色）（</t>
    </r>
    <r>
      <rPr>
        <sz val="9"/>
        <rFont val="Arial"/>
        <family val="2"/>
      </rPr>
      <t>P33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</si>
  <si>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双袋洗衣箩（黑色）（</t>
    </r>
    <r>
      <rPr>
        <sz val="9"/>
        <rFont val="Arial"/>
        <family val="2"/>
      </rPr>
      <t>P36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</si>
  <si>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双袋洗衣箩（黑色）（</t>
    </r>
    <r>
      <rPr>
        <sz val="9"/>
        <rFont val="Arial"/>
        <family val="2"/>
      </rPr>
      <t>P69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</si>
  <si>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</t>
    </r>
    <r>
      <rPr>
        <sz val="9"/>
        <rFont val="Arial"/>
        <family val="2"/>
      </rPr>
      <t>T</t>
    </r>
    <r>
      <rPr>
        <sz val="9"/>
        <rFont val="宋体"/>
        <family val="3"/>
        <charset val="134"/>
      </rPr>
      <t>台架（</t>
    </r>
    <r>
      <rPr>
        <sz val="9"/>
        <rFont val="Arial"/>
        <family val="2"/>
      </rPr>
      <t>P48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</si>
  <si>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</t>
    </r>
    <r>
      <rPr>
        <sz val="9"/>
        <rFont val="Arial"/>
        <family val="2"/>
      </rPr>
      <t>T</t>
    </r>
    <r>
      <rPr>
        <sz val="9"/>
        <rFont val="宋体"/>
        <family val="3"/>
        <charset val="134"/>
      </rPr>
      <t>台架（</t>
    </r>
    <r>
      <rPr>
        <sz val="9"/>
        <rFont val="Arial"/>
        <family val="2"/>
      </rPr>
      <t>P56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</si>
  <si>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</t>
    </r>
    <r>
      <rPr>
        <sz val="9"/>
        <rFont val="Arial"/>
        <family val="2"/>
      </rPr>
      <t>T</t>
    </r>
    <r>
      <rPr>
        <sz val="9"/>
        <rFont val="宋体"/>
        <family val="3"/>
        <charset val="134"/>
      </rPr>
      <t>台架亚中（</t>
    </r>
    <r>
      <rPr>
        <sz val="9"/>
        <rFont val="Arial"/>
        <family val="2"/>
      </rPr>
      <t>P104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</si>
  <si>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</t>
    </r>
    <r>
      <rPr>
        <sz val="9"/>
        <rFont val="Arial"/>
        <family val="2"/>
      </rPr>
      <t>T</t>
    </r>
    <r>
      <rPr>
        <sz val="9"/>
        <rFont val="宋体"/>
        <family val="3"/>
        <charset val="134"/>
      </rPr>
      <t>台架亚中（</t>
    </r>
    <r>
      <rPr>
        <sz val="9"/>
        <rFont val="Arial"/>
        <family val="2"/>
      </rPr>
      <t>P48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</si>
  <si>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</t>
    </r>
    <r>
      <rPr>
        <sz val="9"/>
        <rFont val="Arial"/>
        <family val="2"/>
      </rPr>
      <t>T</t>
    </r>
    <r>
      <rPr>
        <sz val="9"/>
        <rFont val="宋体"/>
        <family val="3"/>
        <charset val="134"/>
      </rPr>
      <t>台架亚中（</t>
    </r>
    <r>
      <rPr>
        <sz val="9"/>
        <rFont val="Arial"/>
        <family val="2"/>
      </rPr>
      <t>P56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</si>
  <si>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铁制茶几</t>
    </r>
    <r>
      <rPr>
        <sz val="9"/>
        <rFont val="Arial"/>
        <family val="2"/>
      </rPr>
      <t>50</t>
    </r>
    <r>
      <rPr>
        <sz val="9"/>
        <rFont val="宋体"/>
        <family val="3"/>
        <charset val="134"/>
      </rPr>
      <t>白</t>
    </r>
    <r>
      <rPr>
        <sz val="9"/>
        <rFont val="Arial"/>
        <family val="2"/>
      </rPr>
      <t>(P30)</t>
    </r>
    <phoneticPr fontId="1" type="noConversion"/>
  </si>
  <si>
    <r>
      <rPr>
        <sz val="9"/>
        <rFont val="宋体"/>
        <family val="3"/>
        <charset val="134"/>
      </rPr>
      <t>铁制茶几</t>
    </r>
    <r>
      <rPr>
        <sz val="9"/>
        <rFont val="Arial"/>
        <family val="2"/>
      </rPr>
      <t>50</t>
    </r>
    <r>
      <rPr>
        <sz val="9"/>
        <rFont val="宋体"/>
        <family val="3"/>
        <charset val="134"/>
      </rPr>
      <t>白亚澳</t>
    </r>
    <r>
      <rPr>
        <sz val="9"/>
        <rFont val="Arial"/>
        <family val="2"/>
      </rPr>
      <t>(P30)</t>
    </r>
    <phoneticPr fontId="1" type="noConversion"/>
  </si>
  <si>
    <r>
      <rPr>
        <sz val="9"/>
        <rFont val="宋体"/>
        <family val="3"/>
        <charset val="134"/>
      </rPr>
      <t>新</t>
    </r>
    <r>
      <rPr>
        <sz val="9"/>
        <rFont val="Arial"/>
        <family val="2"/>
      </rPr>
      <t>2010</t>
    </r>
    <r>
      <rPr>
        <sz val="9"/>
        <rFont val="宋体"/>
        <family val="3"/>
        <charset val="134"/>
      </rPr>
      <t>床侧</t>
    </r>
    <r>
      <rPr>
        <sz val="9"/>
        <rFont val="Arial"/>
        <family val="2"/>
      </rPr>
      <t>(P15)</t>
    </r>
    <phoneticPr fontId="1" type="noConversion"/>
  </si>
  <si>
    <r>
      <rPr>
        <sz val="9"/>
        <rFont val="宋体"/>
        <family val="3"/>
        <charset val="134"/>
      </rPr>
      <t>新</t>
    </r>
    <r>
      <rPr>
        <sz val="9"/>
        <rFont val="Arial"/>
        <family val="2"/>
      </rPr>
      <t>2010</t>
    </r>
    <r>
      <rPr>
        <sz val="9"/>
        <rFont val="宋体"/>
        <family val="3"/>
        <charset val="134"/>
      </rPr>
      <t>床侧（亚中）（</t>
    </r>
    <r>
      <rPr>
        <sz val="9"/>
        <rFont val="Arial"/>
        <family val="2"/>
      </rPr>
      <t>P15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</si>
  <si>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新</t>
    </r>
    <r>
      <rPr>
        <sz val="9"/>
        <rFont val="Arial"/>
        <family val="2"/>
      </rPr>
      <t>2029</t>
    </r>
    <r>
      <rPr>
        <sz val="9"/>
        <rFont val="宋体"/>
        <family val="3"/>
        <charset val="134"/>
      </rPr>
      <t>床侧</t>
    </r>
    <r>
      <rPr>
        <sz val="9"/>
        <rFont val="Arial"/>
        <family val="2"/>
      </rPr>
      <t>(P15)</t>
    </r>
    <phoneticPr fontId="1" type="noConversion"/>
  </si>
  <si>
    <r>
      <rPr>
        <sz val="9"/>
        <rFont val="宋体"/>
        <family val="3"/>
        <charset val="134"/>
      </rPr>
      <t>圆形洗衣箩（</t>
    </r>
    <r>
      <rPr>
        <sz val="9"/>
        <rFont val="Arial"/>
        <family val="2"/>
      </rPr>
      <t>P26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</si>
  <si>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圆形洗衣箩（</t>
    </r>
    <r>
      <rPr>
        <sz val="9"/>
        <rFont val="Arial"/>
        <family val="2"/>
      </rPr>
      <t>P28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</si>
  <si>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圆形洗衣箩（</t>
    </r>
    <r>
      <rPr>
        <sz val="9"/>
        <rFont val="Arial"/>
        <family val="2"/>
      </rPr>
      <t>P54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</si>
  <si>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铁制杂物架</t>
    </r>
    <r>
      <rPr>
        <sz val="9"/>
        <rFont val="Arial"/>
        <family val="2"/>
      </rPr>
      <t>01-006</t>
    </r>
    <r>
      <rPr>
        <sz val="9"/>
        <rFont val="宋体"/>
        <family val="3"/>
        <charset val="134"/>
      </rPr>
      <t>亚澳</t>
    </r>
    <r>
      <rPr>
        <sz val="9"/>
        <rFont val="Arial"/>
        <family val="2"/>
      </rPr>
      <t>(P26)</t>
    </r>
    <phoneticPr fontId="1" type="noConversion"/>
  </si>
  <si>
    <r>
      <rPr>
        <sz val="9"/>
        <rFont val="宋体"/>
        <family val="3"/>
        <charset val="134"/>
      </rPr>
      <t>铁制杂物架</t>
    </r>
    <r>
      <rPr>
        <sz val="9"/>
        <rFont val="Arial"/>
        <family val="2"/>
      </rPr>
      <t>01-006</t>
    </r>
    <r>
      <rPr>
        <sz val="9"/>
        <rFont val="宋体"/>
        <family val="3"/>
        <charset val="134"/>
      </rPr>
      <t>亚澳</t>
    </r>
    <r>
      <rPr>
        <sz val="9"/>
        <rFont val="Arial"/>
        <family val="2"/>
      </rPr>
      <t>(P28)</t>
    </r>
    <phoneticPr fontId="1" type="noConversion"/>
  </si>
  <si>
    <r>
      <rPr>
        <sz val="9"/>
        <rFont val="宋体"/>
        <family val="3"/>
        <charset val="134"/>
      </rPr>
      <t>铁制杂物架</t>
    </r>
    <r>
      <rPr>
        <sz val="9"/>
        <rFont val="Arial"/>
        <family val="2"/>
      </rPr>
      <t>01-006</t>
    </r>
    <r>
      <rPr>
        <sz val="9"/>
        <rFont val="宋体"/>
        <family val="3"/>
        <charset val="134"/>
      </rPr>
      <t>亚澳</t>
    </r>
    <r>
      <rPr>
        <sz val="9"/>
        <rFont val="Arial"/>
        <family val="2"/>
      </rPr>
      <t>(P54)</t>
    </r>
    <phoneticPr fontId="1" type="noConversion"/>
  </si>
  <si>
    <r>
      <rPr>
        <sz val="9"/>
        <rFont val="宋体"/>
        <family val="3"/>
        <charset val="134"/>
      </rPr>
      <t>新</t>
    </r>
    <r>
      <rPr>
        <sz val="9"/>
        <rFont val="Arial"/>
        <family val="2"/>
      </rPr>
      <t>1910</t>
    </r>
    <r>
      <rPr>
        <sz val="9"/>
        <rFont val="宋体"/>
        <family val="3"/>
        <charset val="134"/>
      </rPr>
      <t>床侧</t>
    </r>
    <r>
      <rPr>
        <sz val="9"/>
        <rFont val="Arial"/>
        <family val="2"/>
      </rPr>
      <t>(P15)</t>
    </r>
    <phoneticPr fontId="1" type="noConversion"/>
  </si>
  <si>
    <r>
      <rPr>
        <sz val="9"/>
        <rFont val="宋体"/>
        <family val="3"/>
        <charset val="134"/>
      </rPr>
      <t>新</t>
    </r>
    <r>
      <rPr>
        <sz val="9"/>
        <rFont val="Arial"/>
        <family val="2"/>
      </rPr>
      <t>1910</t>
    </r>
    <r>
      <rPr>
        <sz val="9"/>
        <rFont val="宋体"/>
        <family val="3"/>
        <charset val="134"/>
      </rPr>
      <t>床侧（亚中）（</t>
    </r>
    <r>
      <rPr>
        <sz val="9"/>
        <rFont val="Arial"/>
        <family val="2"/>
      </rPr>
      <t>P15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</si>
  <si>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铁制杂物架（</t>
    </r>
    <r>
      <rPr>
        <sz val="9"/>
        <rFont val="Arial"/>
        <family val="2"/>
      </rPr>
      <t>70</t>
    </r>
    <r>
      <rPr>
        <sz val="9"/>
        <rFont val="宋体"/>
        <family val="3"/>
        <charset val="134"/>
      </rPr>
      <t>）白亚中（</t>
    </r>
    <r>
      <rPr>
        <sz val="9"/>
        <rFont val="Arial"/>
        <family val="2"/>
      </rPr>
      <t>P40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</si>
  <si>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铁制杂物架（</t>
    </r>
    <r>
      <rPr>
        <sz val="9"/>
        <rFont val="Arial"/>
        <family val="2"/>
      </rPr>
      <t>70</t>
    </r>
    <r>
      <rPr>
        <sz val="9"/>
        <rFont val="宋体"/>
        <family val="3"/>
        <charset val="134"/>
      </rPr>
      <t>）白亚中（</t>
    </r>
    <r>
      <rPr>
        <sz val="9"/>
        <rFont val="Arial"/>
        <family val="2"/>
      </rPr>
      <t>P80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</si>
  <si>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铁制杂物架</t>
    </r>
    <r>
      <rPr>
        <sz val="9"/>
        <rFont val="Arial"/>
        <family val="2"/>
      </rPr>
      <t>01-006(P26)</t>
    </r>
    <phoneticPr fontId="1" type="noConversion"/>
  </si>
  <si>
    <r>
      <rPr>
        <sz val="9"/>
        <rFont val="宋体"/>
        <family val="3"/>
        <charset val="134"/>
      </rPr>
      <t>铁制杂物架</t>
    </r>
    <r>
      <rPr>
        <sz val="9"/>
        <rFont val="Arial"/>
        <family val="2"/>
      </rPr>
      <t>01-006(P28)</t>
    </r>
    <phoneticPr fontId="1" type="noConversion"/>
  </si>
  <si>
    <r>
      <rPr>
        <sz val="9"/>
        <rFont val="宋体"/>
        <family val="3"/>
        <charset val="134"/>
      </rPr>
      <t>铁制衣帽架亚中</t>
    </r>
    <r>
      <rPr>
        <sz val="9"/>
        <rFont val="Arial"/>
        <family val="2"/>
      </rPr>
      <t>(P24)</t>
    </r>
    <phoneticPr fontId="1" type="noConversion"/>
  </si>
  <si>
    <r>
      <rPr>
        <sz val="9"/>
        <rFont val="宋体"/>
        <family val="3"/>
        <charset val="134"/>
      </rPr>
      <t>铁制衣帽架亚中</t>
    </r>
    <r>
      <rPr>
        <sz val="9"/>
        <rFont val="Arial"/>
        <family val="2"/>
      </rPr>
      <t>(P48)</t>
    </r>
    <phoneticPr fontId="1" type="noConversion"/>
  </si>
  <si>
    <r>
      <rPr>
        <sz val="9"/>
        <rFont val="宋体"/>
        <family val="3"/>
        <charset val="134"/>
      </rPr>
      <t>铁制杂物架（</t>
    </r>
    <r>
      <rPr>
        <sz val="9"/>
        <rFont val="Arial"/>
        <family val="2"/>
      </rPr>
      <t>70</t>
    </r>
    <r>
      <rPr>
        <sz val="9"/>
        <rFont val="宋体"/>
        <family val="3"/>
        <charset val="134"/>
      </rPr>
      <t>）白（</t>
    </r>
    <r>
      <rPr>
        <sz val="9"/>
        <rFont val="Arial"/>
        <family val="2"/>
      </rPr>
      <t>P40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</si>
  <si>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铁制鞋架亚中</t>
    </r>
    <r>
      <rPr>
        <sz val="9"/>
        <rFont val="Arial"/>
        <family val="2"/>
      </rPr>
      <t>(P75)</t>
    </r>
    <phoneticPr fontId="1" type="noConversion"/>
  </si>
  <si>
    <r>
      <rPr>
        <sz val="9"/>
        <rFont val="宋体"/>
        <family val="3"/>
        <charset val="134"/>
      </rPr>
      <t>铁制衣帽架</t>
    </r>
    <r>
      <rPr>
        <sz val="9"/>
        <rFont val="Arial"/>
        <family val="2"/>
      </rPr>
      <t>(P24)</t>
    </r>
    <phoneticPr fontId="1" type="noConversion"/>
  </si>
  <si>
    <r>
      <rPr>
        <sz val="9"/>
        <rFont val="宋体"/>
        <family val="3"/>
        <charset val="134"/>
      </rPr>
      <t>铁制鞋架</t>
    </r>
    <r>
      <rPr>
        <sz val="9"/>
        <rFont val="Arial"/>
        <family val="2"/>
      </rPr>
      <t>(P36)</t>
    </r>
    <phoneticPr fontId="1" type="noConversion"/>
  </si>
  <si>
    <r>
      <rPr>
        <sz val="9"/>
        <rFont val="宋体"/>
        <family val="3"/>
        <charset val="134"/>
      </rPr>
      <t>铁制鞋架</t>
    </r>
    <r>
      <rPr>
        <sz val="9"/>
        <rFont val="Arial"/>
        <family val="2"/>
      </rPr>
      <t>(P39)</t>
    </r>
    <phoneticPr fontId="1" type="noConversion"/>
  </si>
  <si>
    <r>
      <rPr>
        <sz val="9"/>
        <rFont val="宋体"/>
        <family val="3"/>
        <charset val="134"/>
      </rPr>
      <t>铁制鞋架</t>
    </r>
    <r>
      <rPr>
        <sz val="9"/>
        <rFont val="Arial"/>
        <family val="2"/>
      </rPr>
      <t>(P75)</t>
    </r>
    <phoneticPr fontId="1" type="noConversion"/>
  </si>
  <si>
    <r>
      <rPr>
        <sz val="9"/>
        <rFont val="宋体"/>
        <family val="3"/>
        <charset val="134"/>
      </rPr>
      <t>铁制帽子架亚中</t>
    </r>
    <r>
      <rPr>
        <sz val="9"/>
        <rFont val="Arial"/>
        <family val="2"/>
      </rPr>
      <t>(P128)</t>
    </r>
    <phoneticPr fontId="1" type="noConversion"/>
  </si>
  <si>
    <r>
      <rPr>
        <sz val="9"/>
        <rFont val="宋体"/>
        <family val="3"/>
        <charset val="134"/>
      </rPr>
      <t>铁制台脚（白）</t>
    </r>
    <r>
      <rPr>
        <sz val="9"/>
        <rFont val="Arial"/>
        <family val="2"/>
      </rPr>
      <t>(P192)</t>
    </r>
    <phoneticPr fontId="1" type="noConversion"/>
  </si>
  <si>
    <r>
      <rPr>
        <sz val="9"/>
        <rFont val="宋体"/>
        <family val="3"/>
        <charset val="134"/>
      </rPr>
      <t>铁制服装架（</t>
    </r>
    <r>
      <rPr>
        <sz val="9"/>
        <rFont val="Arial"/>
        <family val="2"/>
      </rPr>
      <t>P27)</t>
    </r>
    <phoneticPr fontId="1" type="noConversion"/>
  </si>
  <si>
    <r>
      <rPr>
        <sz val="9"/>
        <rFont val="宋体"/>
        <family val="3"/>
        <charset val="134"/>
      </rPr>
      <t>铁制服装架（</t>
    </r>
    <r>
      <rPr>
        <sz val="9"/>
        <rFont val="Arial"/>
        <family val="2"/>
      </rPr>
      <t>P54)</t>
    </r>
    <phoneticPr fontId="1" type="noConversion"/>
  </si>
  <si>
    <r>
      <rPr>
        <sz val="9"/>
        <rFont val="宋体"/>
        <family val="3"/>
        <charset val="134"/>
      </rPr>
      <t>铁制服装架亚中</t>
    </r>
    <r>
      <rPr>
        <sz val="9"/>
        <rFont val="Arial"/>
        <family val="2"/>
      </rPr>
      <t>(P27)</t>
    </r>
    <phoneticPr fontId="1" type="noConversion"/>
  </si>
  <si>
    <r>
      <rPr>
        <sz val="9"/>
        <rFont val="宋体"/>
        <family val="3"/>
        <charset val="134"/>
      </rPr>
      <t>铁制服装架亚中</t>
    </r>
    <r>
      <rPr>
        <sz val="9"/>
        <rFont val="Arial"/>
        <family val="2"/>
      </rPr>
      <t>(P54)</t>
    </r>
    <phoneticPr fontId="1" type="noConversion"/>
  </si>
  <si>
    <r>
      <rPr>
        <sz val="9"/>
        <rFont val="宋体"/>
        <family val="3"/>
        <charset val="134"/>
      </rPr>
      <t>铁制帽子架</t>
    </r>
    <r>
      <rPr>
        <sz val="9"/>
        <rFont val="Arial"/>
        <family val="2"/>
      </rPr>
      <t>(P128)</t>
    </r>
    <phoneticPr fontId="1" type="noConversion"/>
  </si>
  <si>
    <r>
      <rPr>
        <sz val="9"/>
        <rFont val="宋体"/>
        <family val="3"/>
        <charset val="134"/>
      </rPr>
      <t>铁制茶几</t>
    </r>
    <r>
      <rPr>
        <sz val="9"/>
        <rFont val="Arial"/>
        <family val="2"/>
      </rPr>
      <t>50</t>
    </r>
    <r>
      <rPr>
        <sz val="9"/>
        <rFont val="宋体"/>
        <family val="3"/>
        <charset val="134"/>
      </rPr>
      <t>黑</t>
    </r>
    <r>
      <rPr>
        <sz val="9"/>
        <rFont val="Arial"/>
        <family val="2"/>
      </rPr>
      <t>(P30)</t>
    </r>
    <phoneticPr fontId="1" type="noConversion"/>
  </si>
  <si>
    <r>
      <rPr>
        <sz val="9"/>
        <rFont val="宋体"/>
        <family val="3"/>
        <charset val="134"/>
      </rPr>
      <t>铁制茶几</t>
    </r>
    <r>
      <rPr>
        <sz val="9"/>
        <rFont val="Arial"/>
        <family val="2"/>
      </rPr>
      <t>75</t>
    </r>
    <r>
      <rPr>
        <sz val="9"/>
        <rFont val="宋体"/>
        <family val="3"/>
        <charset val="134"/>
      </rPr>
      <t>白</t>
    </r>
    <r>
      <rPr>
        <sz val="9"/>
        <rFont val="Arial"/>
        <family val="2"/>
      </rPr>
      <t>(P15)</t>
    </r>
    <phoneticPr fontId="1" type="noConversion"/>
  </si>
  <si>
    <r>
      <rPr>
        <sz val="9"/>
        <rFont val="宋体"/>
        <family val="3"/>
        <charset val="134"/>
      </rPr>
      <t>铁制茶几</t>
    </r>
    <r>
      <rPr>
        <sz val="9"/>
        <rFont val="Arial"/>
        <family val="2"/>
      </rPr>
      <t>75</t>
    </r>
    <r>
      <rPr>
        <sz val="9"/>
        <rFont val="宋体"/>
        <family val="3"/>
        <charset val="134"/>
      </rPr>
      <t>白亚澳</t>
    </r>
    <r>
      <rPr>
        <sz val="9"/>
        <rFont val="Arial"/>
        <family val="2"/>
      </rPr>
      <t>(P15)</t>
    </r>
    <phoneticPr fontId="1" type="noConversion"/>
  </si>
  <si>
    <r>
      <rPr>
        <sz val="9"/>
        <rFont val="宋体"/>
        <family val="3"/>
        <charset val="134"/>
      </rPr>
      <t>铁制茶几</t>
    </r>
    <r>
      <rPr>
        <sz val="9"/>
        <rFont val="Arial"/>
        <family val="2"/>
      </rPr>
      <t>75</t>
    </r>
    <r>
      <rPr>
        <sz val="9"/>
        <rFont val="宋体"/>
        <family val="3"/>
        <charset val="134"/>
      </rPr>
      <t>黑</t>
    </r>
    <r>
      <rPr>
        <sz val="9"/>
        <rFont val="Arial"/>
        <family val="2"/>
      </rPr>
      <t>(P15)</t>
    </r>
    <phoneticPr fontId="1" type="noConversion"/>
  </si>
  <si>
    <r>
      <t>100</t>
    </r>
    <r>
      <rPr>
        <sz val="9"/>
        <rFont val="宋体"/>
        <family val="3"/>
        <charset val="134"/>
      </rPr>
      <t>新槽架（</t>
    </r>
    <r>
      <rPr>
        <sz val="9"/>
        <rFont val="Arial"/>
        <family val="2"/>
      </rPr>
      <t>P24</t>
    </r>
    <r>
      <rPr>
        <sz val="9"/>
        <rFont val="宋体"/>
        <family val="3"/>
        <charset val="134"/>
      </rPr>
      <t>）</t>
    </r>
    <phoneticPr fontId="1" type="noConversion"/>
  </si>
  <si>
    <r>
      <t>160</t>
    </r>
    <r>
      <rPr>
        <sz val="9"/>
        <rFont val="宋体"/>
        <family val="3"/>
        <charset val="134"/>
      </rPr>
      <t>床头床尾架</t>
    </r>
    <r>
      <rPr>
        <sz val="9"/>
        <rFont val="Arial"/>
        <family val="2"/>
      </rPr>
      <t>(P10)</t>
    </r>
    <phoneticPr fontId="1" type="noConversion"/>
  </si>
  <si>
    <r>
      <rPr>
        <sz val="9"/>
        <rFont val="宋体"/>
        <family val="3"/>
        <charset val="134"/>
      </rPr>
      <t>铁制</t>
    </r>
    <r>
      <rPr>
        <sz val="9"/>
        <rFont val="Arial"/>
        <family val="2"/>
      </rPr>
      <t>T</t>
    </r>
    <r>
      <rPr>
        <sz val="9"/>
        <rFont val="宋体"/>
        <family val="3"/>
        <charset val="134"/>
      </rPr>
      <t>台架（</t>
    </r>
    <r>
      <rPr>
        <sz val="9"/>
        <rFont val="Arial"/>
        <family val="2"/>
      </rPr>
      <t>P104</t>
    </r>
    <r>
      <rPr>
        <sz val="9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</si>
</sst>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;[Red]\-0\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  <charset val="177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8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9" fillId="0" borderId="1" xfId="2" applyFill="1" applyBorder="1" applyAlignment="1" applyProtection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0" fillId="6" borderId="1" xfId="0" applyFill="1" applyBorder="1" applyAlignment="1"/>
    <xf numFmtId="0" fontId="0" fillId="5" borderId="1" xfId="0" applyFill="1" applyBorder="1" applyAlignment="1"/>
    <xf numFmtId="0" fontId="0" fillId="5" borderId="1" xfId="0" applyFill="1" applyBorder="1" applyAlignment="1">
      <alignment wrapText="1"/>
    </xf>
    <xf numFmtId="176" fontId="5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0" fontId="9" fillId="7" borderId="1" xfId="2" applyFill="1" applyBorder="1" applyAlignment="1" applyProtection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15" fillId="6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6" fillId="0" borderId="1" xfId="0" applyFont="1" applyFill="1" applyBorder="1">
      <alignment vertical="center"/>
    </xf>
  </cellXfs>
  <cellStyles count="3">
    <cellStyle name="常规" xfId="0" builtinId="0"/>
    <cellStyle name="常规_Sheet1" xfId="1"/>
    <cellStyle name="超链接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6"/>
  <sheetViews>
    <sheetView workbookViewId="0">
      <selection activeCell="A121" sqref="A121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3" t="s">
        <v>4</v>
      </c>
      <c r="F1" s="13" t="s">
        <v>8</v>
      </c>
      <c r="G1" s="13" t="s">
        <v>7</v>
      </c>
    </row>
    <row r="2" spans="1:7">
      <c r="A2" s="5" t="s">
        <v>9</v>
      </c>
      <c r="B2" s="4">
        <v>11</v>
      </c>
      <c r="C2" s="8" t="s">
        <v>9</v>
      </c>
      <c r="D2" s="8" t="s">
        <v>10</v>
      </c>
      <c r="E2" s="9">
        <f>B2-D2</f>
        <v>0</v>
      </c>
      <c r="F2" s="9"/>
      <c r="G2" s="14"/>
    </row>
    <row r="3" spans="1:7">
      <c r="A3" s="5" t="s">
        <v>11</v>
      </c>
      <c r="B3" s="4">
        <v>11</v>
      </c>
      <c r="C3" s="8" t="s">
        <v>11</v>
      </c>
      <c r="D3" s="8" t="s">
        <v>10</v>
      </c>
      <c r="E3" s="9">
        <f t="shared" ref="E3:E66" si="0">B3-D3</f>
        <v>0</v>
      </c>
      <c r="F3" s="9"/>
      <c r="G3" s="14"/>
    </row>
    <row r="4" spans="1:7">
      <c r="A4" s="5" t="s">
        <v>12</v>
      </c>
      <c r="B4" s="4">
        <v>95</v>
      </c>
      <c r="C4" s="8" t="s">
        <v>12</v>
      </c>
      <c r="D4" s="8" t="s">
        <v>13</v>
      </c>
      <c r="E4" s="9">
        <f t="shared" si="0"/>
        <v>22</v>
      </c>
      <c r="F4" s="9"/>
      <c r="G4" s="14"/>
    </row>
    <row r="5" spans="1:7">
      <c r="A5" s="5" t="s">
        <v>14</v>
      </c>
      <c r="B5" s="4">
        <v>11</v>
      </c>
      <c r="C5" s="8" t="s">
        <v>14</v>
      </c>
      <c r="D5" s="8" t="s">
        <v>15</v>
      </c>
      <c r="E5" s="9">
        <f t="shared" si="0"/>
        <v>5</v>
      </c>
      <c r="F5" s="9"/>
      <c r="G5" s="14"/>
    </row>
    <row r="6" spans="1:7">
      <c r="A6" s="5" t="s">
        <v>16</v>
      </c>
      <c r="B6" s="4">
        <v>11</v>
      </c>
      <c r="C6" s="8" t="s">
        <v>16</v>
      </c>
      <c r="D6" s="8" t="s">
        <v>15</v>
      </c>
      <c r="E6" s="9">
        <f t="shared" si="0"/>
        <v>5</v>
      </c>
      <c r="F6" s="9"/>
      <c r="G6" s="14"/>
    </row>
    <row r="7" spans="1:7">
      <c r="A7" s="5" t="s">
        <v>17</v>
      </c>
      <c r="B7" s="4">
        <v>69</v>
      </c>
      <c r="C7" s="8" t="s">
        <v>17</v>
      </c>
      <c r="D7" s="8" t="s">
        <v>18</v>
      </c>
      <c r="E7" s="9">
        <f t="shared" si="0"/>
        <v>7</v>
      </c>
      <c r="F7" s="9"/>
      <c r="G7" s="14"/>
    </row>
    <row r="8" spans="1:7">
      <c r="A8" s="4" t="s">
        <v>19</v>
      </c>
      <c r="B8" s="4">
        <v>0</v>
      </c>
      <c r="C8" s="8" t="s">
        <v>19</v>
      </c>
      <c r="D8" s="8" t="s">
        <v>20</v>
      </c>
      <c r="E8" s="9">
        <f t="shared" si="0"/>
        <v>-32</v>
      </c>
      <c r="F8" s="9"/>
      <c r="G8" s="15"/>
    </row>
    <row r="9" spans="1:7">
      <c r="A9" s="6" t="s">
        <v>21</v>
      </c>
      <c r="B9" s="4">
        <v>789</v>
      </c>
      <c r="C9" s="8" t="s">
        <v>21</v>
      </c>
      <c r="D9" s="8" t="s">
        <v>22</v>
      </c>
      <c r="E9" s="9">
        <f t="shared" si="0"/>
        <v>-82</v>
      </c>
      <c r="F9" s="9"/>
      <c r="G9" s="14"/>
    </row>
    <row r="10" spans="1:7">
      <c r="A10" s="6" t="s">
        <v>23</v>
      </c>
      <c r="B10" s="4">
        <v>10</v>
      </c>
      <c r="C10" s="8" t="s">
        <v>23</v>
      </c>
      <c r="D10" s="8" t="s">
        <v>24</v>
      </c>
      <c r="E10" s="9">
        <f t="shared" si="0"/>
        <v>-12</v>
      </c>
      <c r="F10" s="9"/>
      <c r="G10" s="14"/>
    </row>
    <row r="11" spans="1:7">
      <c r="A11" s="6" t="s">
        <v>25</v>
      </c>
      <c r="B11" s="4">
        <v>407</v>
      </c>
      <c r="C11" s="8" t="s">
        <v>25</v>
      </c>
      <c r="D11" s="8" t="s">
        <v>26</v>
      </c>
      <c r="E11" s="9">
        <f t="shared" si="0"/>
        <v>-44</v>
      </c>
      <c r="F11" s="9"/>
      <c r="G11" s="14"/>
    </row>
    <row r="12" spans="1:7">
      <c r="A12" s="6" t="s">
        <v>27</v>
      </c>
      <c r="B12" s="4">
        <v>224</v>
      </c>
      <c r="C12" s="8" t="s">
        <v>27</v>
      </c>
      <c r="D12" s="8" t="s">
        <v>28</v>
      </c>
      <c r="E12" s="9">
        <f t="shared" si="0"/>
        <v>128</v>
      </c>
      <c r="F12" s="9"/>
      <c r="G12" s="14"/>
    </row>
    <row r="13" spans="1:7">
      <c r="A13" s="5" t="s">
        <v>29</v>
      </c>
      <c r="B13" s="4">
        <v>50</v>
      </c>
      <c r="C13" s="8" t="s">
        <v>29</v>
      </c>
      <c r="D13" s="8" t="s">
        <v>30</v>
      </c>
      <c r="E13" s="9">
        <f t="shared" si="0"/>
        <v>26</v>
      </c>
      <c r="F13" s="9"/>
      <c r="G13" s="14"/>
    </row>
    <row r="14" spans="1:7">
      <c r="A14" s="5" t="s">
        <v>31</v>
      </c>
      <c r="B14" s="4">
        <v>26</v>
      </c>
      <c r="C14" s="8" t="s">
        <v>31</v>
      </c>
      <c r="D14" s="8" t="s">
        <v>32</v>
      </c>
      <c r="E14" s="9">
        <f t="shared" si="0"/>
        <v>0</v>
      </c>
      <c r="F14" s="9"/>
      <c r="G14" s="14"/>
    </row>
    <row r="15" spans="1:7">
      <c r="A15" s="6" t="s">
        <v>33</v>
      </c>
      <c r="B15" s="4">
        <v>170</v>
      </c>
      <c r="C15" s="8" t="s">
        <v>33</v>
      </c>
      <c r="D15" s="8" t="s">
        <v>34</v>
      </c>
      <c r="E15" s="9">
        <f t="shared" si="0"/>
        <v>0</v>
      </c>
      <c r="F15" s="9"/>
      <c r="G15" s="14"/>
    </row>
    <row r="16" spans="1:7">
      <c r="A16" s="6" t="s">
        <v>35</v>
      </c>
      <c r="B16" s="4">
        <v>48</v>
      </c>
      <c r="C16" s="8" t="s">
        <v>35</v>
      </c>
      <c r="D16" s="8" t="s">
        <v>36</v>
      </c>
      <c r="E16" s="9">
        <f t="shared" si="0"/>
        <v>5</v>
      </c>
      <c r="F16" s="9"/>
      <c r="G16" s="14"/>
    </row>
    <row r="17" spans="1:7">
      <c r="A17" s="5" t="s">
        <v>37</v>
      </c>
      <c r="B17" s="4">
        <v>292</v>
      </c>
      <c r="C17" s="8" t="s">
        <v>37</v>
      </c>
      <c r="D17" s="8" t="s">
        <v>38</v>
      </c>
      <c r="E17" s="9">
        <f t="shared" si="0"/>
        <v>-160</v>
      </c>
      <c r="F17" s="9"/>
      <c r="G17" s="14"/>
    </row>
    <row r="18" spans="1:7">
      <c r="A18" s="5" t="s">
        <v>39</v>
      </c>
      <c r="B18" s="4">
        <v>50</v>
      </c>
      <c r="C18" s="8" t="s">
        <v>39</v>
      </c>
      <c r="D18" s="8" t="s">
        <v>40</v>
      </c>
      <c r="E18" s="9">
        <f t="shared" si="0"/>
        <v>-36</v>
      </c>
      <c r="F18" s="9"/>
      <c r="G18" s="14"/>
    </row>
    <row r="19" spans="1:7">
      <c r="A19" s="5" t="s">
        <v>41</v>
      </c>
      <c r="B19" s="4">
        <v>34</v>
      </c>
      <c r="C19" s="8" t="s">
        <v>41</v>
      </c>
      <c r="D19" s="8" t="s">
        <v>30</v>
      </c>
      <c r="E19" s="9">
        <f t="shared" si="0"/>
        <v>10</v>
      </c>
      <c r="F19" s="9"/>
      <c r="G19" s="14"/>
    </row>
    <row r="20" spans="1:7">
      <c r="A20" s="6" t="s">
        <v>42</v>
      </c>
      <c r="B20" s="4">
        <v>179</v>
      </c>
      <c r="C20" s="8" t="s">
        <v>42</v>
      </c>
      <c r="D20" s="8" t="s">
        <v>43</v>
      </c>
      <c r="E20" s="9">
        <f t="shared" si="0"/>
        <v>66</v>
      </c>
      <c r="F20" s="9"/>
      <c r="G20" s="14"/>
    </row>
    <row r="21" spans="1:7">
      <c r="A21" s="6" t="s">
        <v>44</v>
      </c>
      <c r="B21" s="4">
        <v>7</v>
      </c>
      <c r="C21" s="8" t="s">
        <v>44</v>
      </c>
      <c r="D21" s="8" t="s">
        <v>32</v>
      </c>
      <c r="E21" s="9">
        <f t="shared" si="0"/>
        <v>-19</v>
      </c>
      <c r="F21" s="9"/>
      <c r="G21" s="14"/>
    </row>
    <row r="22" spans="1:7">
      <c r="A22" s="5" t="s">
        <v>45</v>
      </c>
      <c r="B22" s="4">
        <v>0</v>
      </c>
      <c r="C22" s="8" t="s">
        <v>45</v>
      </c>
      <c r="D22" s="8" t="s">
        <v>46</v>
      </c>
      <c r="E22" s="9">
        <f t="shared" si="0"/>
        <v>-117</v>
      </c>
      <c r="F22" s="9"/>
      <c r="G22" s="14"/>
    </row>
    <row r="23" spans="1:7">
      <c r="A23" s="5" t="s">
        <v>47</v>
      </c>
      <c r="B23" s="4">
        <v>2</v>
      </c>
      <c r="C23" s="8" t="s">
        <v>47</v>
      </c>
      <c r="D23" s="8" t="s">
        <v>48</v>
      </c>
      <c r="E23" s="9">
        <f t="shared" si="0"/>
        <v>-14</v>
      </c>
      <c r="F23" s="9"/>
      <c r="G23" s="14"/>
    </row>
    <row r="24" spans="1:7">
      <c r="A24" s="5" t="s">
        <v>49</v>
      </c>
      <c r="B24" s="4">
        <v>17</v>
      </c>
      <c r="C24" s="8" t="s">
        <v>49</v>
      </c>
      <c r="D24" s="8" t="s">
        <v>50</v>
      </c>
      <c r="E24" s="9">
        <f t="shared" si="0"/>
        <v>-33</v>
      </c>
      <c r="F24" s="9"/>
      <c r="G24" s="14"/>
    </row>
    <row r="25" spans="1:7">
      <c r="A25" s="5" t="s">
        <v>51</v>
      </c>
      <c r="B25" s="4">
        <v>14</v>
      </c>
      <c r="C25" s="8" t="s">
        <v>51</v>
      </c>
      <c r="D25" s="8" t="s">
        <v>52</v>
      </c>
      <c r="E25" s="9">
        <f t="shared" si="0"/>
        <v>-6</v>
      </c>
      <c r="F25" s="9"/>
      <c r="G25" s="14"/>
    </row>
    <row r="26" spans="1:7">
      <c r="A26" s="5" t="s">
        <v>53</v>
      </c>
      <c r="B26" s="4">
        <v>41</v>
      </c>
      <c r="C26" s="8" t="s">
        <v>53</v>
      </c>
      <c r="D26" s="8" t="s">
        <v>54</v>
      </c>
      <c r="E26" s="9">
        <f t="shared" si="0"/>
        <v>0</v>
      </c>
      <c r="F26" s="9"/>
      <c r="G26" s="14"/>
    </row>
    <row r="27" spans="1:7">
      <c r="A27" s="6" t="s">
        <v>55</v>
      </c>
      <c r="B27" s="4">
        <v>340</v>
      </c>
      <c r="C27" s="8" t="s">
        <v>55</v>
      </c>
      <c r="D27" s="8" t="s">
        <v>56</v>
      </c>
      <c r="E27" s="9">
        <f t="shared" si="0"/>
        <v>0</v>
      </c>
      <c r="F27" s="9"/>
      <c r="G27" s="14"/>
    </row>
    <row r="28" spans="1:7">
      <c r="A28" s="6" t="s">
        <v>57</v>
      </c>
      <c r="B28" s="4">
        <v>18</v>
      </c>
      <c r="C28" s="8" t="s">
        <v>57</v>
      </c>
      <c r="D28" s="8" t="s">
        <v>58</v>
      </c>
      <c r="E28" s="9">
        <f t="shared" si="0"/>
        <v>0</v>
      </c>
      <c r="F28" s="9"/>
      <c r="G28" s="14"/>
    </row>
    <row r="29" spans="1:7">
      <c r="A29" s="6" t="s">
        <v>59</v>
      </c>
      <c r="B29" s="4">
        <v>178</v>
      </c>
      <c r="C29" s="8" t="s">
        <v>59</v>
      </c>
      <c r="D29" s="8" t="s">
        <v>60</v>
      </c>
      <c r="E29" s="9">
        <f t="shared" si="0"/>
        <v>0</v>
      </c>
      <c r="F29" s="9"/>
      <c r="G29" s="14"/>
    </row>
    <row r="30" spans="1:7">
      <c r="A30" s="6" t="s">
        <v>61</v>
      </c>
      <c r="B30" s="4">
        <v>6</v>
      </c>
      <c r="C30" s="8" t="s">
        <v>61</v>
      </c>
      <c r="D30" s="8" t="s">
        <v>62</v>
      </c>
      <c r="E30" s="9">
        <f t="shared" si="0"/>
        <v>-15</v>
      </c>
      <c r="F30" s="9"/>
      <c r="G30" s="14"/>
    </row>
    <row r="31" spans="1:7">
      <c r="A31" s="5" t="s">
        <v>63</v>
      </c>
      <c r="B31" s="4">
        <v>9</v>
      </c>
      <c r="C31" s="8" t="s">
        <v>63</v>
      </c>
      <c r="D31" s="8" t="s">
        <v>52</v>
      </c>
      <c r="E31" s="9">
        <f t="shared" si="0"/>
        <v>-11</v>
      </c>
      <c r="F31" s="9"/>
      <c r="G31" s="14"/>
    </row>
    <row r="32" spans="1:7">
      <c r="A32" s="5" t="s">
        <v>64</v>
      </c>
      <c r="B32" s="4">
        <v>222</v>
      </c>
      <c r="C32" s="8" t="s">
        <v>64</v>
      </c>
      <c r="D32" s="8" t="s">
        <v>65</v>
      </c>
      <c r="E32" s="9">
        <f t="shared" si="0"/>
        <v>96</v>
      </c>
      <c r="F32" s="9"/>
      <c r="G32" s="14"/>
    </row>
    <row r="33" spans="1:7">
      <c r="A33" s="5" t="s">
        <v>66</v>
      </c>
      <c r="B33" s="4">
        <v>54</v>
      </c>
      <c r="C33" s="8" t="s">
        <v>66</v>
      </c>
      <c r="D33" s="8" t="s">
        <v>30</v>
      </c>
      <c r="E33" s="9">
        <f t="shared" si="0"/>
        <v>30</v>
      </c>
      <c r="F33" s="9"/>
      <c r="G33" s="14"/>
    </row>
    <row r="34" spans="1:7">
      <c r="A34" s="5" t="s">
        <v>67</v>
      </c>
      <c r="B34" s="4">
        <v>31</v>
      </c>
      <c r="C34" s="8" t="s">
        <v>67</v>
      </c>
      <c r="D34" s="8" t="s">
        <v>68</v>
      </c>
      <c r="E34" s="9">
        <f t="shared" si="0"/>
        <v>30</v>
      </c>
      <c r="F34" s="9"/>
      <c r="G34" s="14"/>
    </row>
    <row r="35" spans="1:7">
      <c r="A35" s="6" t="s">
        <v>69</v>
      </c>
      <c r="B35" s="4">
        <v>178</v>
      </c>
      <c r="C35" s="8" t="s">
        <v>69</v>
      </c>
      <c r="D35" s="8" t="s">
        <v>52</v>
      </c>
      <c r="E35" s="9">
        <f t="shared" si="0"/>
        <v>158</v>
      </c>
      <c r="F35" s="9"/>
      <c r="G35" s="14"/>
    </row>
    <row r="36" spans="1:7">
      <c r="A36" s="6" t="s">
        <v>70</v>
      </c>
      <c r="B36" s="4">
        <v>16</v>
      </c>
      <c r="C36" s="8" t="s">
        <v>70</v>
      </c>
      <c r="D36" s="8" t="s">
        <v>71</v>
      </c>
      <c r="E36" s="9">
        <f t="shared" si="0"/>
        <v>14</v>
      </c>
      <c r="F36" s="9"/>
      <c r="G36" s="14"/>
    </row>
    <row r="37" spans="1:7">
      <c r="A37" s="5" t="s">
        <v>72</v>
      </c>
      <c r="B37" s="4">
        <v>117</v>
      </c>
      <c r="C37" s="8" t="s">
        <v>72</v>
      </c>
      <c r="D37" s="8" t="s">
        <v>73</v>
      </c>
      <c r="E37" s="9">
        <f t="shared" si="0"/>
        <v>27</v>
      </c>
      <c r="F37" s="9"/>
      <c r="G37" s="14"/>
    </row>
    <row r="38" spans="1:7">
      <c r="A38" s="5" t="s">
        <v>74</v>
      </c>
      <c r="B38" s="4">
        <v>12</v>
      </c>
      <c r="C38" s="8" t="s">
        <v>74</v>
      </c>
      <c r="D38" s="8" t="s">
        <v>75</v>
      </c>
      <c r="E38" s="9">
        <f t="shared" si="0"/>
        <v>-2</v>
      </c>
      <c r="F38" s="9"/>
      <c r="G38" s="14"/>
    </row>
    <row r="39" spans="1:7">
      <c r="A39" s="5" t="s">
        <v>76</v>
      </c>
      <c r="B39" s="4">
        <v>55</v>
      </c>
      <c r="C39" s="8" t="s">
        <v>76</v>
      </c>
      <c r="D39" s="8" t="s">
        <v>77</v>
      </c>
      <c r="E39" s="9">
        <f t="shared" si="0"/>
        <v>46</v>
      </c>
      <c r="F39" s="9"/>
      <c r="G39" s="14"/>
    </row>
    <row r="40" spans="1:7">
      <c r="A40" s="5" t="s">
        <v>78</v>
      </c>
      <c r="B40" s="4">
        <v>1</v>
      </c>
      <c r="C40" s="8" t="s">
        <v>78</v>
      </c>
      <c r="D40" s="8" t="s">
        <v>68</v>
      </c>
      <c r="E40" s="9">
        <f t="shared" si="0"/>
        <v>0</v>
      </c>
      <c r="F40" s="9"/>
      <c r="G40" s="14"/>
    </row>
    <row r="41" spans="1:7">
      <c r="A41" s="5" t="s">
        <v>79</v>
      </c>
      <c r="B41" s="4">
        <v>31</v>
      </c>
      <c r="C41" s="8" t="s">
        <v>79</v>
      </c>
      <c r="D41" s="8" t="s">
        <v>80</v>
      </c>
      <c r="E41" s="9">
        <f t="shared" si="0"/>
        <v>0</v>
      </c>
      <c r="F41" s="9"/>
      <c r="G41" s="14"/>
    </row>
    <row r="42" spans="1:7">
      <c r="A42" s="6" t="s">
        <v>81</v>
      </c>
      <c r="B42" s="4">
        <v>120</v>
      </c>
      <c r="C42" s="8" t="s">
        <v>81</v>
      </c>
      <c r="D42" s="8" t="s">
        <v>82</v>
      </c>
      <c r="E42" s="9">
        <f t="shared" si="0"/>
        <v>0</v>
      </c>
      <c r="F42" s="9"/>
      <c r="G42" s="14"/>
    </row>
    <row r="43" spans="1:7">
      <c r="A43" s="6" t="s">
        <v>83</v>
      </c>
      <c r="B43" s="4">
        <v>15</v>
      </c>
      <c r="C43" s="8" t="s">
        <v>83</v>
      </c>
      <c r="D43" s="8" t="s">
        <v>84</v>
      </c>
      <c r="E43" s="9">
        <f t="shared" si="0"/>
        <v>0</v>
      </c>
      <c r="F43" s="9"/>
      <c r="G43" s="14"/>
    </row>
    <row r="44" spans="1:7">
      <c r="A44" s="6" t="s">
        <v>85</v>
      </c>
      <c r="B44" s="4">
        <v>62</v>
      </c>
      <c r="C44" s="8" t="s">
        <v>85</v>
      </c>
      <c r="D44" s="8" t="s">
        <v>18</v>
      </c>
      <c r="E44" s="9">
        <f t="shared" si="0"/>
        <v>0</v>
      </c>
      <c r="F44" s="9"/>
      <c r="G44" s="14"/>
    </row>
    <row r="45" spans="1:7">
      <c r="A45" s="6" t="s">
        <v>86</v>
      </c>
      <c r="B45" s="4">
        <v>35</v>
      </c>
      <c r="C45" s="8" t="s">
        <v>86</v>
      </c>
      <c r="D45" s="8" t="s">
        <v>32</v>
      </c>
      <c r="E45" s="9">
        <f t="shared" si="0"/>
        <v>9</v>
      </c>
      <c r="F45" s="9"/>
      <c r="G45" s="14"/>
    </row>
    <row r="46" spans="1:7">
      <c r="A46" s="5" t="s">
        <v>87</v>
      </c>
      <c r="B46" s="4">
        <v>17</v>
      </c>
      <c r="C46" s="8" t="s">
        <v>87</v>
      </c>
      <c r="D46" s="8" t="s">
        <v>88</v>
      </c>
      <c r="E46" s="9">
        <f t="shared" si="0"/>
        <v>4</v>
      </c>
      <c r="F46" s="9"/>
      <c r="G46" s="14"/>
    </row>
    <row r="47" spans="1:7">
      <c r="A47" s="5" t="s">
        <v>89</v>
      </c>
      <c r="B47" s="4">
        <v>33</v>
      </c>
      <c r="C47" s="8" t="s">
        <v>89</v>
      </c>
      <c r="D47" s="8" t="s">
        <v>54</v>
      </c>
      <c r="E47" s="9">
        <f t="shared" si="0"/>
        <v>-8</v>
      </c>
      <c r="F47" s="9"/>
      <c r="G47" s="14"/>
    </row>
    <row r="48" spans="1:7">
      <c r="A48" s="5" t="s">
        <v>90</v>
      </c>
      <c r="B48" s="4">
        <v>9</v>
      </c>
      <c r="C48" s="8" t="s">
        <v>90</v>
      </c>
      <c r="D48" s="8" t="s">
        <v>77</v>
      </c>
      <c r="E48" s="9">
        <f t="shared" si="0"/>
        <v>0</v>
      </c>
      <c r="F48" s="9"/>
      <c r="G48" s="14"/>
    </row>
    <row r="49" spans="1:7">
      <c r="A49" s="5" t="s">
        <v>91</v>
      </c>
      <c r="B49" s="4">
        <v>80</v>
      </c>
      <c r="C49" s="8" t="s">
        <v>91</v>
      </c>
      <c r="D49" s="8" t="s">
        <v>92</v>
      </c>
      <c r="E49" s="9">
        <f t="shared" si="0"/>
        <v>-27</v>
      </c>
      <c r="F49" s="9"/>
      <c r="G49" s="14"/>
    </row>
    <row r="50" spans="1:7">
      <c r="A50" s="5" t="s">
        <v>93</v>
      </c>
      <c r="B50" s="4">
        <v>49</v>
      </c>
      <c r="C50" s="8" t="s">
        <v>93</v>
      </c>
      <c r="D50" s="8" t="s">
        <v>94</v>
      </c>
      <c r="E50" s="9">
        <f t="shared" si="0"/>
        <v>-25</v>
      </c>
      <c r="F50" s="9"/>
      <c r="G50" s="14"/>
    </row>
    <row r="51" spans="1:7">
      <c r="A51" s="5" t="s">
        <v>95</v>
      </c>
      <c r="B51" s="4">
        <v>125</v>
      </c>
      <c r="C51" s="8" t="s">
        <v>95</v>
      </c>
      <c r="D51" s="8" t="s">
        <v>96</v>
      </c>
      <c r="E51" s="9">
        <f t="shared" si="0"/>
        <v>6</v>
      </c>
      <c r="F51" s="9"/>
      <c r="G51" s="14"/>
    </row>
    <row r="52" spans="1:7">
      <c r="A52" s="5" t="s">
        <v>97</v>
      </c>
      <c r="B52" s="4">
        <v>9</v>
      </c>
      <c r="C52" s="8" t="s">
        <v>97</v>
      </c>
      <c r="D52" s="8" t="s">
        <v>15</v>
      </c>
      <c r="E52" s="9">
        <f t="shared" si="0"/>
        <v>3</v>
      </c>
      <c r="F52" s="9"/>
      <c r="G52" s="14"/>
    </row>
    <row r="53" spans="1:7">
      <c r="A53" s="5" t="s">
        <v>98</v>
      </c>
      <c r="B53" s="4">
        <v>27</v>
      </c>
      <c r="C53" s="8" t="s">
        <v>98</v>
      </c>
      <c r="D53" s="8" t="s">
        <v>94</v>
      </c>
      <c r="E53" s="9">
        <f t="shared" si="0"/>
        <v>-47</v>
      </c>
      <c r="F53" s="9"/>
      <c r="G53" s="14"/>
    </row>
    <row r="54" spans="1:7">
      <c r="A54" s="5" t="s">
        <v>99</v>
      </c>
      <c r="B54" s="4">
        <v>36</v>
      </c>
      <c r="C54" s="8" t="s">
        <v>99</v>
      </c>
      <c r="D54" s="8" t="s">
        <v>30</v>
      </c>
      <c r="E54" s="9">
        <f t="shared" si="0"/>
        <v>12</v>
      </c>
      <c r="F54" s="9"/>
      <c r="G54" s="14"/>
    </row>
    <row r="55" spans="1:7">
      <c r="A55" s="6" t="s">
        <v>100</v>
      </c>
      <c r="B55" s="4">
        <v>281</v>
      </c>
      <c r="C55" s="8" t="s">
        <v>100</v>
      </c>
      <c r="D55" s="8" t="s">
        <v>101</v>
      </c>
      <c r="E55" s="9">
        <f t="shared" si="0"/>
        <v>0</v>
      </c>
      <c r="F55" s="9"/>
      <c r="G55" s="14"/>
    </row>
    <row r="56" spans="1:7">
      <c r="A56" s="6" t="s">
        <v>102</v>
      </c>
      <c r="B56" s="4">
        <v>40</v>
      </c>
      <c r="C56" s="8" t="s">
        <v>102</v>
      </c>
      <c r="D56" s="8" t="s">
        <v>75</v>
      </c>
      <c r="E56" s="9">
        <f t="shared" si="0"/>
        <v>26</v>
      </c>
      <c r="F56" s="9"/>
      <c r="G56" s="14"/>
    </row>
    <row r="57" spans="1:7">
      <c r="A57" s="6" t="s">
        <v>103</v>
      </c>
      <c r="B57" s="4">
        <v>187</v>
      </c>
      <c r="C57" s="8" t="s">
        <v>103</v>
      </c>
      <c r="D57" s="8" t="s">
        <v>104</v>
      </c>
      <c r="E57" s="9">
        <f t="shared" si="0"/>
        <v>13</v>
      </c>
      <c r="F57" s="9"/>
      <c r="G57" s="14"/>
    </row>
    <row r="58" spans="1:7">
      <c r="A58" s="6" t="s">
        <v>140</v>
      </c>
      <c r="B58" s="4">
        <v>10</v>
      </c>
      <c r="C58" s="8" t="s">
        <v>140</v>
      </c>
      <c r="D58" s="8" t="s">
        <v>88</v>
      </c>
      <c r="E58" s="9">
        <f t="shared" si="0"/>
        <v>-3</v>
      </c>
      <c r="F58" s="9"/>
      <c r="G58" s="14"/>
    </row>
    <row r="59" spans="1:7">
      <c r="A59" s="5" t="s">
        <v>141</v>
      </c>
      <c r="B59" s="4">
        <v>1</v>
      </c>
      <c r="C59" s="8" t="s">
        <v>141</v>
      </c>
      <c r="D59" s="8" t="s">
        <v>68</v>
      </c>
      <c r="E59" s="9">
        <f t="shared" si="0"/>
        <v>0</v>
      </c>
      <c r="F59" s="9"/>
      <c r="G59" s="14"/>
    </row>
    <row r="60" spans="1:7">
      <c r="A60" s="4" t="s">
        <v>144</v>
      </c>
      <c r="B60" s="4">
        <v>12</v>
      </c>
      <c r="C60" s="8" t="s">
        <v>144</v>
      </c>
      <c r="D60" s="8" t="s">
        <v>68</v>
      </c>
      <c r="E60" s="9">
        <f t="shared" si="0"/>
        <v>11</v>
      </c>
      <c r="F60" s="9"/>
      <c r="G60" s="14"/>
    </row>
    <row r="61" spans="1:7">
      <c r="A61" s="4" t="s">
        <v>145</v>
      </c>
      <c r="B61" s="4">
        <v>7</v>
      </c>
      <c r="C61" s="8" t="s">
        <v>145</v>
      </c>
      <c r="D61" s="8" t="s">
        <v>68</v>
      </c>
      <c r="E61" s="9">
        <f t="shared" si="0"/>
        <v>6</v>
      </c>
      <c r="F61" s="9"/>
      <c r="G61" s="14"/>
    </row>
    <row r="62" spans="1:7">
      <c r="A62" s="4" t="s">
        <v>142</v>
      </c>
      <c r="B62" s="4">
        <v>9</v>
      </c>
      <c r="C62" s="8" t="s">
        <v>142</v>
      </c>
      <c r="D62" s="8" t="s">
        <v>10</v>
      </c>
      <c r="E62" s="9">
        <f t="shared" si="0"/>
        <v>-2</v>
      </c>
      <c r="F62" s="9"/>
      <c r="G62" s="14"/>
    </row>
    <row r="63" spans="1:7">
      <c r="A63" s="4" t="s">
        <v>143</v>
      </c>
      <c r="B63" s="4">
        <v>6</v>
      </c>
      <c r="C63" s="8" t="s">
        <v>143</v>
      </c>
      <c r="D63" s="8" t="s">
        <v>15</v>
      </c>
      <c r="E63" s="9">
        <f t="shared" si="0"/>
        <v>0</v>
      </c>
      <c r="F63" s="9"/>
      <c r="G63" s="14"/>
    </row>
    <row r="64" spans="1:7">
      <c r="A64" s="4" t="s">
        <v>134</v>
      </c>
      <c r="B64" s="4">
        <v>29</v>
      </c>
      <c r="C64" s="8" t="s">
        <v>134</v>
      </c>
      <c r="D64" s="8" t="s">
        <v>50</v>
      </c>
      <c r="E64" s="9">
        <f t="shared" si="0"/>
        <v>-21</v>
      </c>
      <c r="F64" s="9"/>
      <c r="G64" s="14"/>
    </row>
    <row r="65" spans="1:7">
      <c r="A65" s="4" t="s">
        <v>135</v>
      </c>
      <c r="B65" s="4">
        <v>16</v>
      </c>
      <c r="C65" s="8" t="s">
        <v>135</v>
      </c>
      <c r="D65" s="8" t="s">
        <v>48</v>
      </c>
      <c r="E65" s="9">
        <f t="shared" si="0"/>
        <v>0</v>
      </c>
      <c r="F65" s="9"/>
      <c r="G65" s="14"/>
    </row>
    <row r="66" spans="1:7">
      <c r="A66" s="4" t="s">
        <v>136</v>
      </c>
      <c r="B66" s="4">
        <v>8</v>
      </c>
      <c r="C66" s="8" t="s">
        <v>136</v>
      </c>
      <c r="D66" s="8" t="s">
        <v>18</v>
      </c>
      <c r="E66" s="9">
        <f t="shared" si="0"/>
        <v>-54</v>
      </c>
      <c r="F66" s="9"/>
      <c r="G66" s="14"/>
    </row>
    <row r="67" spans="1:7">
      <c r="A67" s="4" t="s">
        <v>137</v>
      </c>
      <c r="B67" s="4">
        <v>0</v>
      </c>
      <c r="C67" s="8" t="s">
        <v>137</v>
      </c>
      <c r="D67" s="8" t="s">
        <v>138</v>
      </c>
      <c r="E67" s="9">
        <f t="shared" ref="E67:E130" si="1">B67-D67</f>
        <v>-12</v>
      </c>
      <c r="F67" s="9"/>
      <c r="G67" s="14"/>
    </row>
    <row r="68" spans="1:7">
      <c r="A68" s="5" t="s">
        <v>139</v>
      </c>
      <c r="B68" s="4">
        <v>0</v>
      </c>
      <c r="C68" s="8" t="s">
        <v>139</v>
      </c>
      <c r="D68" s="8" t="s">
        <v>62</v>
      </c>
      <c r="E68" s="9">
        <f t="shared" si="1"/>
        <v>-21</v>
      </c>
      <c r="F68" s="9"/>
      <c r="G68" s="14"/>
    </row>
    <row r="69" spans="1:7">
      <c r="A69" s="5" t="s">
        <v>125</v>
      </c>
      <c r="B69" s="4">
        <v>8</v>
      </c>
      <c r="C69" s="8" t="s">
        <v>125</v>
      </c>
      <c r="D69" s="8" t="s">
        <v>88</v>
      </c>
      <c r="E69" s="9">
        <f t="shared" si="1"/>
        <v>-5</v>
      </c>
      <c r="F69" s="9"/>
      <c r="G69" s="14"/>
    </row>
    <row r="70" spans="1:7">
      <c r="A70" s="4" t="s">
        <v>126</v>
      </c>
      <c r="B70" s="4">
        <v>6</v>
      </c>
      <c r="C70" s="8" t="s">
        <v>126</v>
      </c>
      <c r="D70" s="8" t="s">
        <v>15</v>
      </c>
      <c r="E70" s="9">
        <f t="shared" si="1"/>
        <v>0</v>
      </c>
      <c r="F70" s="9"/>
      <c r="G70" s="14"/>
    </row>
    <row r="71" spans="1:7">
      <c r="A71" s="5" t="s">
        <v>219</v>
      </c>
      <c r="B71" s="4">
        <v>4</v>
      </c>
      <c r="C71" s="5" t="s">
        <v>219</v>
      </c>
      <c r="D71" s="8">
        <v>0</v>
      </c>
      <c r="E71" s="9">
        <f t="shared" si="1"/>
        <v>4</v>
      </c>
      <c r="F71" s="9"/>
      <c r="G71" s="14"/>
    </row>
    <row r="72" spans="1:7">
      <c r="A72" s="5" t="s">
        <v>220</v>
      </c>
      <c r="B72" s="4">
        <v>4</v>
      </c>
      <c r="C72" s="5" t="s">
        <v>220</v>
      </c>
      <c r="D72" s="8">
        <v>0</v>
      </c>
      <c r="E72" s="9">
        <f t="shared" si="1"/>
        <v>4</v>
      </c>
      <c r="F72" s="9"/>
      <c r="G72" s="14"/>
    </row>
    <row r="73" spans="1:7">
      <c r="A73" s="5" t="s">
        <v>149</v>
      </c>
      <c r="B73" s="4">
        <v>22</v>
      </c>
      <c r="C73" s="8" t="s">
        <v>149</v>
      </c>
      <c r="D73" s="8" t="s">
        <v>68</v>
      </c>
      <c r="E73" s="9">
        <f t="shared" si="1"/>
        <v>21</v>
      </c>
      <c r="F73" s="9"/>
      <c r="G73" s="14"/>
    </row>
    <row r="74" spans="1:7">
      <c r="A74" s="5" t="s">
        <v>146</v>
      </c>
      <c r="B74" s="4">
        <v>4</v>
      </c>
      <c r="C74" s="8" t="s">
        <v>146</v>
      </c>
      <c r="D74" s="8" t="s">
        <v>71</v>
      </c>
      <c r="E74" s="9">
        <f t="shared" si="1"/>
        <v>2</v>
      </c>
      <c r="F74" s="9"/>
      <c r="G74" s="14"/>
    </row>
    <row r="75" spans="1:7">
      <c r="A75" s="5" t="s">
        <v>147</v>
      </c>
      <c r="B75" s="4">
        <v>4</v>
      </c>
      <c r="C75" s="8" t="s">
        <v>147</v>
      </c>
      <c r="D75" s="8" t="s">
        <v>71</v>
      </c>
      <c r="E75" s="9">
        <f t="shared" si="1"/>
        <v>2</v>
      </c>
      <c r="F75" s="9"/>
      <c r="G75" s="14"/>
    </row>
    <row r="76" spans="1:7">
      <c r="A76" s="5" t="s">
        <v>148</v>
      </c>
      <c r="B76" s="4">
        <v>7</v>
      </c>
      <c r="C76" s="8" t="s">
        <v>148</v>
      </c>
      <c r="D76" s="8" t="s">
        <v>88</v>
      </c>
      <c r="E76" s="9">
        <f t="shared" si="1"/>
        <v>-6</v>
      </c>
      <c r="F76" s="9"/>
      <c r="G76" s="14"/>
    </row>
    <row r="77" spans="1:7">
      <c r="A77" s="5" t="s">
        <v>158</v>
      </c>
      <c r="B77" s="4">
        <v>2</v>
      </c>
      <c r="C77" s="8" t="s">
        <v>158</v>
      </c>
      <c r="D77" s="8" t="s">
        <v>159</v>
      </c>
      <c r="E77" s="9">
        <f t="shared" si="1"/>
        <v>-2</v>
      </c>
      <c r="F77" s="9"/>
      <c r="G77" s="14"/>
    </row>
    <row r="78" spans="1:7">
      <c r="A78" s="5" t="s">
        <v>160</v>
      </c>
      <c r="B78" s="4">
        <v>2</v>
      </c>
      <c r="C78" s="8" t="s">
        <v>160</v>
      </c>
      <c r="D78" s="8" t="s">
        <v>159</v>
      </c>
      <c r="E78" s="9">
        <f t="shared" si="1"/>
        <v>-2</v>
      </c>
      <c r="F78" s="9"/>
      <c r="G78" s="14"/>
    </row>
    <row r="79" spans="1:7">
      <c r="A79" s="5" t="s">
        <v>161</v>
      </c>
      <c r="B79" s="4">
        <v>1</v>
      </c>
      <c r="C79" s="8" t="s">
        <v>161</v>
      </c>
      <c r="D79" s="8" t="s">
        <v>162</v>
      </c>
      <c r="E79" s="9">
        <f t="shared" si="1"/>
        <v>-9</v>
      </c>
      <c r="F79" s="9"/>
      <c r="G79" s="14"/>
    </row>
    <row r="80" spans="1:7">
      <c r="A80" s="5" t="s">
        <v>221</v>
      </c>
      <c r="B80" s="4">
        <v>0</v>
      </c>
      <c r="C80" s="5" t="s">
        <v>221</v>
      </c>
      <c r="D80" s="4">
        <v>0</v>
      </c>
      <c r="E80" s="9">
        <f t="shared" si="1"/>
        <v>0</v>
      </c>
      <c r="F80" s="9"/>
      <c r="G80" s="14"/>
    </row>
    <row r="81" spans="1:7">
      <c r="A81" s="5" t="s">
        <v>222</v>
      </c>
      <c r="B81" s="4">
        <v>0</v>
      </c>
      <c r="C81" s="5" t="s">
        <v>222</v>
      </c>
      <c r="D81" s="4">
        <v>0</v>
      </c>
      <c r="E81" s="9">
        <f t="shared" si="1"/>
        <v>0</v>
      </c>
      <c r="F81" s="9"/>
      <c r="G81" s="14"/>
    </row>
    <row r="82" spans="1:7">
      <c r="A82" s="5" t="s">
        <v>157</v>
      </c>
      <c r="B82" s="4">
        <v>11</v>
      </c>
      <c r="C82" s="8" t="s">
        <v>157</v>
      </c>
      <c r="D82" s="8" t="s">
        <v>10</v>
      </c>
      <c r="E82" s="9">
        <f t="shared" si="1"/>
        <v>0</v>
      </c>
      <c r="F82" s="9"/>
      <c r="G82" s="14"/>
    </row>
    <row r="83" spans="1:7">
      <c r="A83" s="5" t="s">
        <v>153</v>
      </c>
      <c r="B83" s="4">
        <v>11</v>
      </c>
      <c r="C83" s="8" t="s">
        <v>153</v>
      </c>
      <c r="D83" s="8" t="s">
        <v>10</v>
      </c>
      <c r="E83" s="9">
        <f t="shared" si="1"/>
        <v>0</v>
      </c>
      <c r="F83" s="9"/>
      <c r="G83" s="14"/>
    </row>
    <row r="84" spans="1:7">
      <c r="A84" s="5" t="s">
        <v>154</v>
      </c>
      <c r="B84" s="4">
        <v>11</v>
      </c>
      <c r="C84" s="8" t="s">
        <v>154</v>
      </c>
      <c r="D84" s="8" t="s">
        <v>10</v>
      </c>
      <c r="E84" s="9">
        <f t="shared" si="1"/>
        <v>0</v>
      </c>
      <c r="F84" s="9"/>
      <c r="G84" s="14"/>
    </row>
    <row r="85" spans="1:7">
      <c r="A85" s="5" t="s">
        <v>155</v>
      </c>
      <c r="B85" s="4">
        <v>38</v>
      </c>
      <c r="C85" s="8" t="s">
        <v>155</v>
      </c>
      <c r="D85" s="8" t="s">
        <v>156</v>
      </c>
      <c r="E85" s="9">
        <f t="shared" si="1"/>
        <v>0</v>
      </c>
      <c r="F85" s="9"/>
      <c r="G85" s="14"/>
    </row>
    <row r="86" spans="1:7">
      <c r="A86" s="5" t="s">
        <v>150</v>
      </c>
      <c r="B86" s="4">
        <v>2</v>
      </c>
      <c r="C86" s="8" t="s">
        <v>150</v>
      </c>
      <c r="D86" s="8" t="s">
        <v>71</v>
      </c>
      <c r="E86" s="9">
        <f t="shared" si="1"/>
        <v>0</v>
      </c>
      <c r="F86" s="9"/>
      <c r="G86" s="14"/>
    </row>
    <row r="87" spans="1:7">
      <c r="A87" s="5" t="s">
        <v>151</v>
      </c>
      <c r="B87" s="4">
        <v>2</v>
      </c>
      <c r="C87" s="8" t="s">
        <v>151</v>
      </c>
      <c r="D87" s="8" t="s">
        <v>71</v>
      </c>
      <c r="E87" s="9">
        <f t="shared" si="1"/>
        <v>0</v>
      </c>
      <c r="F87" s="9"/>
      <c r="G87" s="14"/>
    </row>
    <row r="88" spans="1:7">
      <c r="A88" s="5" t="s">
        <v>152</v>
      </c>
      <c r="B88" s="4">
        <v>15</v>
      </c>
      <c r="C88" s="8" t="s">
        <v>152</v>
      </c>
      <c r="D88" s="8" t="s">
        <v>84</v>
      </c>
      <c r="E88" s="9">
        <f t="shared" si="1"/>
        <v>0</v>
      </c>
      <c r="F88" s="9"/>
      <c r="G88" s="14"/>
    </row>
    <row r="89" spans="1:7">
      <c r="A89" s="5" t="s">
        <v>163</v>
      </c>
      <c r="B89" s="4">
        <v>66</v>
      </c>
      <c r="C89" s="8" t="s">
        <v>163</v>
      </c>
      <c r="D89" s="8" t="s">
        <v>164</v>
      </c>
      <c r="E89" s="9">
        <f t="shared" si="1"/>
        <v>-40</v>
      </c>
      <c r="F89" s="9"/>
      <c r="G89" s="14"/>
    </row>
    <row r="90" spans="1:7">
      <c r="A90" s="5" t="s">
        <v>165</v>
      </c>
      <c r="B90" s="4">
        <v>27</v>
      </c>
      <c r="C90" s="8" t="s">
        <v>165</v>
      </c>
      <c r="D90" s="8" t="s">
        <v>118</v>
      </c>
      <c r="E90" s="9">
        <f t="shared" si="1"/>
        <v>-2</v>
      </c>
      <c r="F90" s="9"/>
      <c r="G90" s="14"/>
    </row>
    <row r="91" spans="1:7">
      <c r="A91" s="5" t="s">
        <v>106</v>
      </c>
      <c r="B91" s="4">
        <v>0</v>
      </c>
      <c r="C91" s="8" t="s">
        <v>106</v>
      </c>
      <c r="D91" s="8" t="s">
        <v>107</v>
      </c>
      <c r="E91" s="9">
        <f t="shared" si="1"/>
        <v>-3</v>
      </c>
      <c r="F91" s="9"/>
      <c r="G91" s="14"/>
    </row>
    <row r="92" spans="1:7">
      <c r="A92" s="5" t="s">
        <v>108</v>
      </c>
      <c r="B92" s="4">
        <v>0</v>
      </c>
      <c r="C92" s="8" t="s">
        <v>108</v>
      </c>
      <c r="D92" s="8" t="s">
        <v>107</v>
      </c>
      <c r="E92" s="9">
        <f t="shared" si="1"/>
        <v>-3</v>
      </c>
      <c r="F92" s="9"/>
      <c r="G92" s="14"/>
    </row>
    <row r="93" spans="1:7">
      <c r="A93" s="5" t="s">
        <v>109</v>
      </c>
      <c r="B93" s="4">
        <v>19</v>
      </c>
      <c r="C93" s="8" t="s">
        <v>109</v>
      </c>
      <c r="D93" s="8" t="s">
        <v>110</v>
      </c>
      <c r="E93" s="9">
        <f t="shared" si="1"/>
        <v>-16</v>
      </c>
      <c r="F93" s="9"/>
      <c r="G93" s="14"/>
    </row>
    <row r="94" spans="1:7">
      <c r="A94" s="5" t="s">
        <v>223</v>
      </c>
      <c r="B94" s="4">
        <v>0</v>
      </c>
      <c r="C94" s="5" t="s">
        <v>223</v>
      </c>
      <c r="D94" s="4">
        <v>0</v>
      </c>
      <c r="E94" s="9">
        <f t="shared" si="1"/>
        <v>0</v>
      </c>
      <c r="F94" s="9"/>
      <c r="G94" s="14"/>
    </row>
    <row r="95" spans="1:7">
      <c r="A95" s="5" t="s">
        <v>224</v>
      </c>
      <c r="B95" s="4">
        <v>0</v>
      </c>
      <c r="C95" s="5" t="s">
        <v>224</v>
      </c>
      <c r="D95" s="4">
        <v>0</v>
      </c>
      <c r="E95" s="9">
        <f t="shared" si="1"/>
        <v>0</v>
      </c>
      <c r="F95" s="9"/>
      <c r="G95" s="14"/>
    </row>
    <row r="96" spans="1:7">
      <c r="A96" s="5" t="s">
        <v>105</v>
      </c>
      <c r="B96" s="4">
        <v>1</v>
      </c>
      <c r="C96" s="8" t="s">
        <v>105</v>
      </c>
      <c r="D96" s="8" t="s">
        <v>68</v>
      </c>
      <c r="E96" s="9">
        <f t="shared" si="1"/>
        <v>0</v>
      </c>
      <c r="F96" s="9"/>
      <c r="G96" s="14"/>
    </row>
    <row r="97" spans="1:7">
      <c r="A97" s="5" t="s">
        <v>114</v>
      </c>
      <c r="B97" s="4">
        <v>3</v>
      </c>
      <c r="C97" s="8" t="s">
        <v>114</v>
      </c>
      <c r="D97" s="8" t="s">
        <v>115</v>
      </c>
      <c r="E97" s="9">
        <f t="shared" si="1"/>
        <v>-5</v>
      </c>
      <c r="F97" s="9"/>
      <c r="G97" s="14"/>
    </row>
    <row r="98" spans="1:7">
      <c r="A98" s="5" t="s">
        <v>116</v>
      </c>
      <c r="B98" s="4">
        <v>3</v>
      </c>
      <c r="C98" s="8" t="s">
        <v>116</v>
      </c>
      <c r="D98" s="8" t="s">
        <v>115</v>
      </c>
      <c r="E98" s="9">
        <f t="shared" si="1"/>
        <v>-5</v>
      </c>
      <c r="F98" s="9"/>
      <c r="G98" s="14"/>
    </row>
    <row r="99" spans="1:7">
      <c r="A99" s="5" t="s">
        <v>117</v>
      </c>
      <c r="B99" s="4">
        <v>11</v>
      </c>
      <c r="C99" s="8" t="s">
        <v>117</v>
      </c>
      <c r="D99" s="8" t="s">
        <v>118</v>
      </c>
      <c r="E99" s="9">
        <f t="shared" si="1"/>
        <v>-18</v>
      </c>
      <c r="F99" s="9"/>
      <c r="G99" s="14"/>
    </row>
    <row r="100" spans="1:7">
      <c r="A100" s="5" t="s">
        <v>111</v>
      </c>
      <c r="B100" s="4">
        <v>3</v>
      </c>
      <c r="C100" s="8" t="s">
        <v>111</v>
      </c>
      <c r="D100" s="8" t="s">
        <v>107</v>
      </c>
      <c r="E100" s="9">
        <f t="shared" si="1"/>
        <v>0</v>
      </c>
      <c r="F100" s="9"/>
      <c r="G100" s="14"/>
    </row>
    <row r="101" spans="1:7">
      <c r="A101" s="5" t="s">
        <v>112</v>
      </c>
      <c r="B101" s="4">
        <v>3</v>
      </c>
      <c r="C101" s="8" t="s">
        <v>112</v>
      </c>
      <c r="D101" s="8" t="s">
        <v>107</v>
      </c>
      <c r="E101" s="9">
        <f t="shared" si="1"/>
        <v>0</v>
      </c>
      <c r="F101" s="9"/>
      <c r="G101" s="14"/>
    </row>
    <row r="102" spans="1:7">
      <c r="A102" s="5" t="s">
        <v>113</v>
      </c>
      <c r="B102" s="4">
        <v>11</v>
      </c>
      <c r="C102" s="8" t="s">
        <v>113</v>
      </c>
      <c r="D102" s="8" t="s">
        <v>10</v>
      </c>
      <c r="E102" s="9">
        <f t="shared" si="1"/>
        <v>0</v>
      </c>
      <c r="F102" s="9"/>
      <c r="G102" s="14"/>
    </row>
    <row r="103" spans="1:7">
      <c r="A103" s="5" t="s">
        <v>169</v>
      </c>
      <c r="B103" s="4">
        <v>65</v>
      </c>
      <c r="C103" s="8" t="s">
        <v>169</v>
      </c>
      <c r="D103" s="8" t="s">
        <v>170</v>
      </c>
      <c r="E103" s="9">
        <f t="shared" si="1"/>
        <v>-24</v>
      </c>
      <c r="F103" s="9"/>
      <c r="G103" s="14"/>
    </row>
    <row r="104" spans="1:7">
      <c r="A104" s="5" t="s">
        <v>171</v>
      </c>
      <c r="B104" s="4">
        <v>27</v>
      </c>
      <c r="C104" s="8" t="s">
        <v>171</v>
      </c>
      <c r="D104" s="8" t="s">
        <v>58</v>
      </c>
      <c r="E104" s="9">
        <f t="shared" si="1"/>
        <v>9</v>
      </c>
      <c r="F104" s="9"/>
      <c r="G104" s="14"/>
    </row>
    <row r="105" spans="1:7">
      <c r="A105" s="5" t="s">
        <v>172</v>
      </c>
      <c r="B105" s="4">
        <v>27</v>
      </c>
      <c r="C105" s="8" t="s">
        <v>172</v>
      </c>
      <c r="D105" s="8" t="s">
        <v>58</v>
      </c>
      <c r="E105" s="9">
        <f t="shared" si="1"/>
        <v>9</v>
      </c>
      <c r="F105" s="9"/>
      <c r="G105" s="14"/>
    </row>
    <row r="106" spans="1:7">
      <c r="A106" s="5" t="s">
        <v>166</v>
      </c>
      <c r="B106" s="4">
        <v>29</v>
      </c>
      <c r="C106" s="8" t="s">
        <v>166</v>
      </c>
      <c r="D106" s="8" t="s">
        <v>58</v>
      </c>
      <c r="E106" s="9">
        <f t="shared" si="1"/>
        <v>11</v>
      </c>
      <c r="F106" s="9"/>
      <c r="G106" s="14"/>
    </row>
    <row r="107" spans="1:7">
      <c r="A107" s="5" t="s">
        <v>167</v>
      </c>
      <c r="B107" s="4">
        <v>9</v>
      </c>
      <c r="C107" s="8" t="s">
        <v>167</v>
      </c>
      <c r="D107" s="8" t="s">
        <v>162</v>
      </c>
      <c r="E107" s="9">
        <f t="shared" si="1"/>
        <v>-1</v>
      </c>
      <c r="F107" s="9"/>
      <c r="G107" s="14"/>
    </row>
    <row r="108" spans="1:7">
      <c r="A108" s="5" t="s">
        <v>168</v>
      </c>
      <c r="B108" s="4">
        <v>9</v>
      </c>
      <c r="C108" s="8" t="s">
        <v>168</v>
      </c>
      <c r="D108" s="8" t="s">
        <v>162</v>
      </c>
      <c r="E108" s="9">
        <f t="shared" si="1"/>
        <v>-1</v>
      </c>
      <c r="F108" s="9"/>
      <c r="G108" s="14"/>
    </row>
    <row r="109" spans="1:7">
      <c r="A109" s="5" t="s">
        <v>196</v>
      </c>
      <c r="B109" s="4">
        <v>8</v>
      </c>
      <c r="C109" s="8" t="s">
        <v>196</v>
      </c>
      <c r="D109" s="8" t="s">
        <v>107</v>
      </c>
      <c r="E109" s="9">
        <f t="shared" si="1"/>
        <v>5</v>
      </c>
      <c r="F109" s="9"/>
      <c r="G109" s="14"/>
    </row>
    <row r="110" spans="1:7">
      <c r="A110" s="5" t="s">
        <v>197</v>
      </c>
      <c r="B110" s="4">
        <v>7</v>
      </c>
      <c r="C110" s="8" t="s">
        <v>197</v>
      </c>
      <c r="D110" s="8" t="s">
        <v>115</v>
      </c>
      <c r="E110" s="9">
        <f t="shared" si="1"/>
        <v>-1</v>
      </c>
      <c r="F110" s="9"/>
      <c r="G110" s="14"/>
    </row>
    <row r="111" spans="1:7">
      <c r="A111" s="5" t="s">
        <v>198</v>
      </c>
      <c r="B111" s="4">
        <v>17</v>
      </c>
      <c r="C111" s="8" t="s">
        <v>198</v>
      </c>
      <c r="D111" s="8" t="s">
        <v>88</v>
      </c>
      <c r="E111" s="9">
        <f t="shared" si="1"/>
        <v>4</v>
      </c>
      <c r="F111" s="9"/>
      <c r="G111" s="14"/>
    </row>
    <row r="112" spans="1:7">
      <c r="A112" s="5" t="s">
        <v>199</v>
      </c>
      <c r="B112" s="4">
        <v>13</v>
      </c>
      <c r="C112" s="8" t="s">
        <v>199</v>
      </c>
      <c r="D112" s="8" t="s">
        <v>88</v>
      </c>
      <c r="E112" s="9">
        <f t="shared" si="1"/>
        <v>0</v>
      </c>
      <c r="F112" s="9"/>
      <c r="G112" s="14"/>
    </row>
    <row r="113" spans="1:7">
      <c r="A113" s="5" t="s">
        <v>200</v>
      </c>
      <c r="B113" s="4">
        <v>17</v>
      </c>
      <c r="C113" s="8" t="s">
        <v>200</v>
      </c>
      <c r="D113" s="8" t="s">
        <v>68</v>
      </c>
      <c r="E113" s="9">
        <f t="shared" si="1"/>
        <v>16</v>
      </c>
      <c r="F113" s="9"/>
      <c r="G113" s="14"/>
    </row>
    <row r="114" spans="1:7">
      <c r="A114" s="5" t="s">
        <v>201</v>
      </c>
      <c r="B114" s="4">
        <v>7</v>
      </c>
      <c r="C114" s="8" t="s">
        <v>201</v>
      </c>
      <c r="D114" s="8" t="s">
        <v>68</v>
      </c>
      <c r="E114" s="9">
        <f t="shared" si="1"/>
        <v>6</v>
      </c>
      <c r="F114" s="9"/>
      <c r="G114" s="14"/>
    </row>
    <row r="115" spans="1:7">
      <c r="A115" s="5" t="s">
        <v>202</v>
      </c>
      <c r="B115" s="4">
        <v>8</v>
      </c>
      <c r="C115" s="8" t="s">
        <v>202</v>
      </c>
      <c r="D115" s="8" t="s">
        <v>71</v>
      </c>
      <c r="E115" s="9">
        <f t="shared" si="1"/>
        <v>6</v>
      </c>
      <c r="F115" s="9"/>
      <c r="G115" s="14"/>
    </row>
    <row r="116" spans="1:7">
      <c r="A116" s="5" t="s">
        <v>203</v>
      </c>
      <c r="B116" s="4">
        <v>3</v>
      </c>
      <c r="C116" s="8" t="s">
        <v>203</v>
      </c>
      <c r="D116" s="8" t="s">
        <v>107</v>
      </c>
      <c r="E116" s="9">
        <f t="shared" si="1"/>
        <v>0</v>
      </c>
      <c r="F116" s="9"/>
      <c r="G116" s="14"/>
    </row>
    <row r="117" spans="1:7">
      <c r="A117" s="5" t="s">
        <v>180</v>
      </c>
      <c r="B117" s="4">
        <v>28</v>
      </c>
      <c r="C117" s="8" t="s">
        <v>180</v>
      </c>
      <c r="D117" s="8" t="s">
        <v>138</v>
      </c>
      <c r="E117" s="9">
        <f t="shared" si="1"/>
        <v>16</v>
      </c>
      <c r="F117" s="9"/>
      <c r="G117" s="14"/>
    </row>
    <row r="118" spans="1:7">
      <c r="A118" s="5" t="s">
        <v>181</v>
      </c>
      <c r="B118" s="4">
        <v>82</v>
      </c>
      <c r="C118" s="8" t="s">
        <v>181</v>
      </c>
      <c r="D118" s="8" t="s">
        <v>50</v>
      </c>
      <c r="E118" s="9">
        <f t="shared" si="1"/>
        <v>32</v>
      </c>
      <c r="F118" s="9"/>
      <c r="G118" s="14"/>
    </row>
    <row r="119" spans="1:7">
      <c r="A119" s="5" t="s">
        <v>178</v>
      </c>
      <c r="B119" s="4">
        <v>34</v>
      </c>
      <c r="C119" s="8" t="s">
        <v>178</v>
      </c>
      <c r="D119" s="8" t="s">
        <v>156</v>
      </c>
      <c r="E119" s="9">
        <f t="shared" si="1"/>
        <v>-4</v>
      </c>
      <c r="F119" s="9"/>
      <c r="G119" s="14"/>
    </row>
    <row r="120" spans="1:7">
      <c r="A120" s="5" t="s">
        <v>179</v>
      </c>
      <c r="B120" s="4">
        <v>6</v>
      </c>
      <c r="C120" s="8" t="s">
        <v>179</v>
      </c>
      <c r="D120" s="8" t="s">
        <v>75</v>
      </c>
      <c r="E120" s="9">
        <f t="shared" si="1"/>
        <v>-8</v>
      </c>
      <c r="F120" s="9"/>
      <c r="G120" s="14"/>
    </row>
    <row r="121" spans="1:7">
      <c r="A121" s="4" t="s">
        <v>174</v>
      </c>
      <c r="B121" s="4">
        <v>94</v>
      </c>
      <c r="C121" s="8" t="s">
        <v>174</v>
      </c>
      <c r="D121" s="8" t="s">
        <v>175</v>
      </c>
      <c r="E121" s="9">
        <f t="shared" si="1"/>
        <v>48</v>
      </c>
      <c r="F121" s="9"/>
      <c r="G121" s="14"/>
    </row>
    <row r="122" spans="1:7">
      <c r="A122" s="4" t="s">
        <v>225</v>
      </c>
      <c r="B122" s="4">
        <v>0</v>
      </c>
      <c r="C122" s="4" t="s">
        <v>225</v>
      </c>
      <c r="D122" s="8">
        <v>0</v>
      </c>
      <c r="E122" s="9">
        <f t="shared" si="1"/>
        <v>0</v>
      </c>
      <c r="F122" s="9"/>
      <c r="G122" s="14"/>
    </row>
    <row r="123" spans="1:7">
      <c r="A123" s="4" t="s">
        <v>176</v>
      </c>
      <c r="B123" s="4">
        <v>19</v>
      </c>
      <c r="C123" s="8" t="s">
        <v>176</v>
      </c>
      <c r="D123" s="8" t="s">
        <v>177</v>
      </c>
      <c r="E123" s="9">
        <f t="shared" si="1"/>
        <v>-4</v>
      </c>
      <c r="F123" s="9"/>
      <c r="G123" s="14"/>
    </row>
    <row r="124" spans="1:7">
      <c r="A124" s="4" t="s">
        <v>173</v>
      </c>
      <c r="B124" s="4">
        <v>12</v>
      </c>
      <c r="C124" s="8" t="s">
        <v>173</v>
      </c>
      <c r="D124" s="8" t="s">
        <v>62</v>
      </c>
      <c r="E124" s="9">
        <f t="shared" si="1"/>
        <v>-9</v>
      </c>
      <c r="F124" s="9"/>
      <c r="G124" s="14"/>
    </row>
    <row r="125" spans="1:7">
      <c r="A125" s="4" t="s">
        <v>226</v>
      </c>
      <c r="B125" s="4">
        <v>0</v>
      </c>
      <c r="C125" s="4" t="s">
        <v>226</v>
      </c>
      <c r="D125" s="8">
        <v>0</v>
      </c>
      <c r="E125" s="9">
        <f t="shared" si="1"/>
        <v>0</v>
      </c>
      <c r="F125" s="9"/>
      <c r="G125" s="14"/>
    </row>
    <row r="126" spans="1:7">
      <c r="A126" s="4" t="s">
        <v>211</v>
      </c>
      <c r="B126" s="4">
        <v>20</v>
      </c>
      <c r="C126" s="8" t="s">
        <v>211</v>
      </c>
      <c r="D126" s="8" t="s">
        <v>177</v>
      </c>
      <c r="E126" s="9">
        <f t="shared" si="1"/>
        <v>-3</v>
      </c>
      <c r="F126" s="9"/>
      <c r="G126" s="14"/>
    </row>
    <row r="127" spans="1:7">
      <c r="A127" s="4" t="s">
        <v>212</v>
      </c>
      <c r="B127" s="4">
        <v>20</v>
      </c>
      <c r="C127" s="8" t="s">
        <v>212</v>
      </c>
      <c r="D127" s="8" t="s">
        <v>177</v>
      </c>
      <c r="E127" s="9">
        <f t="shared" si="1"/>
        <v>-3</v>
      </c>
      <c r="F127" s="9"/>
      <c r="G127" s="14"/>
    </row>
    <row r="128" spans="1:7">
      <c r="A128" s="4" t="s">
        <v>213</v>
      </c>
      <c r="B128" s="4">
        <v>250</v>
      </c>
      <c r="C128" s="8" t="s">
        <v>213</v>
      </c>
      <c r="D128" s="8" t="s">
        <v>214</v>
      </c>
      <c r="E128" s="9">
        <f t="shared" si="1"/>
        <v>121</v>
      </c>
      <c r="F128" s="9"/>
      <c r="G128" s="14"/>
    </row>
    <row r="129" spans="1:7">
      <c r="A129" s="7" t="s">
        <v>215</v>
      </c>
      <c r="B129" s="4">
        <v>16</v>
      </c>
      <c r="C129" s="8" t="s">
        <v>215</v>
      </c>
      <c r="D129" s="8" t="s">
        <v>48</v>
      </c>
      <c r="E129" s="9">
        <f t="shared" si="1"/>
        <v>0</v>
      </c>
      <c r="F129" s="9"/>
      <c r="G129" s="14"/>
    </row>
    <row r="130" spans="1:7">
      <c r="A130" s="4" t="s">
        <v>216</v>
      </c>
      <c r="B130" s="4">
        <v>16</v>
      </c>
      <c r="C130" s="8" t="s">
        <v>216</v>
      </c>
      <c r="D130" s="8" t="s">
        <v>48</v>
      </c>
      <c r="E130" s="9">
        <f t="shared" si="1"/>
        <v>0</v>
      </c>
      <c r="F130" s="9"/>
      <c r="G130" s="14"/>
    </row>
    <row r="131" spans="1:7">
      <c r="A131" s="4" t="s">
        <v>217</v>
      </c>
      <c r="B131" s="4">
        <v>22</v>
      </c>
      <c r="C131" s="8" t="s">
        <v>217</v>
      </c>
      <c r="D131" s="8" t="s">
        <v>52</v>
      </c>
      <c r="E131" s="9">
        <f t="shared" ref="E131:E156" si="2">B131-D131</f>
        <v>2</v>
      </c>
      <c r="F131" s="9"/>
      <c r="G131" s="14"/>
    </row>
    <row r="132" spans="1:7">
      <c r="A132" s="4" t="s">
        <v>204</v>
      </c>
      <c r="B132" s="4">
        <v>2</v>
      </c>
      <c r="C132" s="8" t="s">
        <v>204</v>
      </c>
      <c r="D132" s="8" t="s">
        <v>205</v>
      </c>
      <c r="E132" s="9">
        <f t="shared" si="2"/>
        <v>-32</v>
      </c>
      <c r="F132" s="9"/>
      <c r="G132" s="14"/>
    </row>
    <row r="133" spans="1:7">
      <c r="A133" s="4" t="s">
        <v>206</v>
      </c>
      <c r="B133" s="4">
        <v>82</v>
      </c>
      <c r="C133" s="8" t="s">
        <v>206</v>
      </c>
      <c r="D133" s="8" t="s">
        <v>207</v>
      </c>
      <c r="E133" s="9">
        <f t="shared" si="2"/>
        <v>-75</v>
      </c>
      <c r="F133" s="9"/>
      <c r="G133" s="14"/>
    </row>
    <row r="134" spans="1:7">
      <c r="A134" s="4" t="s">
        <v>208</v>
      </c>
      <c r="B134" s="4">
        <v>22</v>
      </c>
      <c r="C134" s="8" t="s">
        <v>208</v>
      </c>
      <c r="D134" s="8" t="s">
        <v>30</v>
      </c>
      <c r="E134" s="9">
        <f t="shared" si="2"/>
        <v>-2</v>
      </c>
      <c r="F134" s="9"/>
      <c r="G134" s="14"/>
    </row>
    <row r="135" spans="1:7">
      <c r="A135" s="4" t="s">
        <v>209</v>
      </c>
      <c r="B135" s="4">
        <v>42</v>
      </c>
      <c r="C135" s="8" t="s">
        <v>209</v>
      </c>
      <c r="D135" s="8" t="s">
        <v>210</v>
      </c>
      <c r="E135" s="9">
        <f t="shared" si="2"/>
        <v>-13</v>
      </c>
      <c r="F135" s="9"/>
      <c r="G135" s="14"/>
    </row>
    <row r="136" spans="1:7">
      <c r="A136" s="4" t="s">
        <v>192</v>
      </c>
      <c r="B136" s="4">
        <v>77</v>
      </c>
      <c r="C136" s="8" t="s">
        <v>192</v>
      </c>
      <c r="D136" s="8" t="s">
        <v>193</v>
      </c>
      <c r="E136" s="9">
        <f t="shared" si="2"/>
        <v>18</v>
      </c>
      <c r="F136" s="9"/>
      <c r="G136" s="14"/>
    </row>
    <row r="137" spans="1:7">
      <c r="A137" s="4" t="s">
        <v>194</v>
      </c>
      <c r="B137" s="4">
        <v>356</v>
      </c>
      <c r="C137" s="8" t="s">
        <v>194</v>
      </c>
      <c r="D137" s="8" t="s">
        <v>195</v>
      </c>
      <c r="E137" s="9">
        <f t="shared" si="2"/>
        <v>-55</v>
      </c>
      <c r="F137" s="9"/>
      <c r="G137" s="14"/>
    </row>
    <row r="138" spans="1:7">
      <c r="A138" s="4" t="s">
        <v>189</v>
      </c>
      <c r="B138" s="4">
        <v>36</v>
      </c>
      <c r="C138" s="8" t="s">
        <v>189</v>
      </c>
      <c r="D138" s="8" t="s">
        <v>175</v>
      </c>
      <c r="E138" s="9">
        <f t="shared" si="2"/>
        <v>-10</v>
      </c>
      <c r="F138" s="9"/>
      <c r="G138" s="14"/>
    </row>
    <row r="139" spans="1:7">
      <c r="A139" s="4" t="s">
        <v>190</v>
      </c>
      <c r="B139" s="4">
        <v>162</v>
      </c>
      <c r="C139" s="8" t="s">
        <v>190</v>
      </c>
      <c r="D139" s="8" t="s">
        <v>191</v>
      </c>
      <c r="E139" s="9">
        <f t="shared" si="2"/>
        <v>-6</v>
      </c>
      <c r="F139" s="9"/>
      <c r="G139" s="14"/>
    </row>
    <row r="140" spans="1:7">
      <c r="A140" s="5" t="s">
        <v>182</v>
      </c>
      <c r="B140" s="4">
        <v>7</v>
      </c>
      <c r="C140" s="8" t="s">
        <v>182</v>
      </c>
      <c r="D140" s="8" t="s">
        <v>48</v>
      </c>
      <c r="E140" s="9">
        <f t="shared" si="2"/>
        <v>-9</v>
      </c>
      <c r="F140" s="9"/>
      <c r="G140" s="14"/>
    </row>
    <row r="141" spans="1:7">
      <c r="A141" s="5" t="s">
        <v>183</v>
      </c>
      <c r="B141" s="4">
        <v>7</v>
      </c>
      <c r="C141" s="8" t="s">
        <v>183</v>
      </c>
      <c r="D141" s="8" t="s">
        <v>48</v>
      </c>
      <c r="E141" s="9">
        <f t="shared" si="2"/>
        <v>-9</v>
      </c>
      <c r="F141" s="9"/>
      <c r="G141" s="14"/>
    </row>
    <row r="142" spans="1:7">
      <c r="A142" s="5" t="s">
        <v>184</v>
      </c>
      <c r="B142" s="4">
        <v>101</v>
      </c>
      <c r="C142" s="8" t="s">
        <v>184</v>
      </c>
      <c r="D142" s="8" t="s">
        <v>185</v>
      </c>
      <c r="E142" s="9">
        <f t="shared" si="2"/>
        <v>22</v>
      </c>
      <c r="F142" s="9"/>
      <c r="G142" s="14"/>
    </row>
    <row r="143" spans="1:7">
      <c r="A143" s="5" t="s">
        <v>186</v>
      </c>
      <c r="B143" s="4">
        <v>5</v>
      </c>
      <c r="C143" s="8" t="s">
        <v>186</v>
      </c>
      <c r="D143" s="8" t="s">
        <v>107</v>
      </c>
      <c r="E143" s="9">
        <f t="shared" si="2"/>
        <v>2</v>
      </c>
      <c r="F143" s="9"/>
      <c r="G143" s="14"/>
    </row>
    <row r="144" spans="1:7">
      <c r="A144" s="5" t="s">
        <v>187</v>
      </c>
      <c r="B144" s="4">
        <v>5</v>
      </c>
      <c r="C144" s="8" t="s">
        <v>187</v>
      </c>
      <c r="D144" s="8" t="s">
        <v>107</v>
      </c>
      <c r="E144" s="9">
        <f t="shared" si="2"/>
        <v>2</v>
      </c>
      <c r="F144" s="9"/>
      <c r="G144" s="14"/>
    </row>
    <row r="145" spans="1:7">
      <c r="A145" s="5" t="s">
        <v>188</v>
      </c>
      <c r="B145" s="4">
        <v>27</v>
      </c>
      <c r="C145" s="8" t="s">
        <v>188</v>
      </c>
      <c r="D145" s="8" t="s">
        <v>58</v>
      </c>
      <c r="E145" s="9">
        <f t="shared" si="2"/>
        <v>9</v>
      </c>
      <c r="F145" s="9"/>
      <c r="G145" s="14"/>
    </row>
    <row r="146" spans="1:7">
      <c r="A146" s="5" t="s">
        <v>127</v>
      </c>
      <c r="B146" s="4">
        <v>112</v>
      </c>
      <c r="C146" s="8" t="s">
        <v>127</v>
      </c>
      <c r="D146" s="8" t="s">
        <v>128</v>
      </c>
      <c r="E146" s="9">
        <f t="shared" si="2"/>
        <v>0</v>
      </c>
      <c r="F146" s="9"/>
      <c r="G146" s="14"/>
    </row>
    <row r="147" spans="1:7">
      <c r="A147" s="5" t="s">
        <v>129</v>
      </c>
      <c r="B147" s="4">
        <v>14</v>
      </c>
      <c r="C147" s="8" t="s">
        <v>129</v>
      </c>
      <c r="D147" s="8" t="s">
        <v>84</v>
      </c>
      <c r="E147" s="9">
        <f t="shared" si="2"/>
        <v>-1</v>
      </c>
      <c r="F147" s="9"/>
      <c r="G147" s="14"/>
    </row>
    <row r="148" spans="1:7">
      <c r="A148" s="5" t="s">
        <v>130</v>
      </c>
      <c r="B148" s="4">
        <v>25</v>
      </c>
      <c r="C148" s="8" t="s">
        <v>130</v>
      </c>
      <c r="D148" s="8" t="s">
        <v>118</v>
      </c>
      <c r="E148" s="9">
        <f t="shared" si="2"/>
        <v>-4</v>
      </c>
      <c r="F148" s="8"/>
      <c r="G148" s="14"/>
    </row>
    <row r="149" spans="1:7">
      <c r="A149" s="5" t="s">
        <v>131</v>
      </c>
      <c r="B149" s="4">
        <v>9</v>
      </c>
      <c r="C149" s="8" t="s">
        <v>131</v>
      </c>
      <c r="D149" s="8" t="s">
        <v>115</v>
      </c>
      <c r="E149" s="9">
        <f t="shared" si="2"/>
        <v>1</v>
      </c>
      <c r="F149" s="8"/>
      <c r="G149" s="14"/>
    </row>
    <row r="150" spans="1:7">
      <c r="A150" s="5" t="s">
        <v>132</v>
      </c>
      <c r="B150" s="4">
        <v>106</v>
      </c>
      <c r="C150" s="8" t="s">
        <v>132</v>
      </c>
      <c r="D150" s="8" t="s">
        <v>133</v>
      </c>
      <c r="E150" s="9">
        <f t="shared" si="2"/>
        <v>-3</v>
      </c>
      <c r="F150" s="8"/>
      <c r="G150" s="14"/>
    </row>
    <row r="151" spans="1:7">
      <c r="A151" s="5" t="s">
        <v>119</v>
      </c>
      <c r="B151" s="4">
        <v>0</v>
      </c>
      <c r="C151" s="8" t="s">
        <v>119</v>
      </c>
      <c r="D151" s="8" t="s">
        <v>107</v>
      </c>
      <c r="E151" s="9">
        <f t="shared" si="2"/>
        <v>-3</v>
      </c>
      <c r="F151" s="8"/>
      <c r="G151" s="14"/>
    </row>
    <row r="152" spans="1:7">
      <c r="A152" s="5" t="s">
        <v>120</v>
      </c>
      <c r="B152" s="4">
        <v>0</v>
      </c>
      <c r="C152" s="8" t="s">
        <v>120</v>
      </c>
      <c r="D152" s="8" t="s">
        <v>107</v>
      </c>
      <c r="E152" s="9">
        <f t="shared" si="2"/>
        <v>-3</v>
      </c>
      <c r="F152" s="8"/>
      <c r="G152" s="14"/>
    </row>
    <row r="153" spans="1:7">
      <c r="A153" s="5" t="s">
        <v>121</v>
      </c>
      <c r="B153" s="4">
        <v>1</v>
      </c>
      <c r="C153" s="8" t="s">
        <v>121</v>
      </c>
      <c r="D153" s="8" t="s">
        <v>122</v>
      </c>
      <c r="E153" s="9">
        <f t="shared" si="2"/>
        <v>-6</v>
      </c>
      <c r="F153" s="8"/>
      <c r="G153" s="14"/>
    </row>
    <row r="154" spans="1:7">
      <c r="A154" s="5" t="s">
        <v>123</v>
      </c>
      <c r="B154" s="4">
        <v>7</v>
      </c>
      <c r="C154" s="8" t="s">
        <v>123</v>
      </c>
      <c r="D154" s="8" t="s">
        <v>10</v>
      </c>
      <c r="E154" s="9">
        <f t="shared" si="2"/>
        <v>-4</v>
      </c>
      <c r="F154" s="8"/>
      <c r="G154" s="14"/>
    </row>
    <row r="155" spans="1:7">
      <c r="A155" s="5" t="s">
        <v>124</v>
      </c>
      <c r="B155" s="4">
        <v>7</v>
      </c>
      <c r="C155" s="8" t="s">
        <v>124</v>
      </c>
      <c r="D155" s="8" t="s">
        <v>10</v>
      </c>
      <c r="E155" s="9">
        <f t="shared" si="2"/>
        <v>-4</v>
      </c>
      <c r="F155" s="8"/>
      <c r="G155" s="14"/>
    </row>
    <row r="156" spans="1:7">
      <c r="A156" s="5" t="s">
        <v>227</v>
      </c>
      <c r="B156" s="4">
        <v>4</v>
      </c>
      <c r="C156" s="5" t="s">
        <v>227</v>
      </c>
      <c r="D156" s="8">
        <v>0</v>
      </c>
      <c r="E156" s="9">
        <f t="shared" si="2"/>
        <v>4</v>
      </c>
      <c r="F156" s="8"/>
      <c r="G156" s="1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I13" sqref="I13"/>
    </sheetView>
  </sheetViews>
  <sheetFormatPr defaultRowHeight="13.5"/>
  <cols>
    <col min="1" max="1" width="24" bestFit="1" customWidth="1"/>
  </cols>
  <sheetData>
    <row r="1" spans="1:2">
      <c r="A1" s="21" t="s">
        <v>364</v>
      </c>
      <c r="B1" s="20">
        <v>0</v>
      </c>
    </row>
    <row r="2" spans="1:2">
      <c r="A2" s="21" t="s">
        <v>365</v>
      </c>
      <c r="B2" s="20">
        <v>0</v>
      </c>
    </row>
    <row r="3" spans="1:2" ht="14.25">
      <c r="A3" s="21" t="s">
        <v>366</v>
      </c>
      <c r="B3" s="20">
        <v>0</v>
      </c>
    </row>
    <row r="4" spans="1:2" ht="14.25">
      <c r="A4" s="21" t="s">
        <v>367</v>
      </c>
      <c r="B4" s="20">
        <v>0</v>
      </c>
    </row>
    <row r="5" spans="1:2" ht="14.25">
      <c r="A5" s="21" t="s">
        <v>368</v>
      </c>
      <c r="B5" s="20">
        <v>0</v>
      </c>
    </row>
    <row r="6" spans="1:2" ht="14.25">
      <c r="A6" s="21" t="s">
        <v>369</v>
      </c>
      <c r="B6" s="20">
        <v>0</v>
      </c>
    </row>
    <row r="7" spans="1:2" ht="14.25">
      <c r="A7" s="21" t="s">
        <v>370</v>
      </c>
      <c r="B7" s="20">
        <v>0</v>
      </c>
    </row>
    <row r="8" spans="1:2" ht="14.25">
      <c r="A8" s="21" t="s">
        <v>371</v>
      </c>
      <c r="B8" s="20">
        <v>0</v>
      </c>
    </row>
    <row r="9" spans="1:2" ht="14.25">
      <c r="A9" s="21" t="s">
        <v>372</v>
      </c>
      <c r="B9" s="2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3"/>
  <sheetViews>
    <sheetView workbookViewId="0">
      <selection activeCell="E4" sqref="E4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3" t="s">
        <v>4</v>
      </c>
      <c r="F1" s="13" t="s">
        <v>8</v>
      </c>
      <c r="G1" s="13" t="s">
        <v>7</v>
      </c>
    </row>
    <row r="2" spans="1:7">
      <c r="A2" s="5" t="s">
        <v>9</v>
      </c>
      <c r="B2" s="4">
        <v>10</v>
      </c>
      <c r="C2" s="8" t="s">
        <v>9</v>
      </c>
      <c r="D2" s="8" t="s">
        <v>162</v>
      </c>
      <c r="E2" s="9">
        <f>B2-D2</f>
        <v>0</v>
      </c>
      <c r="F2" s="9"/>
      <c r="G2" s="14"/>
    </row>
    <row r="3" spans="1:7">
      <c r="A3" s="5" t="s">
        <v>11</v>
      </c>
      <c r="B3" s="4">
        <v>10</v>
      </c>
      <c r="C3" s="8" t="s">
        <v>11</v>
      </c>
      <c r="D3" s="8" t="s">
        <v>162</v>
      </c>
      <c r="E3" s="9">
        <f t="shared" ref="E3:E66" si="0">B3-D3</f>
        <v>0</v>
      </c>
      <c r="F3" s="9"/>
      <c r="G3" s="14"/>
    </row>
    <row r="4" spans="1:7">
      <c r="A4" s="5" t="s">
        <v>12</v>
      </c>
      <c r="B4" s="4">
        <v>103</v>
      </c>
      <c r="C4" s="8" t="s">
        <v>12</v>
      </c>
      <c r="D4" s="8" t="s">
        <v>43</v>
      </c>
      <c r="E4" s="9">
        <f t="shared" si="0"/>
        <v>-10</v>
      </c>
      <c r="F4" s="9"/>
      <c r="G4" s="14"/>
    </row>
    <row r="5" spans="1:7">
      <c r="A5" s="5" t="s">
        <v>14</v>
      </c>
      <c r="B5" s="4">
        <v>10</v>
      </c>
      <c r="C5" s="8" t="s">
        <v>14</v>
      </c>
      <c r="D5" s="8" t="s">
        <v>84</v>
      </c>
      <c r="E5" s="9">
        <f t="shared" si="0"/>
        <v>-5</v>
      </c>
      <c r="F5" s="9"/>
      <c r="G5" s="14"/>
    </row>
    <row r="6" spans="1:7">
      <c r="A6" s="5" t="s">
        <v>16</v>
      </c>
      <c r="B6" s="4">
        <v>10</v>
      </c>
      <c r="C6" s="8" t="s">
        <v>16</v>
      </c>
      <c r="D6" s="8" t="s">
        <v>84</v>
      </c>
      <c r="E6" s="9">
        <f t="shared" si="0"/>
        <v>-5</v>
      </c>
      <c r="F6" s="9"/>
      <c r="G6" s="14"/>
    </row>
    <row r="7" spans="1:7">
      <c r="A7" s="5" t="s">
        <v>17</v>
      </c>
      <c r="B7" s="4">
        <v>63</v>
      </c>
      <c r="C7" s="8" t="s">
        <v>17</v>
      </c>
      <c r="D7" s="8" t="s">
        <v>228</v>
      </c>
      <c r="E7" s="9">
        <f t="shared" si="0"/>
        <v>-25</v>
      </c>
      <c r="F7" s="9"/>
      <c r="G7" s="14"/>
    </row>
    <row r="8" spans="1:7">
      <c r="A8" s="4" t="s">
        <v>274</v>
      </c>
      <c r="B8" s="4">
        <v>0</v>
      </c>
      <c r="C8" s="4" t="s">
        <v>274</v>
      </c>
      <c r="D8" s="4">
        <v>0</v>
      </c>
      <c r="E8" s="9">
        <f t="shared" si="0"/>
        <v>0</v>
      </c>
      <c r="F8" s="9"/>
      <c r="G8" s="15"/>
    </row>
    <row r="9" spans="1:7">
      <c r="A9" s="6" t="s">
        <v>19</v>
      </c>
      <c r="B9" s="4">
        <v>16</v>
      </c>
      <c r="C9" s="8" t="s">
        <v>19</v>
      </c>
      <c r="D9" s="8" t="s">
        <v>175</v>
      </c>
      <c r="E9" s="9">
        <f t="shared" si="0"/>
        <v>-30</v>
      </c>
      <c r="F9" s="9"/>
      <c r="G9" s="14"/>
    </row>
    <row r="10" spans="1:7">
      <c r="A10" s="6" t="s">
        <v>21</v>
      </c>
      <c r="B10" s="4">
        <v>776</v>
      </c>
      <c r="C10" s="8" t="s">
        <v>21</v>
      </c>
      <c r="D10" s="8" t="s">
        <v>229</v>
      </c>
      <c r="E10" s="9">
        <f t="shared" si="0"/>
        <v>-77</v>
      </c>
      <c r="F10" s="9"/>
      <c r="G10" s="14"/>
    </row>
    <row r="11" spans="1:7">
      <c r="A11" s="6" t="s">
        <v>23</v>
      </c>
      <c r="B11" s="4">
        <v>16</v>
      </c>
      <c r="C11" s="8" t="s">
        <v>23</v>
      </c>
      <c r="D11" s="8" t="s">
        <v>230</v>
      </c>
      <c r="E11" s="9">
        <f t="shared" si="0"/>
        <v>-12</v>
      </c>
      <c r="F11" s="9"/>
      <c r="G11" s="14"/>
    </row>
    <row r="12" spans="1:7">
      <c r="A12" s="6" t="s">
        <v>25</v>
      </c>
      <c r="B12" s="4">
        <v>419</v>
      </c>
      <c r="C12" s="8" t="s">
        <v>25</v>
      </c>
      <c r="D12" s="8" t="s">
        <v>231</v>
      </c>
      <c r="E12" s="9">
        <f t="shared" si="0"/>
        <v>-45</v>
      </c>
      <c r="F12" s="9"/>
      <c r="G12" s="14"/>
    </row>
    <row r="13" spans="1:7">
      <c r="A13" s="5" t="s">
        <v>27</v>
      </c>
      <c r="B13" s="4">
        <v>215</v>
      </c>
      <c r="C13" s="8" t="s">
        <v>27</v>
      </c>
      <c r="D13" s="8" t="s">
        <v>232</v>
      </c>
      <c r="E13" s="9">
        <f t="shared" si="0"/>
        <v>-190</v>
      </c>
      <c r="F13" s="9"/>
      <c r="G13" s="14"/>
    </row>
    <row r="14" spans="1:7">
      <c r="A14" s="5" t="s">
        <v>29</v>
      </c>
      <c r="B14" s="4">
        <v>50</v>
      </c>
      <c r="C14" s="8" t="s">
        <v>29</v>
      </c>
      <c r="D14" s="8" t="s">
        <v>233</v>
      </c>
      <c r="E14" s="9">
        <f t="shared" si="0"/>
        <v>-14</v>
      </c>
      <c r="F14" s="9"/>
      <c r="G14" s="14"/>
    </row>
    <row r="15" spans="1:7">
      <c r="A15" s="6" t="s">
        <v>31</v>
      </c>
      <c r="B15" s="4">
        <v>26</v>
      </c>
      <c r="C15" s="8" t="s">
        <v>31</v>
      </c>
      <c r="D15" s="8" t="s">
        <v>32</v>
      </c>
      <c r="E15" s="9">
        <f t="shared" si="0"/>
        <v>0</v>
      </c>
      <c r="F15" s="9"/>
      <c r="G15" s="14"/>
    </row>
    <row r="16" spans="1:7">
      <c r="A16" s="6" t="s">
        <v>33</v>
      </c>
      <c r="B16" s="4">
        <v>170</v>
      </c>
      <c r="C16" s="8" t="s">
        <v>33</v>
      </c>
      <c r="D16" s="8" t="s">
        <v>34</v>
      </c>
      <c r="E16" s="9">
        <f t="shared" si="0"/>
        <v>0</v>
      </c>
      <c r="F16" s="9"/>
      <c r="G16" s="14"/>
    </row>
    <row r="17" spans="1:7">
      <c r="A17" s="5" t="s">
        <v>35</v>
      </c>
      <c r="B17" s="4">
        <v>46</v>
      </c>
      <c r="C17" s="8" t="s">
        <v>35</v>
      </c>
      <c r="D17" s="8" t="s">
        <v>234</v>
      </c>
      <c r="E17" s="9">
        <f t="shared" si="0"/>
        <v>-11</v>
      </c>
      <c r="F17" s="9"/>
      <c r="G17" s="14"/>
    </row>
    <row r="18" spans="1:7">
      <c r="A18" s="5" t="s">
        <v>37</v>
      </c>
      <c r="B18" s="4">
        <v>346</v>
      </c>
      <c r="C18" s="8" t="s">
        <v>37</v>
      </c>
      <c r="D18" s="8" t="s">
        <v>235</v>
      </c>
      <c r="E18" s="9">
        <f t="shared" si="0"/>
        <v>-224</v>
      </c>
      <c r="F18" s="9"/>
      <c r="G18" s="14"/>
    </row>
    <row r="19" spans="1:7">
      <c r="A19" s="5" t="s">
        <v>39</v>
      </c>
      <c r="B19" s="4">
        <v>58</v>
      </c>
      <c r="C19" s="8" t="s">
        <v>39</v>
      </c>
      <c r="D19" s="8" t="s">
        <v>236</v>
      </c>
      <c r="E19" s="9">
        <f t="shared" si="0"/>
        <v>-50</v>
      </c>
      <c r="F19" s="9"/>
      <c r="G19" s="14"/>
    </row>
    <row r="20" spans="1:7">
      <c r="A20" s="6" t="s">
        <v>41</v>
      </c>
      <c r="B20" s="4">
        <v>44</v>
      </c>
      <c r="C20" s="8" t="s">
        <v>41</v>
      </c>
      <c r="D20" s="8" t="s">
        <v>218</v>
      </c>
      <c r="E20" s="9">
        <f t="shared" si="0"/>
        <v>0</v>
      </c>
      <c r="F20" s="9"/>
      <c r="G20" s="14"/>
    </row>
    <row r="21" spans="1:7">
      <c r="A21" s="6" t="s">
        <v>42</v>
      </c>
      <c r="B21" s="4">
        <v>234</v>
      </c>
      <c r="C21" s="8" t="s">
        <v>42</v>
      </c>
      <c r="D21" s="8" t="s">
        <v>237</v>
      </c>
      <c r="E21" s="9">
        <f t="shared" si="0"/>
        <v>0</v>
      </c>
      <c r="F21" s="9"/>
      <c r="G21" s="14"/>
    </row>
    <row r="22" spans="1:7">
      <c r="A22" s="5" t="s">
        <v>44</v>
      </c>
      <c r="B22" s="4">
        <v>27</v>
      </c>
      <c r="C22" s="8" t="s">
        <v>44</v>
      </c>
      <c r="D22" s="8" t="s">
        <v>238</v>
      </c>
      <c r="E22" s="9">
        <f t="shared" si="0"/>
        <v>-13</v>
      </c>
      <c r="F22" s="9"/>
      <c r="G22" s="14"/>
    </row>
    <row r="23" spans="1:7">
      <c r="A23" s="5" t="s">
        <v>45</v>
      </c>
      <c r="B23" s="4">
        <v>261</v>
      </c>
      <c r="C23" s="8" t="s">
        <v>45</v>
      </c>
      <c r="D23" s="8" t="s">
        <v>239</v>
      </c>
      <c r="E23" s="9">
        <f t="shared" si="0"/>
        <v>-187</v>
      </c>
      <c r="F23" s="9"/>
      <c r="G23" s="14"/>
    </row>
    <row r="24" spans="1:7">
      <c r="A24" s="5" t="s">
        <v>47</v>
      </c>
      <c r="B24" s="4">
        <v>22</v>
      </c>
      <c r="C24" s="8" t="s">
        <v>47</v>
      </c>
      <c r="D24" s="8" t="s">
        <v>240</v>
      </c>
      <c r="E24" s="9">
        <f t="shared" si="0"/>
        <v>-14</v>
      </c>
      <c r="F24" s="9"/>
      <c r="G24" s="14"/>
    </row>
    <row r="25" spans="1:7">
      <c r="A25" s="5" t="s">
        <v>49</v>
      </c>
      <c r="B25" s="4">
        <v>158</v>
      </c>
      <c r="C25" s="8" t="s">
        <v>49</v>
      </c>
      <c r="D25" s="8" t="s">
        <v>237</v>
      </c>
      <c r="E25" s="9">
        <f t="shared" si="0"/>
        <v>-76</v>
      </c>
      <c r="F25" s="9"/>
      <c r="G25" s="14"/>
    </row>
    <row r="26" spans="1:7">
      <c r="A26" s="5" t="s">
        <v>51</v>
      </c>
      <c r="B26" s="4">
        <v>30</v>
      </c>
      <c r="C26" s="8" t="s">
        <v>51</v>
      </c>
      <c r="D26" s="8" t="s">
        <v>240</v>
      </c>
      <c r="E26" s="9">
        <f t="shared" si="0"/>
        <v>-6</v>
      </c>
      <c r="F26" s="9"/>
      <c r="G26" s="14"/>
    </row>
    <row r="27" spans="1:7">
      <c r="A27" s="6" t="s">
        <v>53</v>
      </c>
      <c r="B27" s="4">
        <v>41</v>
      </c>
      <c r="C27" s="8" t="s">
        <v>53</v>
      </c>
      <c r="D27" s="8" t="s">
        <v>54</v>
      </c>
      <c r="E27" s="9">
        <f t="shared" si="0"/>
        <v>0</v>
      </c>
      <c r="F27" s="9"/>
      <c r="G27" s="14"/>
    </row>
    <row r="28" spans="1:7">
      <c r="A28" s="6" t="s">
        <v>55</v>
      </c>
      <c r="B28" s="4">
        <v>340</v>
      </c>
      <c r="C28" s="8" t="s">
        <v>55</v>
      </c>
      <c r="D28" s="8" t="s">
        <v>56</v>
      </c>
      <c r="E28" s="9">
        <f t="shared" si="0"/>
        <v>0</v>
      </c>
      <c r="F28" s="9"/>
      <c r="G28" s="14"/>
    </row>
    <row r="29" spans="1:7">
      <c r="A29" s="6" t="s">
        <v>57</v>
      </c>
      <c r="B29" s="4">
        <v>18</v>
      </c>
      <c r="C29" s="8" t="s">
        <v>57</v>
      </c>
      <c r="D29" s="8" t="s">
        <v>58</v>
      </c>
      <c r="E29" s="9">
        <f t="shared" si="0"/>
        <v>0</v>
      </c>
      <c r="F29" s="9"/>
      <c r="G29" s="14"/>
    </row>
    <row r="30" spans="1:7">
      <c r="A30" s="6" t="s">
        <v>59</v>
      </c>
      <c r="B30" s="4">
        <v>178</v>
      </c>
      <c r="C30" s="8" t="s">
        <v>59</v>
      </c>
      <c r="D30" s="8" t="s">
        <v>60</v>
      </c>
      <c r="E30" s="9">
        <f t="shared" si="0"/>
        <v>0</v>
      </c>
      <c r="F30" s="9"/>
      <c r="G30" s="14"/>
    </row>
    <row r="31" spans="1:7">
      <c r="A31" s="5" t="s">
        <v>61</v>
      </c>
      <c r="B31" s="4">
        <v>18</v>
      </c>
      <c r="C31" s="8" t="s">
        <v>61</v>
      </c>
      <c r="D31" s="8" t="s">
        <v>241</v>
      </c>
      <c r="E31" s="9">
        <f t="shared" si="0"/>
        <v>-15</v>
      </c>
      <c r="F31" s="9"/>
      <c r="G31" s="14"/>
    </row>
    <row r="32" spans="1:7">
      <c r="A32" s="5" t="s">
        <v>63</v>
      </c>
      <c r="B32" s="4">
        <v>19</v>
      </c>
      <c r="C32" s="8" t="s">
        <v>63</v>
      </c>
      <c r="D32" s="8" t="s">
        <v>242</v>
      </c>
      <c r="E32" s="9">
        <f t="shared" si="0"/>
        <v>-11</v>
      </c>
      <c r="F32" s="9"/>
      <c r="G32" s="14"/>
    </row>
    <row r="33" spans="1:7">
      <c r="A33" s="5" t="s">
        <v>64</v>
      </c>
      <c r="B33" s="4">
        <v>121</v>
      </c>
      <c r="C33" s="8" t="s">
        <v>64</v>
      </c>
      <c r="D33" s="8" t="s">
        <v>243</v>
      </c>
      <c r="E33" s="9">
        <f t="shared" si="0"/>
        <v>-119</v>
      </c>
      <c r="F33" s="9"/>
      <c r="G33" s="14"/>
    </row>
    <row r="34" spans="1:7">
      <c r="A34" s="5" t="s">
        <v>66</v>
      </c>
      <c r="B34" s="4">
        <v>42</v>
      </c>
      <c r="C34" s="8" t="s">
        <v>66</v>
      </c>
      <c r="D34" s="8" t="s">
        <v>238</v>
      </c>
      <c r="E34" s="9">
        <f t="shared" si="0"/>
        <v>2</v>
      </c>
      <c r="F34" s="9"/>
      <c r="G34" s="14"/>
    </row>
    <row r="35" spans="1:7">
      <c r="A35" s="6" t="s">
        <v>67</v>
      </c>
      <c r="B35" s="4">
        <v>31</v>
      </c>
      <c r="C35" s="8" t="s">
        <v>67</v>
      </c>
      <c r="D35" s="8" t="s">
        <v>80</v>
      </c>
      <c r="E35" s="9">
        <f t="shared" si="0"/>
        <v>0</v>
      </c>
      <c r="F35" s="9"/>
      <c r="G35" s="14"/>
    </row>
    <row r="36" spans="1:7">
      <c r="A36" s="6" t="s">
        <v>69</v>
      </c>
      <c r="B36" s="4">
        <v>178</v>
      </c>
      <c r="C36" s="8" t="s">
        <v>69</v>
      </c>
      <c r="D36" s="8" t="s">
        <v>60</v>
      </c>
      <c r="E36" s="9">
        <f t="shared" si="0"/>
        <v>0</v>
      </c>
      <c r="F36" s="9"/>
      <c r="G36" s="14"/>
    </row>
    <row r="37" spans="1:7">
      <c r="A37" s="5" t="s">
        <v>70</v>
      </c>
      <c r="B37" s="4">
        <v>8</v>
      </c>
      <c r="C37" s="8" t="s">
        <v>70</v>
      </c>
      <c r="D37" s="8" t="s">
        <v>75</v>
      </c>
      <c r="E37" s="9">
        <f t="shared" si="0"/>
        <v>-6</v>
      </c>
      <c r="F37" s="9"/>
      <c r="G37" s="14"/>
    </row>
    <row r="38" spans="1:7">
      <c r="A38" s="5" t="s">
        <v>72</v>
      </c>
      <c r="B38" s="4">
        <v>109</v>
      </c>
      <c r="C38" s="8" t="s">
        <v>72</v>
      </c>
      <c r="D38" s="8" t="s">
        <v>244</v>
      </c>
      <c r="E38" s="9">
        <f t="shared" si="0"/>
        <v>-18</v>
      </c>
      <c r="F38" s="9"/>
      <c r="G38" s="14"/>
    </row>
    <row r="39" spans="1:7">
      <c r="A39" s="5" t="s">
        <v>74</v>
      </c>
      <c r="B39" s="4">
        <v>12</v>
      </c>
      <c r="C39" s="8" t="s">
        <v>74</v>
      </c>
      <c r="D39" s="8" t="s">
        <v>75</v>
      </c>
      <c r="E39" s="9">
        <f t="shared" si="0"/>
        <v>-2</v>
      </c>
      <c r="F39" s="9"/>
      <c r="G39" s="14"/>
    </row>
    <row r="40" spans="1:7">
      <c r="A40" s="5" t="s">
        <v>76</v>
      </c>
      <c r="B40" s="4">
        <v>47</v>
      </c>
      <c r="C40" s="8" t="s">
        <v>76</v>
      </c>
      <c r="D40" s="8" t="s">
        <v>245</v>
      </c>
      <c r="E40" s="9">
        <f t="shared" si="0"/>
        <v>-18</v>
      </c>
      <c r="F40" s="9"/>
      <c r="G40" s="14"/>
    </row>
    <row r="41" spans="1:7">
      <c r="A41" s="5" t="s">
        <v>78</v>
      </c>
      <c r="B41" s="4">
        <v>1</v>
      </c>
      <c r="C41" s="8" t="s">
        <v>78</v>
      </c>
      <c r="D41" s="8" t="s">
        <v>68</v>
      </c>
      <c r="E41" s="9">
        <f t="shared" si="0"/>
        <v>0</v>
      </c>
      <c r="F41" s="9"/>
      <c r="G41" s="14"/>
    </row>
    <row r="42" spans="1:7">
      <c r="A42" s="6" t="s">
        <v>79</v>
      </c>
      <c r="B42" s="4">
        <v>31</v>
      </c>
      <c r="C42" s="8" t="s">
        <v>79</v>
      </c>
      <c r="D42" s="8" t="s">
        <v>80</v>
      </c>
      <c r="E42" s="9">
        <f t="shared" si="0"/>
        <v>0</v>
      </c>
      <c r="F42" s="9"/>
      <c r="G42" s="14"/>
    </row>
    <row r="43" spans="1:7">
      <c r="A43" s="6" t="s">
        <v>81</v>
      </c>
      <c r="B43" s="4">
        <v>120</v>
      </c>
      <c r="C43" s="8" t="s">
        <v>81</v>
      </c>
      <c r="D43" s="8" t="s">
        <v>82</v>
      </c>
      <c r="E43" s="9">
        <f t="shared" si="0"/>
        <v>0</v>
      </c>
      <c r="F43" s="9"/>
      <c r="G43" s="14"/>
    </row>
    <row r="44" spans="1:7">
      <c r="A44" s="6" t="s">
        <v>83</v>
      </c>
      <c r="B44" s="4">
        <v>15</v>
      </c>
      <c r="C44" s="8" t="s">
        <v>83</v>
      </c>
      <c r="D44" s="8" t="s">
        <v>84</v>
      </c>
      <c r="E44" s="9">
        <f t="shared" si="0"/>
        <v>0</v>
      </c>
      <c r="F44" s="9"/>
      <c r="G44" s="14"/>
    </row>
    <row r="45" spans="1:7">
      <c r="A45" s="6" t="s">
        <v>85</v>
      </c>
      <c r="B45" s="4">
        <v>62</v>
      </c>
      <c r="C45" s="8" t="s">
        <v>85</v>
      </c>
      <c r="D45" s="8" t="s">
        <v>18</v>
      </c>
      <c r="E45" s="9">
        <f t="shared" si="0"/>
        <v>0</v>
      </c>
      <c r="F45" s="9"/>
      <c r="G45" s="14"/>
    </row>
    <row r="46" spans="1:7">
      <c r="A46" s="5" t="s">
        <v>86</v>
      </c>
      <c r="B46" s="4">
        <v>39</v>
      </c>
      <c r="C46" s="8" t="s">
        <v>86</v>
      </c>
      <c r="D46" s="8" t="s">
        <v>238</v>
      </c>
      <c r="E46" s="9">
        <f t="shared" si="0"/>
        <v>-1</v>
      </c>
      <c r="F46" s="9"/>
      <c r="G46" s="14"/>
    </row>
    <row r="47" spans="1:7">
      <c r="A47" s="5" t="s">
        <v>87</v>
      </c>
      <c r="B47" s="4">
        <v>17</v>
      </c>
      <c r="C47" s="8" t="s">
        <v>87</v>
      </c>
      <c r="D47" s="8" t="s">
        <v>246</v>
      </c>
      <c r="E47" s="9">
        <f t="shared" si="0"/>
        <v>-8</v>
      </c>
      <c r="F47" s="9"/>
      <c r="G47" s="14"/>
    </row>
    <row r="48" spans="1:7">
      <c r="A48" s="5" t="s">
        <v>89</v>
      </c>
      <c r="B48" s="4">
        <v>32</v>
      </c>
      <c r="C48" s="8" t="s">
        <v>89</v>
      </c>
      <c r="D48" s="8" t="s">
        <v>238</v>
      </c>
      <c r="E48" s="9">
        <f t="shared" si="0"/>
        <v>-8</v>
      </c>
      <c r="F48" s="9"/>
      <c r="G48" s="14"/>
    </row>
    <row r="49" spans="1:7">
      <c r="A49" s="5" t="s">
        <v>90</v>
      </c>
      <c r="B49" s="4">
        <v>9</v>
      </c>
      <c r="C49" s="8" t="s">
        <v>90</v>
      </c>
      <c r="D49" s="8" t="s">
        <v>77</v>
      </c>
      <c r="E49" s="9">
        <f t="shared" si="0"/>
        <v>0</v>
      </c>
      <c r="F49" s="9"/>
      <c r="G49" s="14"/>
    </row>
    <row r="50" spans="1:7">
      <c r="A50" s="5" t="s">
        <v>91</v>
      </c>
      <c r="B50" s="4">
        <v>74</v>
      </c>
      <c r="C50" s="8" t="s">
        <v>91</v>
      </c>
      <c r="D50" s="8" t="s">
        <v>247</v>
      </c>
      <c r="E50" s="9">
        <f t="shared" si="0"/>
        <v>-41</v>
      </c>
      <c r="F50" s="9"/>
      <c r="G50" s="14"/>
    </row>
    <row r="51" spans="1:7">
      <c r="A51" s="5" t="s">
        <v>93</v>
      </c>
      <c r="B51" s="4">
        <v>33</v>
      </c>
      <c r="C51" s="8" t="s">
        <v>93</v>
      </c>
      <c r="D51" s="8" t="s">
        <v>248</v>
      </c>
      <c r="E51" s="9">
        <f t="shared" si="0"/>
        <v>-25</v>
      </c>
      <c r="F51" s="9"/>
      <c r="G51" s="14"/>
    </row>
    <row r="52" spans="1:7">
      <c r="A52" s="5" t="s">
        <v>95</v>
      </c>
      <c r="B52" s="4">
        <v>96</v>
      </c>
      <c r="C52" s="8" t="s">
        <v>95</v>
      </c>
      <c r="D52" s="8" t="s">
        <v>101</v>
      </c>
      <c r="E52" s="9">
        <f t="shared" si="0"/>
        <v>-185</v>
      </c>
      <c r="F52" s="9"/>
      <c r="G52" s="14"/>
    </row>
    <row r="53" spans="1:7">
      <c r="A53" s="5" t="s">
        <v>97</v>
      </c>
      <c r="B53" s="4">
        <v>5</v>
      </c>
      <c r="C53" s="8" t="s">
        <v>97</v>
      </c>
      <c r="D53" s="8" t="s">
        <v>138</v>
      </c>
      <c r="E53" s="9">
        <f t="shared" si="0"/>
        <v>-7</v>
      </c>
      <c r="F53" s="9"/>
      <c r="G53" s="14"/>
    </row>
    <row r="54" spans="1:7">
      <c r="A54" s="5" t="s">
        <v>98</v>
      </c>
      <c r="B54" s="4">
        <v>112</v>
      </c>
      <c r="C54" s="8" t="s">
        <v>98</v>
      </c>
      <c r="D54" s="8" t="s">
        <v>249</v>
      </c>
      <c r="E54" s="9">
        <f t="shared" si="0"/>
        <v>-77</v>
      </c>
      <c r="F54" s="9"/>
      <c r="G54" s="14"/>
    </row>
    <row r="55" spans="1:7">
      <c r="A55" s="6" t="s">
        <v>99</v>
      </c>
      <c r="B55" s="4">
        <v>64</v>
      </c>
      <c r="C55" s="8" t="s">
        <v>99</v>
      </c>
      <c r="D55" s="8" t="s">
        <v>250</v>
      </c>
      <c r="E55" s="9">
        <f t="shared" si="0"/>
        <v>-38</v>
      </c>
      <c r="F55" s="9"/>
      <c r="G55" s="14"/>
    </row>
    <row r="56" spans="1:7">
      <c r="A56" s="6" t="s">
        <v>100</v>
      </c>
      <c r="B56" s="4">
        <v>274</v>
      </c>
      <c r="C56" s="8" t="s">
        <v>100</v>
      </c>
      <c r="D56" s="8" t="s">
        <v>251</v>
      </c>
      <c r="E56" s="9">
        <f t="shared" si="0"/>
        <v>-65</v>
      </c>
      <c r="F56" s="9"/>
      <c r="G56" s="14"/>
    </row>
    <row r="57" spans="1:7">
      <c r="A57" s="6" t="s">
        <v>102</v>
      </c>
      <c r="B57" s="4">
        <v>80</v>
      </c>
      <c r="C57" s="8" t="s">
        <v>102</v>
      </c>
      <c r="D57" s="8" t="s">
        <v>252</v>
      </c>
      <c r="E57" s="9">
        <f t="shared" si="0"/>
        <v>-20</v>
      </c>
      <c r="F57" s="9"/>
      <c r="G57" s="14"/>
    </row>
    <row r="58" spans="1:7">
      <c r="A58" s="6" t="s">
        <v>103</v>
      </c>
      <c r="B58" s="4">
        <v>281</v>
      </c>
      <c r="C58" s="8" t="s">
        <v>103</v>
      </c>
      <c r="D58" s="8" t="s">
        <v>253</v>
      </c>
      <c r="E58" s="9">
        <f t="shared" si="0"/>
        <v>-87</v>
      </c>
      <c r="F58" s="9"/>
      <c r="G58" s="14"/>
    </row>
    <row r="59" spans="1:7">
      <c r="A59" s="5" t="s">
        <v>275</v>
      </c>
      <c r="B59" s="4">
        <v>0</v>
      </c>
      <c r="C59" s="8" t="s">
        <v>254</v>
      </c>
      <c r="D59" s="8" t="s">
        <v>255</v>
      </c>
      <c r="E59" s="9">
        <f t="shared" si="0"/>
        <v>0</v>
      </c>
      <c r="F59" s="9"/>
      <c r="G59" s="14"/>
    </row>
    <row r="60" spans="1:7">
      <c r="A60" s="4" t="s">
        <v>276</v>
      </c>
      <c r="B60" s="4">
        <v>0</v>
      </c>
      <c r="C60" s="4" t="s">
        <v>276</v>
      </c>
      <c r="D60" s="4">
        <v>0</v>
      </c>
      <c r="E60" s="9">
        <f t="shared" si="0"/>
        <v>0</v>
      </c>
      <c r="F60" s="9"/>
      <c r="G60" s="14"/>
    </row>
    <row r="61" spans="1:7">
      <c r="A61" s="4" t="s">
        <v>277</v>
      </c>
      <c r="B61" s="4">
        <v>0</v>
      </c>
      <c r="C61" s="4" t="s">
        <v>277</v>
      </c>
      <c r="D61" s="4">
        <v>0</v>
      </c>
      <c r="E61" s="9">
        <f t="shared" si="0"/>
        <v>0</v>
      </c>
      <c r="F61" s="9"/>
      <c r="G61" s="14"/>
    </row>
    <row r="62" spans="1:7">
      <c r="A62" s="4" t="s">
        <v>140</v>
      </c>
      <c r="B62" s="4">
        <v>11</v>
      </c>
      <c r="C62" s="8" t="s">
        <v>140</v>
      </c>
      <c r="D62" s="8" t="s">
        <v>88</v>
      </c>
      <c r="E62" s="9">
        <f t="shared" si="0"/>
        <v>-2</v>
      </c>
      <c r="F62" s="9"/>
      <c r="G62" s="14"/>
    </row>
    <row r="63" spans="1:7">
      <c r="A63" s="4" t="s">
        <v>141</v>
      </c>
      <c r="B63" s="4">
        <v>3</v>
      </c>
      <c r="C63" s="8" t="s">
        <v>141</v>
      </c>
      <c r="D63" s="8" t="s">
        <v>107</v>
      </c>
      <c r="E63" s="9">
        <f t="shared" si="0"/>
        <v>0</v>
      </c>
      <c r="F63" s="9"/>
      <c r="G63" s="14"/>
    </row>
    <row r="64" spans="1:7">
      <c r="A64" s="4" t="s">
        <v>144</v>
      </c>
      <c r="B64" s="4">
        <v>20</v>
      </c>
      <c r="C64" s="8" t="s">
        <v>144</v>
      </c>
      <c r="D64" s="8" t="s">
        <v>118</v>
      </c>
      <c r="E64" s="9">
        <f t="shared" si="0"/>
        <v>-9</v>
      </c>
      <c r="F64" s="9"/>
      <c r="G64" s="14"/>
    </row>
    <row r="65" spans="1:7">
      <c r="A65" s="4" t="s">
        <v>145</v>
      </c>
      <c r="B65" s="4">
        <v>7</v>
      </c>
      <c r="C65" s="8" t="s">
        <v>145</v>
      </c>
      <c r="D65" s="8" t="s">
        <v>122</v>
      </c>
      <c r="E65" s="9">
        <f t="shared" si="0"/>
        <v>0</v>
      </c>
      <c r="F65" s="9"/>
      <c r="G65" s="14"/>
    </row>
    <row r="66" spans="1:7">
      <c r="A66" s="4" t="s">
        <v>142</v>
      </c>
      <c r="B66" s="4">
        <v>9</v>
      </c>
      <c r="C66" s="8" t="s">
        <v>142</v>
      </c>
      <c r="D66" s="8" t="s">
        <v>10</v>
      </c>
      <c r="E66" s="9">
        <f t="shared" si="0"/>
        <v>-2</v>
      </c>
      <c r="F66" s="9"/>
      <c r="G66" s="14"/>
    </row>
    <row r="67" spans="1:7">
      <c r="A67" s="4" t="s">
        <v>143</v>
      </c>
      <c r="B67" s="4">
        <v>6</v>
      </c>
      <c r="C67" s="8" t="s">
        <v>143</v>
      </c>
      <c r="D67" s="8" t="s">
        <v>15</v>
      </c>
      <c r="E67" s="9">
        <f t="shared" ref="E67:E130" si="1">B67-D67</f>
        <v>0</v>
      </c>
      <c r="F67" s="9"/>
      <c r="G67" s="14"/>
    </row>
    <row r="68" spans="1:7">
      <c r="A68" s="5" t="s">
        <v>134</v>
      </c>
      <c r="B68" s="4">
        <v>0</v>
      </c>
      <c r="C68" s="8" t="s">
        <v>134</v>
      </c>
      <c r="D68" s="8" t="s">
        <v>156</v>
      </c>
      <c r="E68" s="9">
        <f t="shared" si="1"/>
        <v>-38</v>
      </c>
      <c r="F68" s="9"/>
      <c r="G68" s="14"/>
    </row>
    <row r="69" spans="1:7">
      <c r="A69" s="5" t="s">
        <v>135</v>
      </c>
      <c r="B69" s="4">
        <v>0</v>
      </c>
      <c r="C69" s="8" t="s">
        <v>135</v>
      </c>
      <c r="D69" s="8" t="s">
        <v>255</v>
      </c>
      <c r="E69" s="9">
        <f t="shared" si="1"/>
        <v>0</v>
      </c>
      <c r="F69" s="9"/>
      <c r="G69" s="14"/>
    </row>
    <row r="70" spans="1:7">
      <c r="A70" s="4" t="s">
        <v>136</v>
      </c>
      <c r="B70" s="4">
        <v>7</v>
      </c>
      <c r="C70" s="8" t="s">
        <v>136</v>
      </c>
      <c r="D70" s="8" t="s">
        <v>256</v>
      </c>
      <c r="E70" s="9">
        <f t="shared" si="1"/>
        <v>-71</v>
      </c>
      <c r="F70" s="9"/>
      <c r="G70" s="14"/>
    </row>
    <row r="71" spans="1:7">
      <c r="A71" s="5" t="s">
        <v>137</v>
      </c>
      <c r="B71" s="4">
        <v>0</v>
      </c>
      <c r="C71" s="8" t="s">
        <v>137</v>
      </c>
      <c r="D71" s="8" t="s">
        <v>138</v>
      </c>
      <c r="E71" s="9">
        <f t="shared" si="1"/>
        <v>-12</v>
      </c>
      <c r="F71" s="9"/>
      <c r="G71" s="14"/>
    </row>
    <row r="72" spans="1:7">
      <c r="A72" s="5" t="s">
        <v>139</v>
      </c>
      <c r="B72" s="4">
        <v>0</v>
      </c>
      <c r="C72" s="8" t="s">
        <v>139</v>
      </c>
      <c r="D72" s="8" t="s">
        <v>257</v>
      </c>
      <c r="E72" s="9">
        <f t="shared" si="1"/>
        <v>-37</v>
      </c>
      <c r="F72" s="9"/>
      <c r="G72" s="14"/>
    </row>
    <row r="73" spans="1:7">
      <c r="A73" s="5" t="s">
        <v>125</v>
      </c>
      <c r="B73" s="4">
        <v>5</v>
      </c>
      <c r="C73" s="8" t="s">
        <v>125</v>
      </c>
      <c r="D73" s="8" t="s">
        <v>162</v>
      </c>
      <c r="E73" s="9">
        <f t="shared" si="1"/>
        <v>-5</v>
      </c>
      <c r="F73" s="9"/>
      <c r="G73" s="14"/>
    </row>
    <row r="74" spans="1:7">
      <c r="A74" s="5" t="s">
        <v>126</v>
      </c>
      <c r="B74" s="4">
        <v>4</v>
      </c>
      <c r="C74" s="8" t="s">
        <v>126</v>
      </c>
      <c r="D74" s="8" t="s">
        <v>159</v>
      </c>
      <c r="E74" s="9">
        <f t="shared" si="1"/>
        <v>0</v>
      </c>
      <c r="F74" s="9"/>
      <c r="G74" s="14"/>
    </row>
    <row r="75" spans="1:7">
      <c r="A75" s="5" t="s">
        <v>219</v>
      </c>
      <c r="B75" s="4">
        <v>2</v>
      </c>
      <c r="C75" s="8" t="s">
        <v>219</v>
      </c>
      <c r="D75" s="8" t="s">
        <v>122</v>
      </c>
      <c r="E75" s="9">
        <f t="shared" si="1"/>
        <v>-5</v>
      </c>
      <c r="F75" s="9"/>
      <c r="G75" s="14"/>
    </row>
    <row r="76" spans="1:7">
      <c r="A76" s="5" t="s">
        <v>220</v>
      </c>
      <c r="B76" s="4">
        <v>2</v>
      </c>
      <c r="C76" s="8" t="s">
        <v>220</v>
      </c>
      <c r="D76" s="8" t="s">
        <v>122</v>
      </c>
      <c r="E76" s="9">
        <f t="shared" si="1"/>
        <v>-5</v>
      </c>
      <c r="F76" s="9"/>
      <c r="G76" s="14"/>
    </row>
    <row r="77" spans="1:7">
      <c r="A77" s="5" t="s">
        <v>149</v>
      </c>
      <c r="B77" s="4">
        <v>42</v>
      </c>
      <c r="C77" s="8" t="s">
        <v>149</v>
      </c>
      <c r="D77" s="8" t="s">
        <v>258</v>
      </c>
      <c r="E77" s="9">
        <f t="shared" si="1"/>
        <v>-26</v>
      </c>
      <c r="F77" s="9"/>
      <c r="G77" s="14"/>
    </row>
    <row r="78" spans="1:7">
      <c r="A78" s="5" t="s">
        <v>146</v>
      </c>
      <c r="B78" s="4">
        <v>0</v>
      </c>
      <c r="C78" s="8" t="s">
        <v>146</v>
      </c>
      <c r="D78" s="8" t="s">
        <v>255</v>
      </c>
      <c r="E78" s="9">
        <f t="shared" si="1"/>
        <v>0</v>
      </c>
      <c r="F78" s="9"/>
      <c r="G78" s="14"/>
    </row>
    <row r="79" spans="1:7">
      <c r="A79" s="5" t="s">
        <v>147</v>
      </c>
      <c r="B79" s="4">
        <v>0</v>
      </c>
      <c r="C79" s="8" t="s">
        <v>147</v>
      </c>
      <c r="D79" s="8" t="s">
        <v>255</v>
      </c>
      <c r="E79" s="9">
        <f t="shared" si="1"/>
        <v>0</v>
      </c>
      <c r="F79" s="9"/>
      <c r="G79" s="14"/>
    </row>
    <row r="80" spans="1:7">
      <c r="A80" s="5" t="s">
        <v>148</v>
      </c>
      <c r="B80" s="4">
        <v>5</v>
      </c>
      <c r="C80" s="8" t="s">
        <v>148</v>
      </c>
      <c r="D80" s="8" t="s">
        <v>10</v>
      </c>
      <c r="E80" s="9">
        <f t="shared" si="1"/>
        <v>-6</v>
      </c>
      <c r="F80" s="9"/>
      <c r="G80" s="14"/>
    </row>
    <row r="81" spans="1:7">
      <c r="A81" s="5" t="s">
        <v>158</v>
      </c>
      <c r="B81" s="4">
        <v>2</v>
      </c>
      <c r="C81" s="8" t="s">
        <v>158</v>
      </c>
      <c r="D81" s="8" t="s">
        <v>159</v>
      </c>
      <c r="E81" s="9">
        <f t="shared" si="1"/>
        <v>-2</v>
      </c>
      <c r="F81" s="9"/>
      <c r="G81" s="14"/>
    </row>
    <row r="82" spans="1:7">
      <c r="A82" s="5" t="s">
        <v>160</v>
      </c>
      <c r="B82" s="4">
        <v>2</v>
      </c>
      <c r="C82" s="8" t="s">
        <v>160</v>
      </c>
      <c r="D82" s="8" t="s">
        <v>159</v>
      </c>
      <c r="E82" s="9">
        <f t="shared" si="1"/>
        <v>-2</v>
      </c>
      <c r="F82" s="9"/>
      <c r="G82" s="14"/>
    </row>
    <row r="83" spans="1:7">
      <c r="A83" s="5" t="s">
        <v>161</v>
      </c>
      <c r="B83" s="4">
        <v>13</v>
      </c>
      <c r="C83" s="5" t="s">
        <v>161</v>
      </c>
      <c r="D83" s="4" t="s">
        <v>156</v>
      </c>
      <c r="E83" s="9">
        <f t="shared" si="1"/>
        <v>-25</v>
      </c>
      <c r="F83" s="9"/>
      <c r="G83" s="14"/>
    </row>
    <row r="84" spans="1:7">
      <c r="A84" s="5" t="s">
        <v>221</v>
      </c>
      <c r="B84" s="4">
        <v>0</v>
      </c>
      <c r="C84" s="5" t="s">
        <v>221</v>
      </c>
      <c r="D84" s="4" t="s">
        <v>255</v>
      </c>
      <c r="E84" s="9">
        <f t="shared" si="1"/>
        <v>0</v>
      </c>
      <c r="F84" s="9"/>
      <c r="G84" s="14"/>
    </row>
    <row r="85" spans="1:7">
      <c r="A85" s="5" t="s">
        <v>222</v>
      </c>
      <c r="B85" s="4">
        <v>0</v>
      </c>
      <c r="C85" s="8" t="s">
        <v>222</v>
      </c>
      <c r="D85" s="8" t="s">
        <v>255</v>
      </c>
      <c r="E85" s="9">
        <f t="shared" si="1"/>
        <v>0</v>
      </c>
      <c r="F85" s="9"/>
      <c r="G85" s="14"/>
    </row>
    <row r="86" spans="1:7">
      <c r="A86" s="5" t="s">
        <v>157</v>
      </c>
      <c r="B86" s="4">
        <v>11</v>
      </c>
      <c r="C86" s="8" t="s">
        <v>157</v>
      </c>
      <c r="D86" s="8" t="s">
        <v>10</v>
      </c>
      <c r="E86" s="9">
        <f t="shared" si="1"/>
        <v>0</v>
      </c>
      <c r="F86" s="9"/>
      <c r="G86" s="14"/>
    </row>
    <row r="87" spans="1:7">
      <c r="A87" s="5" t="s">
        <v>153</v>
      </c>
      <c r="B87" s="4">
        <v>11</v>
      </c>
      <c r="C87" s="8" t="s">
        <v>153</v>
      </c>
      <c r="D87" s="8" t="s">
        <v>10</v>
      </c>
      <c r="E87" s="9">
        <f t="shared" si="1"/>
        <v>0</v>
      </c>
      <c r="F87" s="9"/>
      <c r="G87" s="14"/>
    </row>
    <row r="88" spans="1:7">
      <c r="A88" s="5" t="s">
        <v>154</v>
      </c>
      <c r="B88" s="4">
        <v>11</v>
      </c>
      <c r="C88" s="8" t="s">
        <v>154</v>
      </c>
      <c r="D88" s="8" t="s">
        <v>10</v>
      </c>
      <c r="E88" s="9">
        <f t="shared" si="1"/>
        <v>0</v>
      </c>
      <c r="F88" s="9"/>
      <c r="G88" s="14"/>
    </row>
    <row r="89" spans="1:7">
      <c r="A89" s="5" t="s">
        <v>155</v>
      </c>
      <c r="B89" s="4">
        <v>38</v>
      </c>
      <c r="C89" s="8" t="s">
        <v>155</v>
      </c>
      <c r="D89" s="8" t="s">
        <v>156</v>
      </c>
      <c r="E89" s="9">
        <f t="shared" si="1"/>
        <v>0</v>
      </c>
      <c r="F89" s="9"/>
      <c r="G89" s="14"/>
    </row>
    <row r="90" spans="1:7">
      <c r="A90" s="5" t="s">
        <v>150</v>
      </c>
      <c r="B90" s="4">
        <v>2</v>
      </c>
      <c r="C90" s="8" t="s">
        <v>150</v>
      </c>
      <c r="D90" s="8" t="s">
        <v>71</v>
      </c>
      <c r="E90" s="9">
        <f t="shared" si="1"/>
        <v>0</v>
      </c>
      <c r="F90" s="9"/>
      <c r="G90" s="14"/>
    </row>
    <row r="91" spans="1:7">
      <c r="A91" s="5" t="s">
        <v>151</v>
      </c>
      <c r="B91" s="4">
        <v>2</v>
      </c>
      <c r="C91" s="8" t="s">
        <v>151</v>
      </c>
      <c r="D91" s="8" t="s">
        <v>71</v>
      </c>
      <c r="E91" s="9">
        <f t="shared" si="1"/>
        <v>0</v>
      </c>
      <c r="F91" s="9"/>
      <c r="G91" s="14"/>
    </row>
    <row r="92" spans="1:7">
      <c r="A92" s="5" t="s">
        <v>152</v>
      </c>
      <c r="B92" s="4">
        <v>15</v>
      </c>
      <c r="C92" s="8" t="s">
        <v>152</v>
      </c>
      <c r="D92" s="8" t="s">
        <v>84</v>
      </c>
      <c r="E92" s="9">
        <f t="shared" si="1"/>
        <v>0</v>
      </c>
      <c r="F92" s="9"/>
      <c r="G92" s="14"/>
    </row>
    <row r="93" spans="1:7">
      <c r="A93" s="5" t="s">
        <v>163</v>
      </c>
      <c r="B93" s="4">
        <v>44</v>
      </c>
      <c r="C93" s="8" t="s">
        <v>163</v>
      </c>
      <c r="D93" s="8" t="s">
        <v>259</v>
      </c>
      <c r="E93" s="9">
        <f t="shared" si="1"/>
        <v>-40</v>
      </c>
      <c r="F93" s="9"/>
      <c r="G93" s="14"/>
    </row>
    <row r="94" spans="1:7">
      <c r="A94" s="5" t="s">
        <v>165</v>
      </c>
      <c r="B94" s="4">
        <v>19</v>
      </c>
      <c r="C94" s="8" t="s">
        <v>165</v>
      </c>
      <c r="D94" s="8" t="s">
        <v>62</v>
      </c>
      <c r="E94" s="9">
        <f t="shared" si="1"/>
        <v>-2</v>
      </c>
      <c r="F94" s="9"/>
      <c r="G94" s="14"/>
    </row>
    <row r="95" spans="1:7">
      <c r="A95" s="5" t="s">
        <v>106</v>
      </c>
      <c r="B95" s="4">
        <v>1</v>
      </c>
      <c r="C95" s="8" t="s">
        <v>106</v>
      </c>
      <c r="D95" s="8" t="s">
        <v>159</v>
      </c>
      <c r="E95" s="9">
        <f t="shared" si="1"/>
        <v>-3</v>
      </c>
      <c r="F95" s="9"/>
      <c r="G95" s="14"/>
    </row>
    <row r="96" spans="1:7">
      <c r="A96" s="5" t="s">
        <v>108</v>
      </c>
      <c r="B96" s="4">
        <v>1</v>
      </c>
      <c r="C96" s="8" t="s">
        <v>108</v>
      </c>
      <c r="D96" s="8" t="s">
        <v>159</v>
      </c>
      <c r="E96" s="9">
        <f t="shared" si="1"/>
        <v>-3</v>
      </c>
      <c r="F96" s="9"/>
      <c r="G96" s="14"/>
    </row>
    <row r="97" spans="1:7">
      <c r="A97" s="5" t="s">
        <v>109</v>
      </c>
      <c r="B97" s="4">
        <v>13</v>
      </c>
      <c r="C97" s="8" t="s">
        <v>109</v>
      </c>
      <c r="D97" s="8" t="s">
        <v>246</v>
      </c>
      <c r="E97" s="9">
        <f t="shared" si="1"/>
        <v>-12</v>
      </c>
      <c r="F97" s="9"/>
      <c r="G97" s="14"/>
    </row>
    <row r="98" spans="1:7">
      <c r="A98" s="5" t="s">
        <v>223</v>
      </c>
      <c r="B98" s="4">
        <v>0</v>
      </c>
      <c r="C98" s="8" t="s">
        <v>223</v>
      </c>
      <c r="D98" s="8" t="s">
        <v>255</v>
      </c>
      <c r="E98" s="9">
        <f t="shared" si="1"/>
        <v>0</v>
      </c>
      <c r="F98" s="9"/>
      <c r="G98" s="14"/>
    </row>
    <row r="99" spans="1:7">
      <c r="A99" s="5" t="s">
        <v>224</v>
      </c>
      <c r="B99" s="4">
        <v>0</v>
      </c>
      <c r="C99" s="8" t="s">
        <v>224</v>
      </c>
      <c r="D99" s="8" t="s">
        <v>255</v>
      </c>
      <c r="E99" s="9">
        <f t="shared" si="1"/>
        <v>0</v>
      </c>
      <c r="F99" s="9"/>
      <c r="G99" s="14"/>
    </row>
    <row r="100" spans="1:7">
      <c r="A100" s="5" t="s">
        <v>105</v>
      </c>
      <c r="B100" s="4">
        <v>1</v>
      </c>
      <c r="C100" s="8" t="s">
        <v>105</v>
      </c>
      <c r="D100" s="8" t="s">
        <v>68</v>
      </c>
      <c r="E100" s="9">
        <f t="shared" si="1"/>
        <v>0</v>
      </c>
      <c r="F100" s="9"/>
      <c r="G100" s="14"/>
    </row>
    <row r="101" spans="1:7">
      <c r="A101" s="5" t="s">
        <v>114</v>
      </c>
      <c r="B101" s="4">
        <v>3</v>
      </c>
      <c r="C101" s="8" t="s">
        <v>114</v>
      </c>
      <c r="D101" s="8" t="s">
        <v>115</v>
      </c>
      <c r="E101" s="9">
        <f t="shared" si="1"/>
        <v>-5</v>
      </c>
      <c r="F101" s="9"/>
      <c r="G101" s="14"/>
    </row>
    <row r="102" spans="1:7">
      <c r="A102" s="5" t="s">
        <v>116</v>
      </c>
      <c r="B102" s="4">
        <v>3</v>
      </c>
      <c r="C102" s="8" t="s">
        <v>116</v>
      </c>
      <c r="D102" s="8" t="s">
        <v>115</v>
      </c>
      <c r="E102" s="9">
        <f t="shared" si="1"/>
        <v>-5</v>
      </c>
      <c r="F102" s="9"/>
      <c r="G102" s="14"/>
    </row>
    <row r="103" spans="1:7">
      <c r="A103" s="5" t="s">
        <v>117</v>
      </c>
      <c r="B103" s="4">
        <v>9</v>
      </c>
      <c r="C103" s="8" t="s">
        <v>117</v>
      </c>
      <c r="D103" s="8" t="s">
        <v>32</v>
      </c>
      <c r="E103" s="9">
        <f t="shared" si="1"/>
        <v>-17</v>
      </c>
      <c r="F103" s="9"/>
      <c r="G103" s="14"/>
    </row>
    <row r="104" spans="1:7">
      <c r="A104" s="5" t="s">
        <v>111</v>
      </c>
      <c r="B104" s="4">
        <v>3</v>
      </c>
      <c r="C104" s="8" t="s">
        <v>111</v>
      </c>
      <c r="D104" s="8" t="s">
        <v>107</v>
      </c>
      <c r="E104" s="9">
        <f t="shared" si="1"/>
        <v>0</v>
      </c>
      <c r="F104" s="9"/>
      <c r="G104" s="14"/>
    </row>
    <row r="105" spans="1:7">
      <c r="A105" s="5" t="s">
        <v>112</v>
      </c>
      <c r="B105" s="4">
        <v>3</v>
      </c>
      <c r="C105" s="8" t="s">
        <v>112</v>
      </c>
      <c r="D105" s="8" t="s">
        <v>107</v>
      </c>
      <c r="E105" s="9">
        <f t="shared" si="1"/>
        <v>0</v>
      </c>
      <c r="F105" s="9"/>
      <c r="G105" s="14"/>
    </row>
    <row r="106" spans="1:7">
      <c r="A106" s="5" t="s">
        <v>113</v>
      </c>
      <c r="B106" s="4">
        <v>9</v>
      </c>
      <c r="C106" s="8" t="s">
        <v>113</v>
      </c>
      <c r="D106" s="8" t="s">
        <v>77</v>
      </c>
      <c r="E106" s="9">
        <f t="shared" si="1"/>
        <v>0</v>
      </c>
      <c r="F106" s="9"/>
      <c r="G106" s="14"/>
    </row>
    <row r="107" spans="1:7">
      <c r="A107" s="5" t="s">
        <v>169</v>
      </c>
      <c r="B107" s="4">
        <v>95</v>
      </c>
      <c r="C107" s="8" t="s">
        <v>169</v>
      </c>
      <c r="D107" s="8" t="s">
        <v>260</v>
      </c>
      <c r="E107" s="9">
        <f t="shared" si="1"/>
        <v>-113</v>
      </c>
      <c r="F107" s="9"/>
      <c r="G107" s="14"/>
    </row>
    <row r="108" spans="1:7">
      <c r="A108" s="5" t="s">
        <v>171</v>
      </c>
      <c r="B108" s="4">
        <v>25</v>
      </c>
      <c r="C108" s="8" t="s">
        <v>171</v>
      </c>
      <c r="D108" s="8" t="s">
        <v>241</v>
      </c>
      <c r="E108" s="9">
        <f t="shared" si="1"/>
        <v>-8</v>
      </c>
      <c r="F108" s="9"/>
      <c r="G108" s="14"/>
    </row>
    <row r="109" spans="1:7">
      <c r="A109" s="5" t="s">
        <v>172</v>
      </c>
      <c r="B109" s="4">
        <v>25</v>
      </c>
      <c r="C109" s="8" t="s">
        <v>172</v>
      </c>
      <c r="D109" s="8" t="s">
        <v>241</v>
      </c>
      <c r="E109" s="9">
        <f t="shared" si="1"/>
        <v>-8</v>
      </c>
      <c r="F109" s="9"/>
      <c r="G109" s="14"/>
    </row>
    <row r="110" spans="1:7">
      <c r="A110" s="5" t="s">
        <v>166</v>
      </c>
      <c r="B110" s="4">
        <v>34</v>
      </c>
      <c r="C110" s="8" t="s">
        <v>166</v>
      </c>
      <c r="D110" s="8" t="s">
        <v>248</v>
      </c>
      <c r="E110" s="9">
        <f t="shared" si="1"/>
        <v>-24</v>
      </c>
      <c r="F110" s="9"/>
      <c r="G110" s="14"/>
    </row>
    <row r="111" spans="1:7">
      <c r="A111" s="5" t="s">
        <v>167</v>
      </c>
      <c r="B111" s="4">
        <v>8</v>
      </c>
      <c r="C111" s="8" t="s">
        <v>167</v>
      </c>
      <c r="D111" s="8" t="s">
        <v>77</v>
      </c>
      <c r="E111" s="9">
        <f t="shared" si="1"/>
        <v>-1</v>
      </c>
      <c r="F111" s="9"/>
      <c r="G111" s="14"/>
    </row>
    <row r="112" spans="1:7">
      <c r="A112" s="5" t="s">
        <v>168</v>
      </c>
      <c r="B112" s="4">
        <v>8</v>
      </c>
      <c r="C112" s="8" t="s">
        <v>168</v>
      </c>
      <c r="D112" s="8" t="s">
        <v>77</v>
      </c>
      <c r="E112" s="9">
        <f t="shared" si="1"/>
        <v>-1</v>
      </c>
      <c r="F112" s="9"/>
      <c r="G112" s="14"/>
    </row>
    <row r="113" spans="1:7">
      <c r="A113" s="5" t="s">
        <v>196</v>
      </c>
      <c r="B113" s="4">
        <v>27</v>
      </c>
      <c r="C113" s="8" t="s">
        <v>196</v>
      </c>
      <c r="D113" s="8" t="s">
        <v>210</v>
      </c>
      <c r="E113" s="9">
        <f t="shared" si="1"/>
        <v>-28</v>
      </c>
      <c r="F113" s="9"/>
      <c r="G113" s="14"/>
    </row>
    <row r="114" spans="1:7">
      <c r="A114" s="5" t="s">
        <v>197</v>
      </c>
      <c r="B114" s="4">
        <v>4</v>
      </c>
      <c r="C114" s="8" t="s">
        <v>197</v>
      </c>
      <c r="D114" s="8" t="s">
        <v>138</v>
      </c>
      <c r="E114" s="9">
        <f t="shared" si="1"/>
        <v>-8</v>
      </c>
      <c r="F114" s="9"/>
      <c r="G114" s="14"/>
    </row>
    <row r="115" spans="1:7">
      <c r="A115" s="5" t="s">
        <v>198</v>
      </c>
      <c r="B115" s="4">
        <v>20</v>
      </c>
      <c r="C115" s="8" t="s">
        <v>198</v>
      </c>
      <c r="D115" s="8" t="s">
        <v>261</v>
      </c>
      <c r="E115" s="9">
        <f t="shared" si="1"/>
        <v>-28</v>
      </c>
      <c r="F115" s="9"/>
      <c r="G115" s="14"/>
    </row>
    <row r="116" spans="1:7">
      <c r="A116" s="5" t="s">
        <v>199</v>
      </c>
      <c r="B116" s="4">
        <v>8</v>
      </c>
      <c r="C116" s="8" t="s">
        <v>199</v>
      </c>
      <c r="D116" s="8" t="s">
        <v>115</v>
      </c>
      <c r="E116" s="9">
        <f t="shared" si="1"/>
        <v>0</v>
      </c>
      <c r="F116" s="9"/>
      <c r="G116" s="14"/>
    </row>
    <row r="117" spans="1:7">
      <c r="A117" s="5" t="s">
        <v>200</v>
      </c>
      <c r="B117" s="4">
        <v>2</v>
      </c>
      <c r="C117" s="8" t="s">
        <v>200</v>
      </c>
      <c r="D117" s="8" t="s">
        <v>262</v>
      </c>
      <c r="E117" s="9">
        <f t="shared" si="1"/>
        <v>-51</v>
      </c>
      <c r="F117" s="9"/>
      <c r="G117" s="14"/>
    </row>
    <row r="118" spans="1:7">
      <c r="A118" s="5" t="s">
        <v>201</v>
      </c>
      <c r="B118" s="4">
        <v>2</v>
      </c>
      <c r="C118" s="8" t="s">
        <v>201</v>
      </c>
      <c r="D118" s="8" t="s">
        <v>159</v>
      </c>
      <c r="E118" s="9">
        <f t="shared" si="1"/>
        <v>-2</v>
      </c>
      <c r="F118" s="9"/>
      <c r="G118" s="14"/>
    </row>
    <row r="119" spans="1:7">
      <c r="A119" s="5" t="s">
        <v>202</v>
      </c>
      <c r="B119" s="4">
        <v>6</v>
      </c>
      <c r="C119" s="8" t="s">
        <v>202</v>
      </c>
      <c r="D119" s="8" t="s">
        <v>177</v>
      </c>
      <c r="E119" s="9">
        <f t="shared" si="1"/>
        <v>-17</v>
      </c>
      <c r="F119" s="9"/>
      <c r="G119" s="14"/>
    </row>
    <row r="120" spans="1:7">
      <c r="A120" s="5" t="s">
        <v>203</v>
      </c>
      <c r="B120" s="4">
        <v>3</v>
      </c>
      <c r="C120" s="8" t="s">
        <v>203</v>
      </c>
      <c r="D120" s="8" t="s">
        <v>107</v>
      </c>
      <c r="E120" s="9">
        <f t="shared" si="1"/>
        <v>0</v>
      </c>
      <c r="F120" s="9"/>
      <c r="G120" s="14"/>
    </row>
    <row r="121" spans="1:7">
      <c r="A121" s="4" t="s">
        <v>180</v>
      </c>
      <c r="B121" s="4">
        <v>30</v>
      </c>
      <c r="C121" s="8" t="s">
        <v>180</v>
      </c>
      <c r="D121" s="8" t="s">
        <v>263</v>
      </c>
      <c r="E121" s="9">
        <f t="shared" si="1"/>
        <v>-26</v>
      </c>
      <c r="F121" s="9"/>
      <c r="G121" s="14"/>
    </row>
    <row r="122" spans="1:7">
      <c r="A122" s="4" t="s">
        <v>181</v>
      </c>
      <c r="B122" s="4">
        <v>57</v>
      </c>
      <c r="C122" s="8" t="s">
        <v>181</v>
      </c>
      <c r="D122" s="8" t="s">
        <v>264</v>
      </c>
      <c r="E122" s="9">
        <f t="shared" si="1"/>
        <v>-34</v>
      </c>
      <c r="F122" s="9"/>
      <c r="G122" s="14"/>
    </row>
    <row r="123" spans="1:7">
      <c r="A123" s="4" t="s">
        <v>178</v>
      </c>
      <c r="B123" s="4">
        <v>34</v>
      </c>
      <c r="C123" s="8" t="s">
        <v>178</v>
      </c>
      <c r="D123" s="8" t="s">
        <v>156</v>
      </c>
      <c r="E123" s="9">
        <f t="shared" si="1"/>
        <v>-4</v>
      </c>
      <c r="F123" s="9"/>
      <c r="G123" s="14"/>
    </row>
    <row r="124" spans="1:7">
      <c r="A124" s="4" t="s">
        <v>179</v>
      </c>
      <c r="B124" s="4">
        <v>5</v>
      </c>
      <c r="C124" s="8" t="s">
        <v>179</v>
      </c>
      <c r="D124" s="8" t="s">
        <v>88</v>
      </c>
      <c r="E124" s="9">
        <f t="shared" si="1"/>
        <v>-8</v>
      </c>
      <c r="F124" s="9"/>
      <c r="G124" s="14"/>
    </row>
    <row r="125" spans="1:7">
      <c r="A125" s="4" t="s">
        <v>174</v>
      </c>
      <c r="B125" s="4">
        <v>138</v>
      </c>
      <c r="C125" s="8" t="s">
        <v>174</v>
      </c>
      <c r="D125" s="8" t="s">
        <v>265</v>
      </c>
      <c r="E125" s="9">
        <f t="shared" si="1"/>
        <v>-31</v>
      </c>
      <c r="F125" s="9"/>
      <c r="G125" s="14"/>
    </row>
    <row r="126" spans="1:7">
      <c r="A126" s="4" t="s">
        <v>225</v>
      </c>
      <c r="B126" s="4">
        <v>0</v>
      </c>
      <c r="C126" s="8" t="s">
        <v>225</v>
      </c>
      <c r="D126" s="8" t="s">
        <v>255</v>
      </c>
      <c r="E126" s="9">
        <f t="shared" si="1"/>
        <v>0</v>
      </c>
      <c r="F126" s="9"/>
      <c r="G126" s="14"/>
    </row>
    <row r="127" spans="1:7">
      <c r="A127" s="4" t="s">
        <v>176</v>
      </c>
      <c r="B127" s="4">
        <v>16</v>
      </c>
      <c r="C127" s="8" t="s">
        <v>176</v>
      </c>
      <c r="D127" s="8" t="s">
        <v>52</v>
      </c>
      <c r="E127" s="9">
        <f t="shared" si="1"/>
        <v>-4</v>
      </c>
      <c r="F127" s="9"/>
      <c r="G127" s="14"/>
    </row>
    <row r="128" spans="1:7">
      <c r="A128" s="4" t="s">
        <v>173</v>
      </c>
      <c r="B128" s="4">
        <v>29</v>
      </c>
      <c r="C128" s="8" t="s">
        <v>173</v>
      </c>
      <c r="D128" s="8" t="s">
        <v>266</v>
      </c>
      <c r="E128" s="9">
        <f t="shared" si="1"/>
        <v>-13</v>
      </c>
      <c r="F128" s="9"/>
      <c r="G128" s="14"/>
    </row>
    <row r="129" spans="1:7">
      <c r="A129" s="7" t="s">
        <v>226</v>
      </c>
      <c r="B129" s="4">
        <v>3</v>
      </c>
      <c r="C129" s="8" t="s">
        <v>226</v>
      </c>
      <c r="D129" s="8" t="s">
        <v>107</v>
      </c>
      <c r="E129" s="9">
        <f t="shared" si="1"/>
        <v>0</v>
      </c>
      <c r="F129" s="9"/>
      <c r="G129" s="14"/>
    </row>
    <row r="130" spans="1:7">
      <c r="A130" s="4" t="s">
        <v>211</v>
      </c>
      <c r="B130" s="4">
        <v>18</v>
      </c>
      <c r="C130" s="8" t="s">
        <v>211</v>
      </c>
      <c r="D130" s="8" t="s">
        <v>32</v>
      </c>
      <c r="E130" s="9">
        <f t="shared" si="1"/>
        <v>-8</v>
      </c>
      <c r="F130" s="9"/>
      <c r="G130" s="14"/>
    </row>
    <row r="131" spans="1:7">
      <c r="A131" s="4" t="s">
        <v>212</v>
      </c>
      <c r="B131" s="4">
        <v>18</v>
      </c>
      <c r="C131" s="8" t="s">
        <v>212</v>
      </c>
      <c r="D131" s="8" t="s">
        <v>32</v>
      </c>
      <c r="E131" s="9">
        <f t="shared" ref="E131:E160" si="2">B131-D131</f>
        <v>-8</v>
      </c>
      <c r="F131" s="9"/>
      <c r="G131" s="14"/>
    </row>
    <row r="132" spans="1:7">
      <c r="A132" s="4" t="s">
        <v>213</v>
      </c>
      <c r="B132" s="4">
        <v>220</v>
      </c>
      <c r="C132" s="8" t="s">
        <v>213</v>
      </c>
      <c r="D132" s="8" t="s">
        <v>267</v>
      </c>
      <c r="E132" s="9">
        <f t="shared" si="2"/>
        <v>-59</v>
      </c>
      <c r="F132" s="9"/>
      <c r="G132" s="14"/>
    </row>
    <row r="133" spans="1:7">
      <c r="A133" s="4" t="s">
        <v>215</v>
      </c>
      <c r="B133" s="4">
        <v>16</v>
      </c>
      <c r="C133" s="8" t="s">
        <v>215</v>
      </c>
      <c r="D133" s="8" t="s">
        <v>48</v>
      </c>
      <c r="E133" s="9">
        <f t="shared" si="2"/>
        <v>0</v>
      </c>
      <c r="F133" s="9"/>
      <c r="G133" s="14"/>
    </row>
    <row r="134" spans="1:7">
      <c r="A134" s="4" t="s">
        <v>216</v>
      </c>
      <c r="B134" s="4">
        <v>16</v>
      </c>
      <c r="C134" s="8" t="s">
        <v>216</v>
      </c>
      <c r="D134" s="8" t="s">
        <v>48</v>
      </c>
      <c r="E134" s="9">
        <f t="shared" si="2"/>
        <v>0</v>
      </c>
      <c r="F134" s="9"/>
      <c r="G134" s="14"/>
    </row>
    <row r="135" spans="1:7">
      <c r="A135" s="4" t="s">
        <v>217</v>
      </c>
      <c r="B135" s="4">
        <v>17</v>
      </c>
      <c r="C135" s="8" t="s">
        <v>217</v>
      </c>
      <c r="D135" s="8" t="s">
        <v>118</v>
      </c>
      <c r="E135" s="9">
        <f t="shared" si="2"/>
        <v>-12</v>
      </c>
      <c r="F135" s="9"/>
      <c r="G135" s="14"/>
    </row>
    <row r="136" spans="1:7">
      <c r="A136" s="4" t="s">
        <v>204</v>
      </c>
      <c r="B136" s="4">
        <v>46</v>
      </c>
      <c r="C136" s="8" t="s">
        <v>204</v>
      </c>
      <c r="D136" s="8" t="s">
        <v>28</v>
      </c>
      <c r="E136" s="9">
        <f t="shared" si="2"/>
        <v>-50</v>
      </c>
      <c r="F136" s="9"/>
      <c r="G136" s="14"/>
    </row>
    <row r="137" spans="1:7">
      <c r="A137" s="4" t="s">
        <v>206</v>
      </c>
      <c r="B137" s="4">
        <v>132</v>
      </c>
      <c r="C137" s="8" t="s">
        <v>206</v>
      </c>
      <c r="D137" s="8" t="s">
        <v>268</v>
      </c>
      <c r="E137" s="9">
        <f t="shared" si="2"/>
        <v>-123</v>
      </c>
      <c r="F137" s="9"/>
      <c r="G137" s="14"/>
    </row>
    <row r="138" spans="1:7">
      <c r="A138" s="4" t="s">
        <v>208</v>
      </c>
      <c r="B138" s="4">
        <v>18</v>
      </c>
      <c r="C138" s="8" t="s">
        <v>208</v>
      </c>
      <c r="D138" s="8" t="s">
        <v>52</v>
      </c>
      <c r="E138" s="9">
        <f t="shared" si="2"/>
        <v>-2</v>
      </c>
      <c r="F138" s="9"/>
      <c r="G138" s="14"/>
    </row>
    <row r="139" spans="1:7">
      <c r="A139" s="4" t="s">
        <v>209</v>
      </c>
      <c r="B139" s="4">
        <v>31</v>
      </c>
      <c r="C139" s="8" t="s">
        <v>209</v>
      </c>
      <c r="D139" s="8" t="s">
        <v>218</v>
      </c>
      <c r="E139" s="9">
        <f t="shared" si="2"/>
        <v>-13</v>
      </c>
      <c r="F139" s="9"/>
      <c r="G139" s="14"/>
    </row>
    <row r="140" spans="1:7">
      <c r="A140" s="5" t="s">
        <v>192</v>
      </c>
      <c r="B140" s="4">
        <v>101</v>
      </c>
      <c r="C140" s="8" t="s">
        <v>192</v>
      </c>
      <c r="D140" s="8" t="s">
        <v>269</v>
      </c>
      <c r="E140" s="9">
        <f t="shared" si="2"/>
        <v>-62</v>
      </c>
      <c r="F140" s="9"/>
      <c r="G140" s="14"/>
    </row>
    <row r="141" spans="1:7">
      <c r="A141" s="5" t="s">
        <v>194</v>
      </c>
      <c r="B141" s="4">
        <v>523</v>
      </c>
      <c r="C141" s="8" t="s">
        <v>194</v>
      </c>
      <c r="D141" s="8" t="s">
        <v>270</v>
      </c>
      <c r="E141" s="9">
        <f t="shared" si="2"/>
        <v>-153</v>
      </c>
      <c r="F141" s="9"/>
      <c r="G141" s="14"/>
    </row>
    <row r="142" spans="1:7">
      <c r="A142" s="5" t="s">
        <v>189</v>
      </c>
      <c r="B142" s="4">
        <v>62</v>
      </c>
      <c r="C142" s="8" t="s">
        <v>189</v>
      </c>
      <c r="D142" s="8" t="s">
        <v>271</v>
      </c>
      <c r="E142" s="9">
        <f t="shared" si="2"/>
        <v>-10</v>
      </c>
      <c r="F142" s="9"/>
      <c r="G142" s="14"/>
    </row>
    <row r="143" spans="1:7">
      <c r="A143" s="5" t="s">
        <v>190</v>
      </c>
      <c r="B143" s="4">
        <v>177</v>
      </c>
      <c r="C143" s="8" t="s">
        <v>190</v>
      </c>
      <c r="D143" s="8" t="s">
        <v>272</v>
      </c>
      <c r="E143" s="9">
        <f t="shared" si="2"/>
        <v>-38</v>
      </c>
      <c r="F143" s="9"/>
      <c r="G143" s="14"/>
    </row>
    <row r="144" spans="1:7">
      <c r="A144" s="5" t="s">
        <v>182</v>
      </c>
      <c r="B144" s="4">
        <v>10</v>
      </c>
      <c r="C144" s="8" t="s">
        <v>182</v>
      </c>
      <c r="D144" s="8" t="s">
        <v>241</v>
      </c>
      <c r="E144" s="9">
        <f t="shared" si="2"/>
        <v>-23</v>
      </c>
      <c r="F144" s="9"/>
      <c r="G144" s="14"/>
    </row>
    <row r="145" spans="1:7">
      <c r="A145" s="5" t="s">
        <v>183</v>
      </c>
      <c r="B145" s="4">
        <v>10</v>
      </c>
      <c r="C145" s="8" t="s">
        <v>183</v>
      </c>
      <c r="D145" s="8" t="s">
        <v>241</v>
      </c>
      <c r="E145" s="9">
        <f t="shared" si="2"/>
        <v>-23</v>
      </c>
      <c r="F145" s="9"/>
      <c r="G145" s="14"/>
    </row>
    <row r="146" spans="1:7">
      <c r="A146" s="5" t="s">
        <v>184</v>
      </c>
      <c r="B146" s="4">
        <v>115</v>
      </c>
      <c r="C146" s="8" t="s">
        <v>184</v>
      </c>
      <c r="D146" s="8" t="s">
        <v>265</v>
      </c>
      <c r="E146" s="9">
        <f t="shared" si="2"/>
        <v>-54</v>
      </c>
      <c r="F146" s="9"/>
      <c r="G146" s="14"/>
    </row>
    <row r="147" spans="1:7">
      <c r="A147" s="5" t="s">
        <v>186</v>
      </c>
      <c r="B147" s="4">
        <v>2</v>
      </c>
      <c r="C147" s="8" t="s">
        <v>186</v>
      </c>
      <c r="D147" s="8" t="s">
        <v>273</v>
      </c>
      <c r="E147" s="9">
        <f t="shared" si="2"/>
        <v>-3</v>
      </c>
      <c r="F147" s="9"/>
      <c r="G147" s="14"/>
    </row>
    <row r="148" spans="1:7">
      <c r="A148" s="5" t="s">
        <v>187</v>
      </c>
      <c r="B148" s="4">
        <v>2</v>
      </c>
      <c r="C148" s="8" t="s">
        <v>187</v>
      </c>
      <c r="D148" s="8" t="s">
        <v>273</v>
      </c>
      <c r="E148" s="9">
        <f t="shared" si="2"/>
        <v>-3</v>
      </c>
      <c r="F148" s="8"/>
      <c r="G148" s="14"/>
    </row>
    <row r="149" spans="1:7">
      <c r="A149" s="5" t="s">
        <v>188</v>
      </c>
      <c r="B149" s="4">
        <v>21</v>
      </c>
      <c r="C149" s="8" t="s">
        <v>188</v>
      </c>
      <c r="D149" s="8" t="s">
        <v>20</v>
      </c>
      <c r="E149" s="9">
        <f t="shared" si="2"/>
        <v>-11</v>
      </c>
      <c r="F149" s="8"/>
      <c r="G149" s="14"/>
    </row>
    <row r="150" spans="1:7">
      <c r="A150" s="5" t="s">
        <v>127</v>
      </c>
      <c r="B150" s="4">
        <v>112</v>
      </c>
      <c r="C150" s="8" t="s">
        <v>127</v>
      </c>
      <c r="D150" s="8" t="s">
        <v>128</v>
      </c>
      <c r="E150" s="9">
        <f t="shared" si="2"/>
        <v>0</v>
      </c>
      <c r="F150" s="8"/>
      <c r="G150" s="14"/>
    </row>
    <row r="151" spans="1:7">
      <c r="A151" s="5" t="s">
        <v>129</v>
      </c>
      <c r="B151" s="4">
        <v>6</v>
      </c>
      <c r="C151" s="8" t="s">
        <v>129</v>
      </c>
      <c r="D151" s="8" t="s">
        <v>122</v>
      </c>
      <c r="E151" s="9">
        <f t="shared" si="2"/>
        <v>-1</v>
      </c>
      <c r="F151" s="8"/>
      <c r="G151" s="14"/>
    </row>
    <row r="152" spans="1:7">
      <c r="A152" s="5" t="s">
        <v>130</v>
      </c>
      <c r="B152" s="4">
        <v>20</v>
      </c>
      <c r="C152" s="8" t="s">
        <v>130</v>
      </c>
      <c r="D152" s="8" t="s">
        <v>246</v>
      </c>
      <c r="E152" s="9">
        <f t="shared" si="2"/>
        <v>-5</v>
      </c>
      <c r="F152" s="8"/>
      <c r="G152" s="14"/>
    </row>
    <row r="153" spans="1:7">
      <c r="A153" s="5" t="s">
        <v>131</v>
      </c>
      <c r="B153" s="4">
        <v>4</v>
      </c>
      <c r="C153" s="8" t="s">
        <v>131</v>
      </c>
      <c r="D153" s="8" t="s">
        <v>122</v>
      </c>
      <c r="E153" s="9">
        <f t="shared" si="2"/>
        <v>-3</v>
      </c>
      <c r="F153" s="8"/>
      <c r="G153" s="14"/>
    </row>
    <row r="154" spans="1:7">
      <c r="A154" s="5" t="s">
        <v>132</v>
      </c>
      <c r="B154" s="4">
        <v>106</v>
      </c>
      <c r="C154" s="8" t="s">
        <v>132</v>
      </c>
      <c r="D154" s="8" t="s">
        <v>133</v>
      </c>
      <c r="E154" s="9">
        <f t="shared" si="2"/>
        <v>-3</v>
      </c>
      <c r="F154" s="8"/>
      <c r="G154" s="14"/>
    </row>
    <row r="155" spans="1:7">
      <c r="A155" s="5" t="s">
        <v>119</v>
      </c>
      <c r="B155" s="4">
        <v>0</v>
      </c>
      <c r="C155" s="8" t="s">
        <v>119</v>
      </c>
      <c r="D155" s="8" t="s">
        <v>107</v>
      </c>
      <c r="E155" s="9">
        <f t="shared" si="2"/>
        <v>-3</v>
      </c>
      <c r="F155" s="8"/>
      <c r="G155" s="14"/>
    </row>
    <row r="156" spans="1:7">
      <c r="A156" s="5" t="s">
        <v>120</v>
      </c>
      <c r="B156" s="4">
        <v>0</v>
      </c>
      <c r="C156" s="8" t="s">
        <v>120</v>
      </c>
      <c r="D156" s="8" t="s">
        <v>107</v>
      </c>
      <c r="E156" s="9">
        <f t="shared" si="2"/>
        <v>-3</v>
      </c>
      <c r="F156" s="8"/>
      <c r="G156" s="14"/>
    </row>
    <row r="157" spans="1:7">
      <c r="A157" s="5" t="s">
        <v>121</v>
      </c>
      <c r="B157" s="4">
        <v>22</v>
      </c>
      <c r="C157" s="8" t="s">
        <v>121</v>
      </c>
      <c r="D157" s="8" t="s">
        <v>230</v>
      </c>
      <c r="E157" s="9">
        <f t="shared" si="2"/>
        <v>-6</v>
      </c>
      <c r="F157" s="8"/>
      <c r="G157" s="14"/>
    </row>
    <row r="158" spans="1:7">
      <c r="A158" s="5" t="s">
        <v>123</v>
      </c>
      <c r="B158" s="4">
        <v>7</v>
      </c>
      <c r="C158" s="8" t="s">
        <v>123</v>
      </c>
      <c r="D158" s="8" t="s">
        <v>10</v>
      </c>
      <c r="E158" s="9">
        <f t="shared" si="2"/>
        <v>-4</v>
      </c>
      <c r="F158" s="8"/>
      <c r="G158" s="14"/>
    </row>
    <row r="159" spans="1:7">
      <c r="A159" s="5" t="s">
        <v>124</v>
      </c>
      <c r="B159" s="4">
        <v>7</v>
      </c>
      <c r="C159" s="8" t="s">
        <v>124</v>
      </c>
      <c r="D159" s="8" t="s">
        <v>10</v>
      </c>
      <c r="E159" s="9">
        <f t="shared" si="2"/>
        <v>-4</v>
      </c>
      <c r="F159" s="8"/>
      <c r="G159" s="14"/>
    </row>
    <row r="160" spans="1:7">
      <c r="A160" s="5" t="s">
        <v>227</v>
      </c>
      <c r="B160" s="4">
        <v>0</v>
      </c>
      <c r="C160" s="8" t="s">
        <v>227</v>
      </c>
      <c r="D160" s="8" t="s">
        <v>255</v>
      </c>
      <c r="E160" s="9">
        <f t="shared" si="2"/>
        <v>0</v>
      </c>
      <c r="F160" s="8"/>
      <c r="G160" s="14"/>
    </row>
    <row r="161" spans="3:4">
      <c r="C161" s="8"/>
      <c r="D161" s="8"/>
    </row>
    <row r="162" spans="3:4">
      <c r="C162" s="8"/>
      <c r="D162" s="8"/>
    </row>
    <row r="163" spans="3:4">
      <c r="C163" s="8"/>
      <c r="D163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7"/>
  <sheetViews>
    <sheetView workbookViewId="0">
      <selection activeCell="A5" sqref="A5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2" t="s">
        <v>4</v>
      </c>
      <c r="F1" s="12" t="s">
        <v>8</v>
      </c>
      <c r="G1" s="12" t="s">
        <v>7</v>
      </c>
    </row>
    <row r="2" spans="1:7">
      <c r="A2" s="5" t="s">
        <v>9</v>
      </c>
      <c r="B2" s="4">
        <v>3</v>
      </c>
      <c r="C2" s="8" t="s">
        <v>9</v>
      </c>
      <c r="D2" s="8" t="s">
        <v>107</v>
      </c>
      <c r="E2" s="9">
        <f>B2-D2</f>
        <v>0</v>
      </c>
      <c r="F2" s="9"/>
      <c r="G2" s="14"/>
    </row>
    <row r="3" spans="1:7">
      <c r="A3" s="5" t="s">
        <v>11</v>
      </c>
      <c r="B3" s="4">
        <v>3</v>
      </c>
      <c r="C3" s="8" t="s">
        <v>11</v>
      </c>
      <c r="D3" s="8" t="s">
        <v>107</v>
      </c>
      <c r="E3" s="9">
        <f t="shared" ref="E3:E66" si="0">B3-D3</f>
        <v>0</v>
      </c>
      <c r="F3" s="9"/>
      <c r="G3" s="14"/>
    </row>
    <row r="4" spans="1:7">
      <c r="A4" s="5" t="s">
        <v>12</v>
      </c>
      <c r="B4" s="4">
        <v>70</v>
      </c>
      <c r="C4" s="8" t="s">
        <v>12</v>
      </c>
      <c r="D4" s="8" t="s">
        <v>278</v>
      </c>
      <c r="E4" s="9">
        <f t="shared" si="0"/>
        <v>-10</v>
      </c>
      <c r="F4" s="9"/>
      <c r="G4" s="14"/>
    </row>
    <row r="5" spans="1:7">
      <c r="A5" s="5" t="s">
        <v>14</v>
      </c>
      <c r="B5" s="4">
        <v>1</v>
      </c>
      <c r="C5" s="8" t="s">
        <v>14</v>
      </c>
      <c r="D5" s="8" t="s">
        <v>15</v>
      </c>
      <c r="E5" s="9">
        <f t="shared" si="0"/>
        <v>-5</v>
      </c>
      <c r="F5" s="9"/>
      <c r="G5" s="14"/>
    </row>
    <row r="6" spans="1:7">
      <c r="A6" s="5" t="s">
        <v>16</v>
      </c>
      <c r="B6" s="4">
        <v>1</v>
      </c>
      <c r="C6" s="8" t="s">
        <v>16</v>
      </c>
      <c r="D6" s="8" t="s">
        <v>15</v>
      </c>
      <c r="E6" s="9">
        <f t="shared" si="0"/>
        <v>-5</v>
      </c>
      <c r="F6" s="9"/>
      <c r="G6" s="14"/>
    </row>
    <row r="7" spans="1:7">
      <c r="A7" s="5" t="s">
        <v>17</v>
      </c>
      <c r="B7" s="4">
        <v>26</v>
      </c>
      <c r="C7" s="8" t="s">
        <v>17</v>
      </c>
      <c r="D7" s="8" t="s">
        <v>279</v>
      </c>
      <c r="E7" s="9">
        <f t="shared" si="0"/>
        <v>-26</v>
      </c>
      <c r="F7" s="9"/>
      <c r="G7" s="14"/>
    </row>
    <row r="8" spans="1:7">
      <c r="A8" s="4" t="s">
        <v>274</v>
      </c>
      <c r="B8" s="4">
        <v>0</v>
      </c>
      <c r="C8" s="8" t="s">
        <v>3</v>
      </c>
      <c r="D8" s="8" t="s">
        <v>255</v>
      </c>
      <c r="E8" s="9">
        <f t="shared" si="0"/>
        <v>0</v>
      </c>
      <c r="F8" s="9"/>
      <c r="G8" s="15"/>
    </row>
    <row r="9" spans="1:7">
      <c r="A9" s="6" t="s">
        <v>19</v>
      </c>
      <c r="B9" s="4">
        <v>20</v>
      </c>
      <c r="C9" s="8" t="s">
        <v>19</v>
      </c>
      <c r="D9" s="8" t="s">
        <v>279</v>
      </c>
      <c r="E9" s="9">
        <f t="shared" si="0"/>
        <v>-32</v>
      </c>
      <c r="F9" s="9"/>
      <c r="G9" s="14"/>
    </row>
    <row r="10" spans="1:7">
      <c r="A10" s="6" t="s">
        <v>21</v>
      </c>
      <c r="B10" s="4">
        <v>364</v>
      </c>
      <c r="C10" s="8" t="s">
        <v>21</v>
      </c>
      <c r="D10" s="8" t="s">
        <v>280</v>
      </c>
      <c r="E10" s="9">
        <f t="shared" si="0"/>
        <v>-99</v>
      </c>
      <c r="F10" s="9"/>
      <c r="G10" s="14"/>
    </row>
    <row r="11" spans="1:7">
      <c r="A11" s="6" t="s">
        <v>23</v>
      </c>
      <c r="B11" s="4">
        <v>10</v>
      </c>
      <c r="C11" s="8" t="s">
        <v>23</v>
      </c>
      <c r="D11" s="8" t="s">
        <v>52</v>
      </c>
      <c r="E11" s="9">
        <f t="shared" si="0"/>
        <v>-10</v>
      </c>
      <c r="F11" s="9"/>
      <c r="G11" s="14"/>
    </row>
    <row r="12" spans="1:7">
      <c r="A12" s="6" t="s">
        <v>25</v>
      </c>
      <c r="B12" s="4">
        <v>110</v>
      </c>
      <c r="C12" s="8" t="s">
        <v>25</v>
      </c>
      <c r="D12" s="8" t="s">
        <v>281</v>
      </c>
      <c r="E12" s="9">
        <f t="shared" si="0"/>
        <v>-57</v>
      </c>
      <c r="F12" s="9"/>
      <c r="G12" s="14"/>
    </row>
    <row r="13" spans="1:7">
      <c r="A13" s="5" t="s">
        <v>27</v>
      </c>
      <c r="B13" s="4">
        <v>74</v>
      </c>
      <c r="C13" s="8" t="s">
        <v>27</v>
      </c>
      <c r="D13" s="8" t="s">
        <v>282</v>
      </c>
      <c r="E13" s="9">
        <f t="shared" si="0"/>
        <v>-191</v>
      </c>
      <c r="F13" s="9"/>
      <c r="G13" s="14"/>
    </row>
    <row r="14" spans="1:7">
      <c r="A14" s="5" t="s">
        <v>29</v>
      </c>
      <c r="B14" s="4">
        <v>31</v>
      </c>
      <c r="C14" s="8" t="s">
        <v>29</v>
      </c>
      <c r="D14" s="8" t="s">
        <v>283</v>
      </c>
      <c r="E14" s="9">
        <f t="shared" si="0"/>
        <v>-16</v>
      </c>
      <c r="F14" s="9"/>
      <c r="G14" s="14"/>
    </row>
    <row r="15" spans="1:7">
      <c r="A15" s="6" t="s">
        <v>31</v>
      </c>
      <c r="B15" s="4">
        <v>18</v>
      </c>
      <c r="C15" s="8" t="s">
        <v>31</v>
      </c>
      <c r="D15" s="8" t="s">
        <v>58</v>
      </c>
      <c r="E15" s="9">
        <f t="shared" si="0"/>
        <v>0</v>
      </c>
      <c r="F15" s="9"/>
      <c r="G15" s="14"/>
    </row>
    <row r="16" spans="1:7">
      <c r="A16" s="6" t="s">
        <v>33</v>
      </c>
      <c r="B16" s="4">
        <v>89</v>
      </c>
      <c r="C16" s="8" t="s">
        <v>33</v>
      </c>
      <c r="D16" s="8" t="s">
        <v>170</v>
      </c>
      <c r="E16" s="9">
        <f t="shared" si="0"/>
        <v>0</v>
      </c>
      <c r="F16" s="9"/>
      <c r="G16" s="14"/>
    </row>
    <row r="17" spans="1:7">
      <c r="A17" s="8" t="s">
        <v>285</v>
      </c>
      <c r="B17" s="4">
        <v>0</v>
      </c>
      <c r="C17" s="8" t="s">
        <v>285</v>
      </c>
      <c r="D17" s="8" t="s">
        <v>286</v>
      </c>
      <c r="E17" s="9">
        <f t="shared" si="0"/>
        <v>6</v>
      </c>
      <c r="F17" s="9"/>
      <c r="G17" s="14"/>
    </row>
    <row r="18" spans="1:7">
      <c r="A18" s="5" t="s">
        <v>35</v>
      </c>
      <c r="B18" s="4">
        <v>3</v>
      </c>
      <c r="C18" s="8" t="s">
        <v>35</v>
      </c>
      <c r="D18" s="8" t="s">
        <v>284</v>
      </c>
      <c r="E18" s="9">
        <f t="shared" si="0"/>
        <v>-73</v>
      </c>
      <c r="F18" s="9"/>
      <c r="G18" s="14"/>
    </row>
    <row r="19" spans="1:7">
      <c r="A19" s="5" t="s">
        <v>37</v>
      </c>
      <c r="B19" s="4">
        <v>235</v>
      </c>
      <c r="C19" s="8" t="s">
        <v>37</v>
      </c>
      <c r="D19" s="8" t="s">
        <v>287</v>
      </c>
      <c r="E19" s="9">
        <f t="shared" si="0"/>
        <v>-240</v>
      </c>
      <c r="F19" s="9"/>
      <c r="G19" s="14"/>
    </row>
    <row r="20" spans="1:7">
      <c r="A20" s="5" t="s">
        <v>39</v>
      </c>
      <c r="B20" s="4">
        <v>39</v>
      </c>
      <c r="C20" s="8" t="s">
        <v>39</v>
      </c>
      <c r="D20" s="8" t="s">
        <v>264</v>
      </c>
      <c r="E20" s="9">
        <f t="shared" si="0"/>
        <v>-52</v>
      </c>
      <c r="F20" s="9"/>
      <c r="G20" s="14"/>
    </row>
    <row r="21" spans="1:7">
      <c r="A21" s="6" t="s">
        <v>41</v>
      </c>
      <c r="B21" s="4">
        <v>44</v>
      </c>
      <c r="C21" s="8" t="s">
        <v>41</v>
      </c>
      <c r="D21" s="8" t="s">
        <v>218</v>
      </c>
      <c r="E21" s="9">
        <f t="shared" si="0"/>
        <v>0</v>
      </c>
      <c r="F21" s="9"/>
      <c r="G21" s="14"/>
    </row>
    <row r="22" spans="1:7">
      <c r="A22" s="6" t="s">
        <v>42</v>
      </c>
      <c r="B22" s="4">
        <v>327</v>
      </c>
      <c r="C22" s="8" t="s">
        <v>42</v>
      </c>
      <c r="D22" s="8" t="s">
        <v>288</v>
      </c>
      <c r="E22" s="9">
        <f t="shared" si="0"/>
        <v>0</v>
      </c>
      <c r="F22" s="9"/>
      <c r="G22" s="14"/>
    </row>
    <row r="23" spans="1:7">
      <c r="A23" s="8" t="s">
        <v>289</v>
      </c>
      <c r="B23" s="4">
        <v>0</v>
      </c>
      <c r="C23" s="8" t="s">
        <v>289</v>
      </c>
      <c r="D23" s="8" t="s">
        <v>255</v>
      </c>
      <c r="E23" s="9">
        <f t="shared" si="0"/>
        <v>0</v>
      </c>
      <c r="F23" s="9"/>
      <c r="G23" s="14"/>
    </row>
    <row r="24" spans="1:7">
      <c r="A24" s="5" t="s">
        <v>44</v>
      </c>
      <c r="B24" s="4">
        <v>0</v>
      </c>
      <c r="C24" s="8" t="s">
        <v>44</v>
      </c>
      <c r="D24" s="8" t="s">
        <v>257</v>
      </c>
      <c r="E24" s="9">
        <f t="shared" si="0"/>
        <v>-37</v>
      </c>
      <c r="F24" s="9"/>
      <c r="G24" s="14"/>
    </row>
    <row r="25" spans="1:7">
      <c r="A25" s="5" t="s">
        <v>45</v>
      </c>
      <c r="B25" s="4">
        <v>265</v>
      </c>
      <c r="C25" s="8" t="s">
        <v>45</v>
      </c>
      <c r="D25" s="8" t="s">
        <v>38</v>
      </c>
      <c r="E25" s="9">
        <f t="shared" si="0"/>
        <v>-187</v>
      </c>
      <c r="F25" s="9"/>
      <c r="G25" s="14"/>
    </row>
    <row r="26" spans="1:7">
      <c r="A26" s="5" t="s">
        <v>47</v>
      </c>
      <c r="B26" s="4">
        <v>36</v>
      </c>
      <c r="C26" s="8" t="s">
        <v>47</v>
      </c>
      <c r="D26" s="8" t="s">
        <v>50</v>
      </c>
      <c r="E26" s="9">
        <f t="shared" si="0"/>
        <v>-14</v>
      </c>
      <c r="F26" s="9"/>
      <c r="G26" s="14"/>
    </row>
    <row r="27" spans="1:7">
      <c r="A27" s="5" t="s">
        <v>49</v>
      </c>
      <c r="B27" s="4">
        <v>33</v>
      </c>
      <c r="C27" s="8" t="s">
        <v>49</v>
      </c>
      <c r="D27" s="8" t="s">
        <v>250</v>
      </c>
      <c r="E27" s="9">
        <f t="shared" si="0"/>
        <v>-69</v>
      </c>
      <c r="F27" s="9"/>
      <c r="G27" s="14"/>
    </row>
    <row r="28" spans="1:7">
      <c r="A28" s="5" t="s">
        <v>51</v>
      </c>
      <c r="B28" s="4">
        <v>18</v>
      </c>
      <c r="C28" s="8" t="s">
        <v>51</v>
      </c>
      <c r="D28" s="8" t="s">
        <v>30</v>
      </c>
      <c r="E28" s="9">
        <f t="shared" si="0"/>
        <v>-6</v>
      </c>
      <c r="F28" s="9"/>
      <c r="G28" s="14"/>
    </row>
    <row r="29" spans="1:7">
      <c r="A29" s="6" t="s">
        <v>53</v>
      </c>
      <c r="B29" s="4">
        <v>19</v>
      </c>
      <c r="C29" s="8" t="s">
        <v>53</v>
      </c>
      <c r="D29" s="8" t="s">
        <v>290</v>
      </c>
      <c r="E29" s="9">
        <f t="shared" si="0"/>
        <v>0</v>
      </c>
      <c r="F29" s="9"/>
      <c r="G29" s="14"/>
    </row>
    <row r="30" spans="1:7">
      <c r="A30" s="6" t="s">
        <v>55</v>
      </c>
      <c r="B30" s="4">
        <v>38</v>
      </c>
      <c r="C30" s="8" t="s">
        <v>55</v>
      </c>
      <c r="D30" s="8" t="s">
        <v>156</v>
      </c>
      <c r="E30" s="9">
        <f t="shared" si="0"/>
        <v>0</v>
      </c>
      <c r="F30" s="9"/>
      <c r="G30" s="14"/>
    </row>
    <row r="31" spans="1:7">
      <c r="A31" s="6" t="s">
        <v>57</v>
      </c>
      <c r="B31" s="4">
        <v>10</v>
      </c>
      <c r="C31" s="8" t="s">
        <v>57</v>
      </c>
      <c r="D31" s="8" t="s">
        <v>162</v>
      </c>
      <c r="E31" s="9">
        <f t="shared" si="0"/>
        <v>0</v>
      </c>
      <c r="F31" s="9"/>
      <c r="G31" s="14"/>
    </row>
    <row r="32" spans="1:7">
      <c r="A32" s="6" t="s">
        <v>59</v>
      </c>
      <c r="B32" s="4">
        <v>18</v>
      </c>
      <c r="C32" s="8" t="s">
        <v>59</v>
      </c>
      <c r="D32" s="8" t="s">
        <v>58</v>
      </c>
      <c r="E32" s="9">
        <f t="shared" si="0"/>
        <v>0</v>
      </c>
      <c r="F32" s="9"/>
      <c r="G32" s="14"/>
    </row>
    <row r="33" spans="1:7">
      <c r="A33" s="8" t="s">
        <v>291</v>
      </c>
      <c r="B33" s="4">
        <v>0</v>
      </c>
      <c r="C33" s="8" t="s">
        <v>291</v>
      </c>
      <c r="D33" s="8" t="s">
        <v>292</v>
      </c>
      <c r="E33" s="9">
        <f t="shared" si="0"/>
        <v>4</v>
      </c>
      <c r="F33" s="9"/>
      <c r="G33" s="14"/>
    </row>
    <row r="34" spans="1:7">
      <c r="A34" s="5" t="s">
        <v>61</v>
      </c>
      <c r="B34" s="4">
        <v>11</v>
      </c>
      <c r="C34" s="8" t="s">
        <v>61</v>
      </c>
      <c r="D34" s="8" t="s">
        <v>266</v>
      </c>
      <c r="E34" s="9">
        <f t="shared" si="0"/>
        <v>-31</v>
      </c>
      <c r="F34" s="9"/>
      <c r="G34" s="14"/>
    </row>
    <row r="35" spans="1:7">
      <c r="A35" s="5" t="s">
        <v>63</v>
      </c>
      <c r="B35" s="4">
        <v>11</v>
      </c>
      <c r="C35" s="8" t="s">
        <v>63</v>
      </c>
      <c r="D35" s="8" t="s">
        <v>20</v>
      </c>
      <c r="E35" s="9">
        <f t="shared" si="0"/>
        <v>-21</v>
      </c>
      <c r="F35" s="9"/>
      <c r="G35" s="14"/>
    </row>
    <row r="36" spans="1:7">
      <c r="A36" s="5" t="s">
        <v>64</v>
      </c>
      <c r="B36" s="4">
        <v>129</v>
      </c>
      <c r="C36" s="8" t="s">
        <v>64</v>
      </c>
      <c r="D36" s="8" t="s">
        <v>293</v>
      </c>
      <c r="E36" s="9">
        <f t="shared" si="0"/>
        <v>-123</v>
      </c>
      <c r="F36" s="9"/>
      <c r="G36" s="14"/>
    </row>
    <row r="37" spans="1:7">
      <c r="A37" s="5" t="s">
        <v>66</v>
      </c>
      <c r="B37" s="4">
        <v>35</v>
      </c>
      <c r="C37" s="8" t="s">
        <v>66</v>
      </c>
      <c r="D37" s="8" t="s">
        <v>110</v>
      </c>
      <c r="E37" s="9">
        <f t="shared" si="0"/>
        <v>0</v>
      </c>
      <c r="F37" s="9"/>
      <c r="G37" s="14"/>
    </row>
    <row r="38" spans="1:7">
      <c r="A38" s="6" t="s">
        <v>67</v>
      </c>
      <c r="B38" s="4">
        <v>19</v>
      </c>
      <c r="C38" s="8" t="s">
        <v>67</v>
      </c>
      <c r="D38" s="8" t="s">
        <v>290</v>
      </c>
      <c r="E38" s="9">
        <f t="shared" si="0"/>
        <v>0</v>
      </c>
      <c r="F38" s="9"/>
      <c r="G38" s="14"/>
    </row>
    <row r="39" spans="1:7">
      <c r="A39" s="6" t="s">
        <v>69</v>
      </c>
      <c r="B39" s="4">
        <v>22</v>
      </c>
      <c r="C39" s="8" t="s">
        <v>69</v>
      </c>
      <c r="D39" s="8" t="s">
        <v>24</v>
      </c>
      <c r="E39" s="9">
        <f t="shared" si="0"/>
        <v>0</v>
      </c>
      <c r="F39" s="9"/>
      <c r="G39" s="14"/>
    </row>
    <row r="40" spans="1:7">
      <c r="A40" s="8" t="s">
        <v>294</v>
      </c>
      <c r="B40" s="4">
        <v>0</v>
      </c>
      <c r="C40" s="8" t="s">
        <v>294</v>
      </c>
      <c r="D40" s="8" t="s">
        <v>255</v>
      </c>
      <c r="E40" s="9">
        <f t="shared" si="0"/>
        <v>0</v>
      </c>
      <c r="F40" s="9"/>
      <c r="G40" s="14"/>
    </row>
    <row r="41" spans="1:7">
      <c r="A41" s="5" t="s">
        <v>70</v>
      </c>
      <c r="B41" s="4">
        <v>20</v>
      </c>
      <c r="C41" s="8" t="s">
        <v>70</v>
      </c>
      <c r="D41" s="8" t="s">
        <v>242</v>
      </c>
      <c r="E41" s="9">
        <f t="shared" si="0"/>
        <v>-10</v>
      </c>
      <c r="F41" s="9"/>
      <c r="G41" s="14"/>
    </row>
    <row r="42" spans="1:7">
      <c r="A42" s="5" t="s">
        <v>72</v>
      </c>
      <c r="B42" s="4">
        <v>124</v>
      </c>
      <c r="C42" s="8" t="s">
        <v>72</v>
      </c>
      <c r="D42" s="8" t="s">
        <v>295</v>
      </c>
      <c r="E42" s="9">
        <f t="shared" si="0"/>
        <v>-19</v>
      </c>
      <c r="F42" s="9"/>
      <c r="G42" s="14"/>
    </row>
    <row r="43" spans="1:7">
      <c r="A43" s="5" t="s">
        <v>74</v>
      </c>
      <c r="B43" s="4">
        <v>18</v>
      </c>
      <c r="C43" s="8" t="s">
        <v>74</v>
      </c>
      <c r="D43" s="8" t="s">
        <v>52</v>
      </c>
      <c r="E43" s="9">
        <f t="shared" si="0"/>
        <v>-2</v>
      </c>
      <c r="F43" s="9"/>
      <c r="G43" s="14"/>
    </row>
    <row r="44" spans="1:7">
      <c r="A44" s="5" t="s">
        <v>76</v>
      </c>
      <c r="B44" s="4">
        <v>51</v>
      </c>
      <c r="C44" s="8" t="s">
        <v>76</v>
      </c>
      <c r="D44" s="8" t="s">
        <v>296</v>
      </c>
      <c r="E44" s="9">
        <f t="shared" si="0"/>
        <v>-18</v>
      </c>
      <c r="F44" s="9"/>
      <c r="G44" s="14"/>
    </row>
    <row r="45" spans="1:7">
      <c r="A45" s="5" t="s">
        <v>78</v>
      </c>
      <c r="B45" s="4">
        <v>11</v>
      </c>
      <c r="C45" s="8" t="s">
        <v>78</v>
      </c>
      <c r="D45" s="8" t="s">
        <v>10</v>
      </c>
      <c r="E45" s="9">
        <f t="shared" si="0"/>
        <v>0</v>
      </c>
      <c r="F45" s="9"/>
      <c r="G45" s="14"/>
    </row>
    <row r="46" spans="1:7">
      <c r="A46" s="6" t="s">
        <v>79</v>
      </c>
      <c r="B46" s="4">
        <v>25</v>
      </c>
      <c r="C46" s="8" t="s">
        <v>79</v>
      </c>
      <c r="D46" s="8" t="s">
        <v>32</v>
      </c>
      <c r="E46" s="9">
        <f t="shared" si="0"/>
        <v>-1</v>
      </c>
      <c r="F46" s="9"/>
      <c r="G46" s="14"/>
    </row>
    <row r="47" spans="1:7">
      <c r="A47" s="6" t="s">
        <v>81</v>
      </c>
      <c r="B47" s="4">
        <v>40</v>
      </c>
      <c r="C47" s="8" t="s">
        <v>81</v>
      </c>
      <c r="D47" s="8" t="s">
        <v>54</v>
      </c>
      <c r="E47" s="9">
        <f t="shared" si="0"/>
        <v>-1</v>
      </c>
      <c r="F47" s="9"/>
      <c r="G47" s="14"/>
    </row>
    <row r="48" spans="1:7">
      <c r="A48" s="6" t="s">
        <v>83</v>
      </c>
      <c r="B48" s="4">
        <v>15</v>
      </c>
      <c r="C48" s="8" t="s">
        <v>83</v>
      </c>
      <c r="D48" s="8" t="s">
        <v>84</v>
      </c>
      <c r="E48" s="9">
        <f t="shared" si="0"/>
        <v>0</v>
      </c>
      <c r="F48" s="9"/>
      <c r="G48" s="14"/>
    </row>
    <row r="49" spans="1:7">
      <c r="A49" s="6" t="s">
        <v>85</v>
      </c>
      <c r="B49" s="4">
        <v>34</v>
      </c>
      <c r="C49" s="8" t="s">
        <v>85</v>
      </c>
      <c r="D49" s="8" t="s">
        <v>110</v>
      </c>
      <c r="E49" s="9">
        <f t="shared" si="0"/>
        <v>-1</v>
      </c>
      <c r="F49" s="9"/>
      <c r="G49" s="14"/>
    </row>
    <row r="50" spans="1:7">
      <c r="A50" s="8" t="s">
        <v>297</v>
      </c>
      <c r="B50" s="4">
        <v>0</v>
      </c>
      <c r="C50" s="8" t="s">
        <v>297</v>
      </c>
      <c r="D50" s="8" t="s">
        <v>255</v>
      </c>
      <c r="E50" s="9">
        <f t="shared" si="0"/>
        <v>0</v>
      </c>
      <c r="F50" s="9"/>
      <c r="G50" s="14"/>
    </row>
    <row r="51" spans="1:7">
      <c r="A51" s="5" t="s">
        <v>86</v>
      </c>
      <c r="B51" s="4">
        <v>54</v>
      </c>
      <c r="C51" s="8" t="s">
        <v>86</v>
      </c>
      <c r="D51" s="8" t="s">
        <v>252</v>
      </c>
      <c r="E51" s="9">
        <f t="shared" si="0"/>
        <v>-46</v>
      </c>
      <c r="F51" s="9"/>
      <c r="G51" s="14"/>
    </row>
    <row r="52" spans="1:7">
      <c r="A52" s="5" t="s">
        <v>87</v>
      </c>
      <c r="B52" s="4">
        <v>11</v>
      </c>
      <c r="C52" s="8" t="s">
        <v>87</v>
      </c>
      <c r="D52" s="8" t="s">
        <v>240</v>
      </c>
      <c r="E52" s="9">
        <f t="shared" si="0"/>
        <v>-25</v>
      </c>
      <c r="F52" s="9"/>
      <c r="G52" s="14"/>
    </row>
    <row r="53" spans="1:7">
      <c r="A53" s="5" t="s">
        <v>89</v>
      </c>
      <c r="B53" s="4">
        <v>67</v>
      </c>
      <c r="C53" s="8" t="s">
        <v>89</v>
      </c>
      <c r="D53" s="8" t="s">
        <v>298</v>
      </c>
      <c r="E53" s="9">
        <f t="shared" si="0"/>
        <v>-8</v>
      </c>
      <c r="F53" s="9"/>
      <c r="G53" s="14"/>
    </row>
    <row r="54" spans="1:7">
      <c r="A54" s="5" t="s">
        <v>90</v>
      </c>
      <c r="B54" s="4">
        <v>7</v>
      </c>
      <c r="C54" s="8" t="s">
        <v>90</v>
      </c>
      <c r="D54" s="8" t="s">
        <v>122</v>
      </c>
      <c r="E54" s="9">
        <f t="shared" si="0"/>
        <v>0</v>
      </c>
      <c r="F54" s="9"/>
      <c r="G54" s="14"/>
    </row>
    <row r="55" spans="1:7">
      <c r="A55" s="5" t="s">
        <v>91</v>
      </c>
      <c r="B55" s="4">
        <v>0</v>
      </c>
      <c r="C55" s="8" t="s">
        <v>91</v>
      </c>
      <c r="D55" s="8" t="s">
        <v>36</v>
      </c>
      <c r="E55" s="9">
        <f t="shared" si="0"/>
        <v>-43</v>
      </c>
      <c r="F55" s="9"/>
      <c r="G55" s="14"/>
    </row>
    <row r="56" spans="1:7">
      <c r="A56" s="5" t="s">
        <v>93</v>
      </c>
      <c r="B56" s="4">
        <v>0</v>
      </c>
      <c r="C56" s="8" t="s">
        <v>93</v>
      </c>
      <c r="D56" s="8" t="s">
        <v>32</v>
      </c>
      <c r="E56" s="9">
        <f t="shared" si="0"/>
        <v>-26</v>
      </c>
      <c r="F56" s="9"/>
      <c r="G56" s="14"/>
    </row>
    <row r="57" spans="1:7">
      <c r="A57" s="5" t="s">
        <v>95</v>
      </c>
      <c r="B57" s="4">
        <v>14</v>
      </c>
      <c r="C57" s="8" t="s">
        <v>95</v>
      </c>
      <c r="D57" s="8" t="s">
        <v>299</v>
      </c>
      <c r="E57" s="9">
        <f t="shared" si="0"/>
        <v>-184</v>
      </c>
      <c r="F57" s="9"/>
      <c r="G57" s="14"/>
    </row>
    <row r="58" spans="1:7">
      <c r="A58" s="5" t="s">
        <v>97</v>
      </c>
      <c r="B58" s="4">
        <v>1</v>
      </c>
      <c r="C58" s="8" t="s">
        <v>97</v>
      </c>
      <c r="D58" s="8" t="s">
        <v>115</v>
      </c>
      <c r="E58" s="9">
        <f t="shared" si="0"/>
        <v>-7</v>
      </c>
      <c r="F58" s="9"/>
      <c r="G58" s="14"/>
    </row>
    <row r="59" spans="1:7">
      <c r="A59" s="8" t="s">
        <v>300</v>
      </c>
      <c r="B59" s="4">
        <v>0</v>
      </c>
      <c r="C59" s="8" t="s">
        <v>300</v>
      </c>
      <c r="D59" s="8" t="s">
        <v>255</v>
      </c>
      <c r="E59" s="9">
        <f t="shared" si="0"/>
        <v>0</v>
      </c>
      <c r="F59" s="9"/>
      <c r="G59" s="14"/>
    </row>
    <row r="60" spans="1:7">
      <c r="A60" s="5" t="s">
        <v>98</v>
      </c>
      <c r="B60" s="4">
        <v>20</v>
      </c>
      <c r="C60" s="8" t="s">
        <v>98</v>
      </c>
      <c r="D60" s="8" t="s">
        <v>128</v>
      </c>
      <c r="E60" s="9">
        <f t="shared" si="0"/>
        <v>-92</v>
      </c>
      <c r="F60" s="9"/>
      <c r="G60" s="14"/>
    </row>
    <row r="61" spans="1:7">
      <c r="A61" s="8" t="s">
        <v>301</v>
      </c>
      <c r="B61" s="4">
        <v>0</v>
      </c>
      <c r="C61" s="8" t="s">
        <v>301</v>
      </c>
      <c r="D61" s="8" t="s">
        <v>255</v>
      </c>
      <c r="E61" s="9">
        <f t="shared" si="0"/>
        <v>0</v>
      </c>
      <c r="F61" s="9"/>
      <c r="G61" s="14"/>
    </row>
    <row r="62" spans="1:7">
      <c r="A62" s="6" t="s">
        <v>99</v>
      </c>
      <c r="B62" s="4">
        <v>26</v>
      </c>
      <c r="C62" s="8" t="s">
        <v>99</v>
      </c>
      <c r="D62" s="8" t="s">
        <v>233</v>
      </c>
      <c r="E62" s="9">
        <f t="shared" si="0"/>
        <v>-38</v>
      </c>
      <c r="F62" s="9"/>
      <c r="G62" s="14"/>
    </row>
    <row r="63" spans="1:7">
      <c r="A63" s="6" t="s">
        <v>100</v>
      </c>
      <c r="B63" s="4">
        <v>14</v>
      </c>
      <c r="C63" s="8" t="s">
        <v>100</v>
      </c>
      <c r="D63" s="8" t="s">
        <v>185</v>
      </c>
      <c r="E63" s="9">
        <f t="shared" si="0"/>
        <v>-65</v>
      </c>
      <c r="F63" s="9"/>
      <c r="G63" s="14"/>
    </row>
    <row r="64" spans="1:7">
      <c r="A64" s="6" t="s">
        <v>102</v>
      </c>
      <c r="B64" s="4">
        <v>14</v>
      </c>
      <c r="C64" s="8" t="s">
        <v>102</v>
      </c>
      <c r="D64" s="8" t="s">
        <v>20</v>
      </c>
      <c r="E64" s="9">
        <f t="shared" si="0"/>
        <v>-18</v>
      </c>
      <c r="F64" s="9"/>
      <c r="G64" s="14"/>
    </row>
    <row r="65" spans="1:7">
      <c r="A65" s="6" t="s">
        <v>103</v>
      </c>
      <c r="B65" s="4">
        <v>39</v>
      </c>
      <c r="C65" s="8" t="s">
        <v>103</v>
      </c>
      <c r="D65" s="8" t="s">
        <v>302</v>
      </c>
      <c r="E65" s="9">
        <f t="shared" si="0"/>
        <v>-83</v>
      </c>
      <c r="F65" s="9"/>
      <c r="G65" s="14"/>
    </row>
    <row r="66" spans="1:7">
      <c r="A66" s="5" t="s">
        <v>275</v>
      </c>
      <c r="B66" s="4">
        <v>0</v>
      </c>
      <c r="C66" s="8" t="s">
        <v>254</v>
      </c>
      <c r="D66" s="8" t="s">
        <v>159</v>
      </c>
      <c r="E66" s="9">
        <f t="shared" si="0"/>
        <v>-4</v>
      </c>
      <c r="F66" s="9"/>
      <c r="G66" s="14"/>
    </row>
    <row r="67" spans="1:7">
      <c r="A67" s="4" t="s">
        <v>276</v>
      </c>
      <c r="B67" s="4">
        <v>0</v>
      </c>
      <c r="C67" s="8" t="s">
        <v>303</v>
      </c>
      <c r="D67" s="8" t="s">
        <v>304</v>
      </c>
      <c r="E67" s="9">
        <f t="shared" ref="E67:E130" si="1">B67-D67</f>
        <v>1</v>
      </c>
      <c r="F67" s="9"/>
      <c r="G67" s="14"/>
    </row>
    <row r="68" spans="1:7">
      <c r="A68" s="4" t="s">
        <v>277</v>
      </c>
      <c r="B68" s="4">
        <v>-161</v>
      </c>
      <c r="C68" s="8" t="s">
        <v>277</v>
      </c>
      <c r="D68" s="8" t="s">
        <v>305</v>
      </c>
      <c r="E68" s="9">
        <f t="shared" si="1"/>
        <v>0</v>
      </c>
      <c r="F68" s="9"/>
      <c r="G68" s="14"/>
    </row>
    <row r="69" spans="1:7">
      <c r="A69" s="4" t="s">
        <v>140</v>
      </c>
      <c r="B69" s="4">
        <v>4</v>
      </c>
      <c r="C69" s="8" t="s">
        <v>140</v>
      </c>
      <c r="D69" s="8" t="s">
        <v>122</v>
      </c>
      <c r="E69" s="9">
        <f t="shared" si="1"/>
        <v>-3</v>
      </c>
      <c r="F69" s="9"/>
      <c r="G69" s="14"/>
    </row>
    <row r="70" spans="1:7">
      <c r="A70" s="4" t="s">
        <v>141</v>
      </c>
      <c r="B70" s="4">
        <v>4</v>
      </c>
      <c r="C70" s="8" t="s">
        <v>141</v>
      </c>
      <c r="D70" s="8" t="s">
        <v>159</v>
      </c>
      <c r="E70" s="9">
        <f t="shared" si="1"/>
        <v>0</v>
      </c>
      <c r="F70" s="9"/>
      <c r="G70" s="14"/>
    </row>
    <row r="71" spans="1:7">
      <c r="A71" s="4" t="s">
        <v>144</v>
      </c>
      <c r="B71" s="4">
        <v>6</v>
      </c>
      <c r="C71" s="8" t="s">
        <v>144</v>
      </c>
      <c r="D71" s="8" t="s">
        <v>84</v>
      </c>
      <c r="E71" s="9">
        <f t="shared" si="1"/>
        <v>-9</v>
      </c>
      <c r="F71" s="9"/>
      <c r="G71" s="14"/>
    </row>
    <row r="72" spans="1:7">
      <c r="A72" s="4" t="s">
        <v>145</v>
      </c>
      <c r="B72" s="4">
        <v>5</v>
      </c>
      <c r="C72" s="8" t="s">
        <v>145</v>
      </c>
      <c r="D72" s="8" t="s">
        <v>273</v>
      </c>
      <c r="E72" s="9">
        <f t="shared" si="1"/>
        <v>0</v>
      </c>
      <c r="F72" s="9"/>
      <c r="G72" s="14"/>
    </row>
    <row r="73" spans="1:7">
      <c r="A73" s="4" t="s">
        <v>142</v>
      </c>
      <c r="B73" s="4">
        <v>4</v>
      </c>
      <c r="C73" s="8" t="s">
        <v>142</v>
      </c>
      <c r="D73" s="8" t="s">
        <v>15</v>
      </c>
      <c r="E73" s="9">
        <f t="shared" si="1"/>
        <v>-2</v>
      </c>
      <c r="F73" s="9"/>
      <c r="G73" s="14"/>
    </row>
    <row r="74" spans="1:7">
      <c r="A74" s="4" t="s">
        <v>143</v>
      </c>
      <c r="B74" s="4">
        <v>2</v>
      </c>
      <c r="C74" s="8" t="s">
        <v>143</v>
      </c>
      <c r="D74" s="8" t="s">
        <v>71</v>
      </c>
      <c r="E74" s="9">
        <f t="shared" si="1"/>
        <v>0</v>
      </c>
      <c r="F74" s="9"/>
      <c r="G74" s="14"/>
    </row>
    <row r="75" spans="1:7">
      <c r="A75" s="5" t="s">
        <v>134</v>
      </c>
      <c r="B75" s="4">
        <v>0</v>
      </c>
      <c r="C75" s="8" t="s">
        <v>134</v>
      </c>
      <c r="D75" s="8" t="s">
        <v>156</v>
      </c>
      <c r="E75" s="9">
        <f t="shared" si="1"/>
        <v>-38</v>
      </c>
      <c r="F75" s="9"/>
      <c r="G75" s="14"/>
    </row>
    <row r="76" spans="1:7">
      <c r="A76" s="5" t="s">
        <v>135</v>
      </c>
      <c r="B76" s="4">
        <v>0</v>
      </c>
      <c r="C76" s="8" t="s">
        <v>135</v>
      </c>
      <c r="D76" s="8" t="s">
        <v>255</v>
      </c>
      <c r="E76" s="9">
        <f t="shared" si="1"/>
        <v>0</v>
      </c>
      <c r="F76" s="9"/>
      <c r="G76" s="14"/>
    </row>
    <row r="77" spans="1:7">
      <c r="A77" s="4" t="s">
        <v>136</v>
      </c>
      <c r="B77" s="4">
        <v>0</v>
      </c>
      <c r="C77" s="8" t="s">
        <v>136</v>
      </c>
      <c r="D77" s="8" t="s">
        <v>306</v>
      </c>
      <c r="E77" s="9">
        <f t="shared" si="1"/>
        <v>-71</v>
      </c>
      <c r="F77" s="9"/>
      <c r="G77" s="14"/>
    </row>
    <row r="78" spans="1:7">
      <c r="A78" s="5" t="s">
        <v>137</v>
      </c>
      <c r="B78" s="4">
        <v>0</v>
      </c>
      <c r="C78" s="8" t="s">
        <v>137</v>
      </c>
      <c r="D78" s="8" t="s">
        <v>138</v>
      </c>
      <c r="E78" s="9">
        <f t="shared" si="1"/>
        <v>-12</v>
      </c>
      <c r="F78" s="9"/>
      <c r="G78" s="14"/>
    </row>
    <row r="79" spans="1:7">
      <c r="A79" s="5" t="s">
        <v>139</v>
      </c>
      <c r="B79" s="4">
        <v>0</v>
      </c>
      <c r="C79" s="8" t="s">
        <v>139</v>
      </c>
      <c r="D79" s="8" t="s">
        <v>257</v>
      </c>
      <c r="E79" s="9">
        <f t="shared" si="1"/>
        <v>-37</v>
      </c>
      <c r="F79" s="9"/>
      <c r="G79" s="14"/>
    </row>
    <row r="80" spans="1:7">
      <c r="A80" s="5" t="s">
        <v>125</v>
      </c>
      <c r="B80" s="4">
        <v>3</v>
      </c>
      <c r="C80" s="8" t="s">
        <v>125</v>
      </c>
      <c r="D80" s="8" t="s">
        <v>115</v>
      </c>
      <c r="E80" s="9">
        <f t="shared" si="1"/>
        <v>-5</v>
      </c>
      <c r="F80" s="9"/>
      <c r="G80" s="14"/>
    </row>
    <row r="81" spans="1:7">
      <c r="A81" s="5" t="s">
        <v>126</v>
      </c>
      <c r="B81" s="4">
        <v>2</v>
      </c>
      <c r="C81" s="8" t="s">
        <v>126</v>
      </c>
      <c r="D81" s="8" t="s">
        <v>71</v>
      </c>
      <c r="E81" s="9">
        <f t="shared" si="1"/>
        <v>0</v>
      </c>
      <c r="F81" s="9"/>
      <c r="G81" s="14"/>
    </row>
    <row r="82" spans="1:7">
      <c r="A82" s="5" t="s">
        <v>219</v>
      </c>
      <c r="B82" s="4">
        <v>3</v>
      </c>
      <c r="C82" s="8" t="s">
        <v>219</v>
      </c>
      <c r="D82" s="8" t="s">
        <v>115</v>
      </c>
      <c r="E82" s="9">
        <f t="shared" si="1"/>
        <v>-5</v>
      </c>
      <c r="F82" s="9"/>
      <c r="G82" s="14"/>
    </row>
    <row r="83" spans="1:7">
      <c r="A83" s="5" t="s">
        <v>220</v>
      </c>
      <c r="B83" s="4">
        <v>3</v>
      </c>
      <c r="C83" s="8" t="s">
        <v>220</v>
      </c>
      <c r="D83" s="8" t="s">
        <v>115</v>
      </c>
      <c r="E83" s="9">
        <f t="shared" si="1"/>
        <v>-5</v>
      </c>
      <c r="F83" s="9"/>
      <c r="G83" s="14"/>
    </row>
    <row r="84" spans="1:7">
      <c r="A84" s="5" t="s">
        <v>149</v>
      </c>
      <c r="B84" s="4">
        <v>5</v>
      </c>
      <c r="C84" s="8" t="s">
        <v>149</v>
      </c>
      <c r="D84" s="8" t="s">
        <v>156</v>
      </c>
      <c r="E84" s="9">
        <f t="shared" si="1"/>
        <v>-33</v>
      </c>
      <c r="F84" s="9"/>
      <c r="G84" s="14"/>
    </row>
    <row r="85" spans="1:7">
      <c r="A85" s="5" t="s">
        <v>146</v>
      </c>
      <c r="B85" s="4">
        <v>0</v>
      </c>
      <c r="C85" s="8" t="s">
        <v>146</v>
      </c>
      <c r="D85" s="8" t="s">
        <v>255</v>
      </c>
      <c r="E85" s="9">
        <f t="shared" si="1"/>
        <v>0</v>
      </c>
      <c r="F85" s="9"/>
      <c r="G85" s="14"/>
    </row>
    <row r="86" spans="1:7">
      <c r="A86" s="5" t="s">
        <v>147</v>
      </c>
      <c r="B86" s="4">
        <v>0</v>
      </c>
      <c r="C86" s="8" t="s">
        <v>147</v>
      </c>
      <c r="D86" s="8" t="s">
        <v>255</v>
      </c>
      <c r="E86" s="9">
        <f t="shared" si="1"/>
        <v>0</v>
      </c>
      <c r="F86" s="9"/>
      <c r="G86" s="14"/>
    </row>
    <row r="87" spans="1:7">
      <c r="A87" s="5" t="s">
        <v>148</v>
      </c>
      <c r="B87" s="4">
        <v>8</v>
      </c>
      <c r="C87" s="8" t="s">
        <v>148</v>
      </c>
      <c r="D87" s="8" t="s">
        <v>48</v>
      </c>
      <c r="E87" s="9">
        <f t="shared" si="1"/>
        <v>-8</v>
      </c>
      <c r="F87" s="9"/>
      <c r="G87" s="14"/>
    </row>
    <row r="88" spans="1:7">
      <c r="A88" s="5" t="s">
        <v>158</v>
      </c>
      <c r="B88" s="4">
        <v>1</v>
      </c>
      <c r="C88" s="8" t="s">
        <v>158</v>
      </c>
      <c r="D88" s="8" t="s">
        <v>71</v>
      </c>
      <c r="E88" s="9">
        <f t="shared" si="1"/>
        <v>-1</v>
      </c>
      <c r="F88" s="9"/>
      <c r="G88" s="14"/>
    </row>
    <row r="89" spans="1:7">
      <c r="A89" s="5" t="s">
        <v>160</v>
      </c>
      <c r="B89" s="4">
        <v>1</v>
      </c>
      <c r="C89" s="8" t="s">
        <v>160</v>
      </c>
      <c r="D89" s="8" t="s">
        <v>71</v>
      </c>
      <c r="E89" s="9">
        <f t="shared" si="1"/>
        <v>-1</v>
      </c>
      <c r="F89" s="9"/>
      <c r="G89" s="14"/>
    </row>
    <row r="90" spans="1:7">
      <c r="A90" s="5" t="s">
        <v>161</v>
      </c>
      <c r="B90" s="4">
        <v>20</v>
      </c>
      <c r="C90" s="8" t="s">
        <v>161</v>
      </c>
      <c r="D90" s="8" t="s">
        <v>307</v>
      </c>
      <c r="E90" s="9">
        <f t="shared" si="1"/>
        <v>-25</v>
      </c>
      <c r="F90" s="9"/>
      <c r="G90" s="14"/>
    </row>
    <row r="91" spans="1:7">
      <c r="A91" s="5" t="s">
        <v>221</v>
      </c>
      <c r="B91" s="4">
        <v>6</v>
      </c>
      <c r="C91" s="8" t="s">
        <v>221</v>
      </c>
      <c r="D91" s="8" t="s">
        <v>15</v>
      </c>
      <c r="E91" s="9">
        <f t="shared" si="1"/>
        <v>0</v>
      </c>
      <c r="F91" s="9"/>
      <c r="G91" s="14"/>
    </row>
    <row r="92" spans="1:7">
      <c r="A92" s="5" t="s">
        <v>222</v>
      </c>
      <c r="B92" s="4">
        <v>6</v>
      </c>
      <c r="C92" s="8" t="s">
        <v>222</v>
      </c>
      <c r="D92" s="8" t="s">
        <v>15</v>
      </c>
      <c r="E92" s="9">
        <f t="shared" si="1"/>
        <v>0</v>
      </c>
      <c r="F92" s="9"/>
      <c r="G92" s="14"/>
    </row>
    <row r="93" spans="1:7">
      <c r="A93" s="5" t="s">
        <v>157</v>
      </c>
      <c r="B93" s="4">
        <v>5</v>
      </c>
      <c r="C93" s="8" t="s">
        <v>157</v>
      </c>
      <c r="D93" s="8" t="s">
        <v>273</v>
      </c>
      <c r="E93" s="9">
        <f t="shared" si="1"/>
        <v>0</v>
      </c>
      <c r="F93" s="9"/>
      <c r="G93" s="14"/>
    </row>
    <row r="94" spans="1:7">
      <c r="A94" s="5" t="s">
        <v>153</v>
      </c>
      <c r="B94" s="4">
        <v>11</v>
      </c>
      <c r="C94" s="8" t="s">
        <v>153</v>
      </c>
      <c r="D94" s="8" t="s">
        <v>10</v>
      </c>
      <c r="E94" s="9">
        <f t="shared" si="1"/>
        <v>0</v>
      </c>
      <c r="F94" s="9"/>
      <c r="G94" s="14"/>
    </row>
    <row r="95" spans="1:7">
      <c r="A95" s="5" t="s">
        <v>154</v>
      </c>
      <c r="B95" s="4">
        <v>11</v>
      </c>
      <c r="C95" s="8" t="s">
        <v>154</v>
      </c>
      <c r="D95" s="8" t="s">
        <v>10</v>
      </c>
      <c r="E95" s="9">
        <f t="shared" si="1"/>
        <v>0</v>
      </c>
      <c r="F95" s="9"/>
      <c r="G95" s="14"/>
    </row>
    <row r="96" spans="1:7">
      <c r="A96" s="5" t="s">
        <v>155</v>
      </c>
      <c r="B96" s="4">
        <v>38</v>
      </c>
      <c r="C96" s="8" t="s">
        <v>155</v>
      </c>
      <c r="D96" s="8" t="s">
        <v>156</v>
      </c>
      <c r="E96" s="9">
        <f t="shared" si="1"/>
        <v>0</v>
      </c>
      <c r="F96" s="9"/>
      <c r="G96" s="14"/>
    </row>
    <row r="97" spans="1:7">
      <c r="A97" s="5" t="s">
        <v>150</v>
      </c>
      <c r="B97" s="4">
        <v>2</v>
      </c>
      <c r="C97" s="8" t="s">
        <v>150</v>
      </c>
      <c r="D97" s="8" t="s">
        <v>71</v>
      </c>
      <c r="E97" s="9">
        <f t="shared" si="1"/>
        <v>0</v>
      </c>
      <c r="F97" s="9"/>
      <c r="G97" s="14"/>
    </row>
    <row r="98" spans="1:7">
      <c r="A98" s="5" t="s">
        <v>151</v>
      </c>
      <c r="B98" s="4">
        <v>2</v>
      </c>
      <c r="C98" s="8" t="s">
        <v>151</v>
      </c>
      <c r="D98" s="8" t="s">
        <v>71</v>
      </c>
      <c r="E98" s="9">
        <f t="shared" si="1"/>
        <v>0</v>
      </c>
      <c r="F98" s="9"/>
      <c r="G98" s="14"/>
    </row>
    <row r="99" spans="1:7">
      <c r="A99" s="5" t="s">
        <v>152</v>
      </c>
      <c r="B99" s="4">
        <v>15</v>
      </c>
      <c r="C99" s="8" t="s">
        <v>152</v>
      </c>
      <c r="D99" s="8" t="s">
        <v>84</v>
      </c>
      <c r="E99" s="9">
        <f t="shared" si="1"/>
        <v>0</v>
      </c>
      <c r="F99" s="9"/>
      <c r="G99" s="14"/>
    </row>
    <row r="100" spans="1:7">
      <c r="A100" s="5" t="s">
        <v>163</v>
      </c>
      <c r="B100" s="4">
        <v>7</v>
      </c>
      <c r="C100" s="8" t="s">
        <v>163</v>
      </c>
      <c r="D100" s="8" t="s">
        <v>283</v>
      </c>
      <c r="E100" s="9">
        <f t="shared" si="1"/>
        <v>-40</v>
      </c>
      <c r="F100" s="9"/>
      <c r="G100" s="14"/>
    </row>
    <row r="101" spans="1:7">
      <c r="A101" s="5" t="s">
        <v>165</v>
      </c>
      <c r="B101" s="4">
        <v>3</v>
      </c>
      <c r="C101" s="8" t="s">
        <v>165</v>
      </c>
      <c r="D101" s="8" t="s">
        <v>71</v>
      </c>
      <c r="E101" s="9">
        <f t="shared" si="1"/>
        <v>1</v>
      </c>
      <c r="F101" s="9"/>
      <c r="G101" s="14"/>
    </row>
    <row r="102" spans="1:7">
      <c r="A102" s="5" t="s">
        <v>106</v>
      </c>
      <c r="B102" s="4">
        <v>2</v>
      </c>
      <c r="C102" s="8" t="s">
        <v>106</v>
      </c>
      <c r="D102" s="8" t="s">
        <v>273</v>
      </c>
      <c r="E102" s="9">
        <f t="shared" si="1"/>
        <v>-3</v>
      </c>
      <c r="F102" s="9"/>
      <c r="G102" s="14"/>
    </row>
    <row r="103" spans="1:7">
      <c r="A103" s="5" t="s">
        <v>108</v>
      </c>
      <c r="B103" s="4">
        <v>2</v>
      </c>
      <c r="C103" s="8" t="s">
        <v>108</v>
      </c>
      <c r="D103" s="8" t="s">
        <v>273</v>
      </c>
      <c r="E103" s="9">
        <f t="shared" si="1"/>
        <v>-3</v>
      </c>
      <c r="F103" s="9"/>
      <c r="G103" s="14"/>
    </row>
    <row r="104" spans="1:7">
      <c r="A104" s="5" t="s">
        <v>109</v>
      </c>
      <c r="B104" s="4">
        <v>13</v>
      </c>
      <c r="C104" s="8" t="s">
        <v>109</v>
      </c>
      <c r="D104" s="8" t="s">
        <v>246</v>
      </c>
      <c r="E104" s="9">
        <f t="shared" si="1"/>
        <v>-12</v>
      </c>
      <c r="F104" s="9"/>
      <c r="G104" s="14"/>
    </row>
    <row r="105" spans="1:7">
      <c r="A105" s="5" t="s">
        <v>223</v>
      </c>
      <c r="B105" s="4">
        <v>6</v>
      </c>
      <c r="C105" s="8" t="s">
        <v>223</v>
      </c>
      <c r="D105" s="8" t="s">
        <v>15</v>
      </c>
      <c r="E105" s="9">
        <f t="shared" si="1"/>
        <v>0</v>
      </c>
      <c r="F105" s="9"/>
      <c r="G105" s="14"/>
    </row>
    <row r="106" spans="1:7">
      <c r="A106" s="5" t="s">
        <v>224</v>
      </c>
      <c r="B106" s="4">
        <v>6</v>
      </c>
      <c r="C106" s="8" t="s">
        <v>224</v>
      </c>
      <c r="D106" s="8" t="s">
        <v>15</v>
      </c>
      <c r="E106" s="9">
        <f t="shared" si="1"/>
        <v>0</v>
      </c>
      <c r="F106" s="9"/>
      <c r="G106" s="14"/>
    </row>
    <row r="107" spans="1:7">
      <c r="A107" s="5" t="s">
        <v>105</v>
      </c>
      <c r="B107" s="4">
        <v>8</v>
      </c>
      <c r="C107" s="8" t="s">
        <v>105</v>
      </c>
      <c r="D107" s="8" t="s">
        <v>115</v>
      </c>
      <c r="E107" s="9">
        <f t="shared" si="1"/>
        <v>0</v>
      </c>
      <c r="F107" s="9"/>
      <c r="G107" s="14"/>
    </row>
    <row r="108" spans="1:7">
      <c r="A108" s="5" t="s">
        <v>114</v>
      </c>
      <c r="B108" s="4">
        <v>6</v>
      </c>
      <c r="C108" s="8" t="s">
        <v>114</v>
      </c>
      <c r="D108" s="8" t="s">
        <v>10</v>
      </c>
      <c r="E108" s="9">
        <f t="shared" si="1"/>
        <v>-5</v>
      </c>
      <c r="F108" s="9"/>
      <c r="G108" s="14"/>
    </row>
    <row r="109" spans="1:7">
      <c r="A109" s="5" t="s">
        <v>116</v>
      </c>
      <c r="B109" s="4">
        <v>6</v>
      </c>
      <c r="C109" s="8" t="s">
        <v>116</v>
      </c>
      <c r="D109" s="8" t="s">
        <v>10</v>
      </c>
      <c r="E109" s="9">
        <f t="shared" si="1"/>
        <v>-5</v>
      </c>
      <c r="F109" s="9"/>
      <c r="G109" s="14"/>
    </row>
    <row r="110" spans="1:7">
      <c r="A110" s="5" t="s">
        <v>117</v>
      </c>
      <c r="B110" s="4">
        <v>20</v>
      </c>
      <c r="C110" s="5" t="s">
        <v>117</v>
      </c>
      <c r="D110" s="4" t="s">
        <v>156</v>
      </c>
      <c r="E110" s="9">
        <f t="shared" si="1"/>
        <v>-18</v>
      </c>
      <c r="F110" s="9"/>
      <c r="G110" s="14"/>
    </row>
    <row r="111" spans="1:7">
      <c r="A111" s="5" t="s">
        <v>111</v>
      </c>
      <c r="B111" s="4">
        <v>3</v>
      </c>
      <c r="C111" s="8" t="s">
        <v>111</v>
      </c>
      <c r="D111" s="8" t="s">
        <v>107</v>
      </c>
      <c r="E111" s="9">
        <f t="shared" si="1"/>
        <v>0</v>
      </c>
      <c r="F111" s="9"/>
      <c r="G111" s="14"/>
    </row>
    <row r="112" spans="1:7">
      <c r="A112" s="5" t="s">
        <v>112</v>
      </c>
      <c r="B112" s="4">
        <v>3</v>
      </c>
      <c r="C112" s="8" t="s">
        <v>112</v>
      </c>
      <c r="D112" s="8" t="s">
        <v>107</v>
      </c>
      <c r="E112" s="9">
        <f t="shared" si="1"/>
        <v>0</v>
      </c>
      <c r="F112" s="9"/>
      <c r="G112" s="14"/>
    </row>
    <row r="113" spans="1:7">
      <c r="A113" s="5" t="s">
        <v>113</v>
      </c>
      <c r="B113" s="4">
        <v>2</v>
      </c>
      <c r="C113" s="8" t="s">
        <v>113</v>
      </c>
      <c r="D113" s="8" t="s">
        <v>71</v>
      </c>
      <c r="E113" s="9">
        <f t="shared" si="1"/>
        <v>0</v>
      </c>
      <c r="F113" s="9"/>
      <c r="G113" s="14"/>
    </row>
    <row r="114" spans="1:7">
      <c r="A114" s="5" t="s">
        <v>169</v>
      </c>
      <c r="B114" s="4">
        <v>90</v>
      </c>
      <c r="C114" s="8" t="s">
        <v>169</v>
      </c>
      <c r="D114" s="8" t="s">
        <v>308</v>
      </c>
      <c r="E114" s="9">
        <f t="shared" si="1"/>
        <v>-119</v>
      </c>
      <c r="F114" s="9"/>
      <c r="G114" s="14"/>
    </row>
    <row r="115" spans="1:7">
      <c r="A115" s="5" t="s">
        <v>171</v>
      </c>
      <c r="B115" s="4">
        <v>12</v>
      </c>
      <c r="C115" s="8" t="s">
        <v>171</v>
      </c>
      <c r="D115" s="8" t="s">
        <v>52</v>
      </c>
      <c r="E115" s="9">
        <f t="shared" si="1"/>
        <v>-8</v>
      </c>
      <c r="F115" s="9"/>
      <c r="G115" s="14"/>
    </row>
    <row r="116" spans="1:7">
      <c r="A116" s="5" t="s">
        <v>172</v>
      </c>
      <c r="B116" s="4">
        <v>12</v>
      </c>
      <c r="C116" s="8" t="s">
        <v>172</v>
      </c>
      <c r="D116" s="8" t="s">
        <v>52</v>
      </c>
      <c r="E116" s="9">
        <f t="shared" si="1"/>
        <v>-8</v>
      </c>
      <c r="F116" s="9"/>
      <c r="G116" s="14"/>
    </row>
    <row r="117" spans="1:7">
      <c r="A117" s="5" t="s">
        <v>166</v>
      </c>
      <c r="B117" s="4">
        <v>24</v>
      </c>
      <c r="C117" s="8" t="s">
        <v>166</v>
      </c>
      <c r="D117" s="8" t="s">
        <v>261</v>
      </c>
      <c r="E117" s="9">
        <f t="shared" si="1"/>
        <v>-24</v>
      </c>
      <c r="F117" s="9"/>
      <c r="G117" s="14"/>
    </row>
    <row r="118" spans="1:7">
      <c r="A118" s="5" t="s">
        <v>167</v>
      </c>
      <c r="B118" s="4">
        <v>6</v>
      </c>
      <c r="C118" s="8" t="s">
        <v>167</v>
      </c>
      <c r="D118" s="8" t="s">
        <v>122</v>
      </c>
      <c r="E118" s="9">
        <f t="shared" si="1"/>
        <v>-1</v>
      </c>
      <c r="F118" s="9"/>
      <c r="G118" s="14"/>
    </row>
    <row r="119" spans="1:7">
      <c r="A119" s="5" t="s">
        <v>168</v>
      </c>
      <c r="B119" s="4">
        <v>6</v>
      </c>
      <c r="C119" s="8" t="s">
        <v>168</v>
      </c>
      <c r="D119" s="8" t="s">
        <v>122</v>
      </c>
      <c r="E119" s="9">
        <f t="shared" si="1"/>
        <v>-1</v>
      </c>
      <c r="F119" s="9"/>
      <c r="G119" s="14"/>
    </row>
    <row r="120" spans="1:7">
      <c r="A120" s="5" t="s">
        <v>196</v>
      </c>
      <c r="B120" s="4">
        <v>20</v>
      </c>
      <c r="C120" s="8" t="s">
        <v>196</v>
      </c>
      <c r="D120" s="8" t="s">
        <v>261</v>
      </c>
      <c r="E120" s="9">
        <f t="shared" si="1"/>
        <v>-28</v>
      </c>
      <c r="F120" s="9"/>
      <c r="G120" s="14"/>
    </row>
    <row r="121" spans="1:7">
      <c r="A121" s="5" t="s">
        <v>197</v>
      </c>
      <c r="B121" s="4">
        <v>1</v>
      </c>
      <c r="C121" s="8" t="s">
        <v>197</v>
      </c>
      <c r="D121" s="8" t="s">
        <v>71</v>
      </c>
      <c r="E121" s="9">
        <f t="shared" si="1"/>
        <v>-1</v>
      </c>
      <c r="F121" s="9"/>
      <c r="G121" s="14"/>
    </row>
    <row r="122" spans="1:7">
      <c r="A122" s="5" t="s">
        <v>198</v>
      </c>
      <c r="B122" s="4">
        <v>4</v>
      </c>
      <c r="C122" s="8" t="s">
        <v>198</v>
      </c>
      <c r="D122" s="8" t="s">
        <v>242</v>
      </c>
      <c r="E122" s="9">
        <f t="shared" si="1"/>
        <v>-26</v>
      </c>
      <c r="F122" s="9"/>
      <c r="G122" s="14"/>
    </row>
    <row r="123" spans="1:7">
      <c r="A123" s="5" t="s">
        <v>199</v>
      </c>
      <c r="B123" s="4">
        <v>5</v>
      </c>
      <c r="C123" s="8" t="s">
        <v>199</v>
      </c>
      <c r="D123" s="8" t="s">
        <v>273</v>
      </c>
      <c r="E123" s="9">
        <f t="shared" si="1"/>
        <v>0</v>
      </c>
      <c r="F123" s="9"/>
      <c r="G123" s="14"/>
    </row>
    <row r="124" spans="1:7">
      <c r="A124" s="5" t="s">
        <v>200</v>
      </c>
      <c r="B124" s="4">
        <v>62</v>
      </c>
      <c r="C124" s="8" t="s">
        <v>200</v>
      </c>
      <c r="D124" s="8" t="s">
        <v>312</v>
      </c>
      <c r="E124" s="9">
        <f t="shared" si="1"/>
        <v>-52</v>
      </c>
      <c r="F124" s="9"/>
      <c r="G124" s="14"/>
    </row>
    <row r="125" spans="1:7">
      <c r="A125" s="5" t="s">
        <v>201</v>
      </c>
      <c r="B125" s="4">
        <v>8</v>
      </c>
      <c r="C125" s="8" t="s">
        <v>201</v>
      </c>
      <c r="D125" s="8" t="s">
        <v>162</v>
      </c>
      <c r="E125" s="9">
        <f t="shared" si="1"/>
        <v>-2</v>
      </c>
      <c r="F125" s="9"/>
      <c r="G125" s="14"/>
    </row>
    <row r="126" spans="1:7">
      <c r="A126" s="5" t="s">
        <v>202</v>
      </c>
      <c r="B126" s="4">
        <v>35</v>
      </c>
      <c r="C126" s="8" t="s">
        <v>202</v>
      </c>
      <c r="D126" s="8" t="s">
        <v>279</v>
      </c>
      <c r="E126" s="9">
        <f t="shared" si="1"/>
        <v>-17</v>
      </c>
      <c r="F126" s="9"/>
      <c r="G126" s="14"/>
    </row>
    <row r="127" spans="1:7">
      <c r="A127" s="5" t="s">
        <v>203</v>
      </c>
      <c r="B127" s="4">
        <v>8</v>
      </c>
      <c r="C127" s="8" t="s">
        <v>203</v>
      </c>
      <c r="D127" s="8" t="s">
        <v>115</v>
      </c>
      <c r="E127" s="9">
        <f t="shared" si="1"/>
        <v>0</v>
      </c>
      <c r="F127" s="9"/>
      <c r="G127" s="14"/>
    </row>
    <row r="128" spans="1:7">
      <c r="A128" s="4" t="s">
        <v>180</v>
      </c>
      <c r="B128" s="4">
        <v>50</v>
      </c>
      <c r="C128" s="8" t="s">
        <v>180</v>
      </c>
      <c r="D128" s="8" t="s">
        <v>284</v>
      </c>
      <c r="E128" s="9">
        <f t="shared" si="1"/>
        <v>-26</v>
      </c>
      <c r="F128" s="9"/>
      <c r="G128" s="14"/>
    </row>
    <row r="129" spans="1:7">
      <c r="A129" s="4" t="s">
        <v>181</v>
      </c>
      <c r="B129" s="4">
        <v>65</v>
      </c>
      <c r="C129" s="8" t="s">
        <v>181</v>
      </c>
      <c r="D129" s="8" t="s">
        <v>252</v>
      </c>
      <c r="E129" s="9">
        <f t="shared" si="1"/>
        <v>-35</v>
      </c>
      <c r="F129" s="9"/>
      <c r="G129" s="14"/>
    </row>
    <row r="130" spans="1:7">
      <c r="A130" s="4" t="s">
        <v>178</v>
      </c>
      <c r="B130" s="4">
        <v>10</v>
      </c>
      <c r="C130" s="8" t="s">
        <v>178</v>
      </c>
      <c r="D130" s="8" t="s">
        <v>75</v>
      </c>
      <c r="E130" s="9">
        <f t="shared" si="1"/>
        <v>-4</v>
      </c>
      <c r="F130" s="9"/>
      <c r="G130" s="14"/>
    </row>
    <row r="131" spans="1:7">
      <c r="A131" s="4" t="s">
        <v>179</v>
      </c>
      <c r="B131" s="4">
        <v>27</v>
      </c>
      <c r="C131" s="8" t="s">
        <v>179</v>
      </c>
      <c r="D131" s="8" t="s">
        <v>110</v>
      </c>
      <c r="E131" s="9">
        <f t="shared" ref="E131:E167" si="2">B131-D131</f>
        <v>-8</v>
      </c>
      <c r="F131" s="9"/>
      <c r="G131" s="14"/>
    </row>
    <row r="132" spans="1:7">
      <c r="A132" s="4" t="s">
        <v>174</v>
      </c>
      <c r="B132" s="4">
        <v>44</v>
      </c>
      <c r="C132" s="8" t="s">
        <v>174</v>
      </c>
      <c r="D132" s="8" t="s">
        <v>298</v>
      </c>
      <c r="E132" s="9">
        <f t="shared" si="2"/>
        <v>-31</v>
      </c>
      <c r="F132" s="9"/>
      <c r="G132" s="14"/>
    </row>
    <row r="133" spans="1:7">
      <c r="A133" s="4" t="s">
        <v>225</v>
      </c>
      <c r="B133" s="4">
        <v>0</v>
      </c>
      <c r="C133" s="8" t="s">
        <v>225</v>
      </c>
      <c r="D133" s="8" t="s">
        <v>255</v>
      </c>
      <c r="E133" s="9">
        <f t="shared" si="2"/>
        <v>0</v>
      </c>
      <c r="F133" s="9"/>
      <c r="G133" s="14"/>
    </row>
    <row r="134" spans="1:7">
      <c r="A134" s="4" t="s">
        <v>176</v>
      </c>
      <c r="B134" s="4">
        <v>10</v>
      </c>
      <c r="C134" s="8" t="s">
        <v>176</v>
      </c>
      <c r="D134" s="8" t="s">
        <v>75</v>
      </c>
      <c r="E134" s="9">
        <f t="shared" si="2"/>
        <v>-4</v>
      </c>
      <c r="F134" s="9"/>
      <c r="G134" s="14"/>
    </row>
    <row r="135" spans="1:7">
      <c r="A135" s="4" t="s">
        <v>173</v>
      </c>
      <c r="B135" s="4">
        <v>26</v>
      </c>
      <c r="C135" s="8" t="s">
        <v>173</v>
      </c>
      <c r="D135" s="8" t="s">
        <v>309</v>
      </c>
      <c r="E135" s="9">
        <f t="shared" si="2"/>
        <v>-13</v>
      </c>
      <c r="F135" s="9"/>
      <c r="G135" s="14"/>
    </row>
    <row r="136" spans="1:7">
      <c r="A136" s="7" t="s">
        <v>226</v>
      </c>
      <c r="B136" s="4">
        <v>10</v>
      </c>
      <c r="C136" s="8" t="s">
        <v>226</v>
      </c>
      <c r="D136" s="8" t="s">
        <v>162</v>
      </c>
      <c r="E136" s="9">
        <f t="shared" si="2"/>
        <v>0</v>
      </c>
      <c r="F136" s="9"/>
      <c r="G136" s="14"/>
    </row>
    <row r="137" spans="1:7">
      <c r="A137" s="4" t="s">
        <v>211</v>
      </c>
      <c r="B137" s="4">
        <v>9</v>
      </c>
      <c r="C137" s="8" t="s">
        <v>211</v>
      </c>
      <c r="D137" s="17" t="s">
        <v>314</v>
      </c>
      <c r="E137" s="9">
        <f t="shared" si="2"/>
        <v>-8</v>
      </c>
      <c r="F137" s="9"/>
      <c r="G137" s="14"/>
    </row>
    <row r="138" spans="1:7">
      <c r="A138" s="4" t="s">
        <v>212</v>
      </c>
      <c r="B138" s="4">
        <v>9</v>
      </c>
      <c r="C138" s="8" t="s">
        <v>212</v>
      </c>
      <c r="D138" s="17" t="s">
        <v>314</v>
      </c>
      <c r="E138" s="9">
        <f t="shared" si="2"/>
        <v>-8</v>
      </c>
      <c r="F138" s="9"/>
      <c r="G138" s="14"/>
    </row>
    <row r="139" spans="1:7">
      <c r="A139" s="4" t="s">
        <v>213</v>
      </c>
      <c r="B139" s="4">
        <v>40</v>
      </c>
      <c r="C139" s="8" t="s">
        <v>213</v>
      </c>
      <c r="D139" s="17" t="s">
        <v>315</v>
      </c>
      <c r="E139" s="9">
        <f t="shared" si="2"/>
        <v>-58</v>
      </c>
      <c r="F139" s="9"/>
      <c r="G139" s="14"/>
    </row>
    <row r="140" spans="1:7">
      <c r="A140" s="4" t="s">
        <v>215</v>
      </c>
      <c r="B140" s="4">
        <v>7</v>
      </c>
      <c r="C140" s="8" t="s">
        <v>215</v>
      </c>
      <c r="D140" s="17" t="s">
        <v>122</v>
      </c>
      <c r="E140" s="9">
        <f t="shared" si="2"/>
        <v>0</v>
      </c>
      <c r="F140" s="9"/>
      <c r="G140" s="14"/>
    </row>
    <row r="141" spans="1:7">
      <c r="A141" s="4" t="s">
        <v>216</v>
      </c>
      <c r="B141" s="4">
        <v>7</v>
      </c>
      <c r="C141" s="8" t="s">
        <v>216</v>
      </c>
      <c r="D141" s="17" t="s">
        <v>122</v>
      </c>
      <c r="E141" s="9">
        <f t="shared" si="2"/>
        <v>0</v>
      </c>
      <c r="F141" s="9"/>
      <c r="G141" s="14"/>
    </row>
    <row r="142" spans="1:7">
      <c r="A142" s="4" t="s">
        <v>217</v>
      </c>
      <c r="B142" s="4">
        <v>23</v>
      </c>
      <c r="C142" s="8" t="s">
        <v>217</v>
      </c>
      <c r="D142" s="17" t="s">
        <v>110</v>
      </c>
      <c r="E142" s="9">
        <f t="shared" si="2"/>
        <v>-12</v>
      </c>
      <c r="F142" s="9"/>
      <c r="G142" s="14"/>
    </row>
    <row r="143" spans="1:7">
      <c r="A143" s="4" t="s">
        <v>204</v>
      </c>
      <c r="B143" s="4">
        <v>52</v>
      </c>
      <c r="C143" s="8" t="s">
        <v>204</v>
      </c>
      <c r="D143" s="8" t="s">
        <v>164</v>
      </c>
      <c r="E143" s="9">
        <f t="shared" si="2"/>
        <v>-54</v>
      </c>
      <c r="F143" s="9"/>
      <c r="G143" s="14"/>
    </row>
    <row r="144" spans="1:7">
      <c r="A144" s="4" t="s">
        <v>206</v>
      </c>
      <c r="B144" s="4">
        <v>38</v>
      </c>
      <c r="C144" s="8" t="s">
        <v>206</v>
      </c>
      <c r="D144" s="8" t="s">
        <v>313</v>
      </c>
      <c r="E144" s="9">
        <f t="shared" si="2"/>
        <v>-121</v>
      </c>
      <c r="F144" s="9"/>
      <c r="G144" s="14"/>
    </row>
    <row r="145" spans="1:7">
      <c r="A145" s="4" t="s">
        <v>208</v>
      </c>
      <c r="B145" s="4">
        <v>4</v>
      </c>
      <c r="C145" s="8" t="s">
        <v>208</v>
      </c>
      <c r="D145" s="8" t="s">
        <v>15</v>
      </c>
      <c r="E145" s="9">
        <f t="shared" si="2"/>
        <v>-2</v>
      </c>
      <c r="F145" s="9"/>
      <c r="G145" s="14"/>
    </row>
    <row r="146" spans="1:7">
      <c r="A146" s="4" t="s">
        <v>209</v>
      </c>
      <c r="B146" s="4">
        <v>23</v>
      </c>
      <c r="C146" s="8" t="s">
        <v>209</v>
      </c>
      <c r="D146" s="17" t="s">
        <v>240</v>
      </c>
      <c r="E146" s="9">
        <f t="shared" si="2"/>
        <v>-13</v>
      </c>
      <c r="F146" s="9"/>
      <c r="G146" s="14"/>
    </row>
    <row r="147" spans="1:7">
      <c r="A147" s="5" t="s">
        <v>192</v>
      </c>
      <c r="B147" s="4">
        <v>20</v>
      </c>
      <c r="C147" s="8" t="s">
        <v>192</v>
      </c>
      <c r="D147" s="8" t="s">
        <v>310</v>
      </c>
      <c r="E147" s="9">
        <f t="shared" si="2"/>
        <v>-62</v>
      </c>
      <c r="F147" s="9"/>
      <c r="G147" s="14"/>
    </row>
    <row r="148" spans="1:7">
      <c r="A148" s="5" t="s">
        <v>194</v>
      </c>
      <c r="B148" s="4">
        <v>143</v>
      </c>
      <c r="C148" s="8" t="s">
        <v>194</v>
      </c>
      <c r="D148" s="8" t="s">
        <v>311</v>
      </c>
      <c r="E148" s="9">
        <f t="shared" si="2"/>
        <v>-163</v>
      </c>
      <c r="F148" s="8"/>
      <c r="G148" s="14"/>
    </row>
    <row r="149" spans="1:7">
      <c r="A149" s="5" t="s">
        <v>189</v>
      </c>
      <c r="B149" s="4">
        <v>18</v>
      </c>
      <c r="C149" s="8" t="s">
        <v>189</v>
      </c>
      <c r="D149" s="8" t="s">
        <v>230</v>
      </c>
      <c r="E149" s="9">
        <f t="shared" si="2"/>
        <v>-10</v>
      </c>
      <c r="F149" s="8"/>
      <c r="G149" s="14"/>
    </row>
    <row r="150" spans="1:7">
      <c r="A150" s="5" t="s">
        <v>190</v>
      </c>
      <c r="B150" s="4">
        <v>40</v>
      </c>
      <c r="C150" s="8" t="s">
        <v>190</v>
      </c>
      <c r="D150" s="8" t="s">
        <v>185</v>
      </c>
      <c r="E150" s="9">
        <f t="shared" si="2"/>
        <v>-39</v>
      </c>
      <c r="F150" s="8"/>
      <c r="G150" s="14"/>
    </row>
    <row r="151" spans="1:7">
      <c r="A151" s="5" t="s">
        <v>182</v>
      </c>
      <c r="B151" s="4">
        <v>6</v>
      </c>
      <c r="C151" s="8" t="s">
        <v>182</v>
      </c>
      <c r="D151" s="8" t="s">
        <v>80</v>
      </c>
      <c r="E151" s="9">
        <f t="shared" si="2"/>
        <v>-25</v>
      </c>
      <c r="F151" s="8"/>
      <c r="G151" s="14"/>
    </row>
    <row r="152" spans="1:7">
      <c r="A152" s="5" t="s">
        <v>183</v>
      </c>
      <c r="B152" s="4">
        <v>6</v>
      </c>
      <c r="C152" s="8" t="s">
        <v>183</v>
      </c>
      <c r="D152" s="8" t="s">
        <v>80</v>
      </c>
      <c r="E152" s="9">
        <f t="shared" si="2"/>
        <v>-25</v>
      </c>
      <c r="F152" s="8"/>
      <c r="G152" s="14"/>
    </row>
    <row r="153" spans="1:7">
      <c r="A153" s="5" t="s">
        <v>184</v>
      </c>
      <c r="B153" s="4">
        <v>45</v>
      </c>
      <c r="C153" s="8" t="s">
        <v>184</v>
      </c>
      <c r="D153" s="8" t="s">
        <v>250</v>
      </c>
      <c r="E153" s="9">
        <f t="shared" si="2"/>
        <v>-57</v>
      </c>
      <c r="F153" s="8"/>
      <c r="G153" s="14"/>
    </row>
    <row r="154" spans="1:7">
      <c r="A154" s="5" t="s">
        <v>186</v>
      </c>
      <c r="B154" s="4">
        <v>8</v>
      </c>
      <c r="C154" s="8" t="s">
        <v>186</v>
      </c>
      <c r="D154" s="8" t="s">
        <v>10</v>
      </c>
      <c r="E154" s="9">
        <f t="shared" si="2"/>
        <v>-3</v>
      </c>
      <c r="F154" s="8"/>
      <c r="G154" s="14"/>
    </row>
    <row r="155" spans="1:7">
      <c r="A155" s="5" t="s">
        <v>187</v>
      </c>
      <c r="B155" s="4">
        <v>8</v>
      </c>
      <c r="C155" s="8" t="s">
        <v>187</v>
      </c>
      <c r="D155" s="8" t="s">
        <v>10</v>
      </c>
      <c r="E155" s="9">
        <f t="shared" si="2"/>
        <v>-3</v>
      </c>
      <c r="F155" s="8"/>
      <c r="G155" s="14"/>
    </row>
    <row r="156" spans="1:7">
      <c r="A156" s="5" t="s">
        <v>188</v>
      </c>
      <c r="B156" s="4">
        <v>2</v>
      </c>
      <c r="C156" s="8" t="s">
        <v>188</v>
      </c>
      <c r="D156" s="8" t="s">
        <v>88</v>
      </c>
      <c r="E156" s="9">
        <f t="shared" si="2"/>
        <v>-11</v>
      </c>
      <c r="F156" s="8"/>
      <c r="G156" s="14"/>
    </row>
    <row r="157" spans="1:7">
      <c r="A157" s="5" t="s">
        <v>127</v>
      </c>
      <c r="B157" s="4">
        <v>18</v>
      </c>
      <c r="C157" s="8" t="s">
        <v>127</v>
      </c>
      <c r="D157" s="8" t="s">
        <v>185</v>
      </c>
      <c r="E157" s="9">
        <f t="shared" si="2"/>
        <v>-61</v>
      </c>
      <c r="F157" s="8"/>
      <c r="G157" s="14"/>
    </row>
    <row r="158" spans="1:7">
      <c r="A158" s="5" t="s">
        <v>129</v>
      </c>
      <c r="B158" s="4">
        <v>5</v>
      </c>
      <c r="C158" s="8" t="s">
        <v>129</v>
      </c>
      <c r="D158" s="8" t="s">
        <v>15</v>
      </c>
      <c r="E158" s="9">
        <f t="shared" si="2"/>
        <v>-1</v>
      </c>
      <c r="F158" s="8"/>
      <c r="G158" s="14"/>
    </row>
    <row r="159" spans="1:7">
      <c r="A159" s="5" t="s">
        <v>130</v>
      </c>
      <c r="B159" s="4">
        <v>16</v>
      </c>
      <c r="C159" s="8" t="s">
        <v>130</v>
      </c>
      <c r="D159" s="8" t="s">
        <v>177</v>
      </c>
      <c r="E159" s="9">
        <f t="shared" si="2"/>
        <v>-7</v>
      </c>
      <c r="F159" s="8"/>
      <c r="G159" s="14"/>
    </row>
    <row r="160" spans="1:7">
      <c r="A160" s="5" t="s">
        <v>131</v>
      </c>
      <c r="B160" s="4">
        <v>8</v>
      </c>
      <c r="C160" s="8" t="s">
        <v>131</v>
      </c>
      <c r="D160" s="8" t="s">
        <v>10</v>
      </c>
      <c r="E160" s="9">
        <f t="shared" si="2"/>
        <v>-3</v>
      </c>
      <c r="F160" s="8"/>
      <c r="G160" s="14"/>
    </row>
    <row r="161" spans="1:7">
      <c r="A161" s="5" t="s">
        <v>132</v>
      </c>
      <c r="B161" s="4">
        <v>52</v>
      </c>
      <c r="C161" s="8" t="s">
        <v>132</v>
      </c>
      <c r="D161" s="8" t="s">
        <v>133</v>
      </c>
      <c r="E161" s="9">
        <f t="shared" si="2"/>
        <v>-57</v>
      </c>
      <c r="F161" s="2"/>
      <c r="G161" s="2"/>
    </row>
    <row r="162" spans="1:7">
      <c r="A162" s="5" t="s">
        <v>119</v>
      </c>
      <c r="B162" s="4">
        <v>0</v>
      </c>
      <c r="C162" s="8" t="s">
        <v>119</v>
      </c>
      <c r="D162" s="4" t="s">
        <v>107</v>
      </c>
      <c r="E162" s="9">
        <f t="shared" si="2"/>
        <v>-3</v>
      </c>
      <c r="F162" s="2"/>
      <c r="G162" s="2"/>
    </row>
    <row r="163" spans="1:7">
      <c r="A163" s="5" t="s">
        <v>120</v>
      </c>
      <c r="B163" s="4">
        <v>0</v>
      </c>
      <c r="C163" s="8" t="s">
        <v>120</v>
      </c>
      <c r="D163" s="8" t="s">
        <v>107</v>
      </c>
      <c r="E163" s="9">
        <f t="shared" si="2"/>
        <v>-3</v>
      </c>
      <c r="F163" s="2"/>
      <c r="G163" s="2"/>
    </row>
    <row r="164" spans="1:7">
      <c r="A164" s="5" t="s">
        <v>121</v>
      </c>
      <c r="B164" s="4">
        <v>4</v>
      </c>
      <c r="C164" s="8" t="s">
        <v>121</v>
      </c>
      <c r="D164" s="8" t="s">
        <v>162</v>
      </c>
      <c r="E164" s="9">
        <f t="shared" si="2"/>
        <v>-6</v>
      </c>
      <c r="F164" s="2"/>
      <c r="G164" s="2"/>
    </row>
    <row r="165" spans="1:7">
      <c r="A165" s="5" t="s">
        <v>123</v>
      </c>
      <c r="B165" s="4">
        <v>1</v>
      </c>
      <c r="C165" s="8" t="s">
        <v>123</v>
      </c>
      <c r="D165" s="8" t="s">
        <v>68</v>
      </c>
      <c r="E165" s="9">
        <f t="shared" si="2"/>
        <v>0</v>
      </c>
      <c r="F165" s="2"/>
      <c r="G165" s="2"/>
    </row>
    <row r="166" spans="1:7">
      <c r="A166" s="5" t="s">
        <v>124</v>
      </c>
      <c r="B166" s="4">
        <v>1</v>
      </c>
      <c r="C166" s="8" t="s">
        <v>124</v>
      </c>
      <c r="D166" s="8" t="s">
        <v>68</v>
      </c>
      <c r="E166" s="9">
        <f t="shared" si="2"/>
        <v>0</v>
      </c>
      <c r="F166" s="2"/>
      <c r="G166" s="2"/>
    </row>
    <row r="167" spans="1:7">
      <c r="A167" s="5" t="s">
        <v>227</v>
      </c>
      <c r="B167" s="4">
        <v>1</v>
      </c>
      <c r="C167" s="8" t="s">
        <v>227</v>
      </c>
      <c r="D167" s="8" t="s">
        <v>68</v>
      </c>
      <c r="E167" s="9">
        <f t="shared" si="2"/>
        <v>0</v>
      </c>
      <c r="F167" s="2"/>
      <c r="G167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7"/>
  <sheetViews>
    <sheetView workbookViewId="0">
      <selection activeCell="E2" sqref="E2:E167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3" t="s">
        <v>4</v>
      </c>
      <c r="F1" s="13" t="s">
        <v>8</v>
      </c>
      <c r="G1" s="13" t="s">
        <v>7</v>
      </c>
    </row>
    <row r="2" spans="1:7">
      <c r="A2" s="5" t="s">
        <v>9</v>
      </c>
      <c r="B2" s="4">
        <v>3</v>
      </c>
      <c r="C2" s="16" t="s">
        <v>9</v>
      </c>
      <c r="D2" s="16" t="s">
        <v>107</v>
      </c>
      <c r="E2" s="9">
        <f>B2-D2</f>
        <v>0</v>
      </c>
      <c r="F2" s="9"/>
      <c r="G2" s="14"/>
    </row>
    <row r="3" spans="1:7">
      <c r="A3" s="5" t="s">
        <v>11</v>
      </c>
      <c r="B3" s="4">
        <v>3</v>
      </c>
      <c r="C3" s="16" t="s">
        <v>11</v>
      </c>
      <c r="D3" s="16" t="s">
        <v>107</v>
      </c>
      <c r="E3" s="9">
        <f t="shared" ref="E3:E66" si="0">B3-D3</f>
        <v>0</v>
      </c>
      <c r="F3" s="9"/>
      <c r="G3" s="14"/>
    </row>
    <row r="4" spans="1:7">
      <c r="A4" s="5" t="s">
        <v>12</v>
      </c>
      <c r="B4" s="4">
        <v>70</v>
      </c>
      <c r="C4" s="16" t="s">
        <v>12</v>
      </c>
      <c r="D4" s="16" t="s">
        <v>278</v>
      </c>
      <c r="E4" s="9">
        <f t="shared" si="0"/>
        <v>-10</v>
      </c>
      <c r="F4" s="9"/>
      <c r="G4" s="14"/>
    </row>
    <row r="5" spans="1:7">
      <c r="A5" s="5" t="s">
        <v>14</v>
      </c>
      <c r="B5" s="4">
        <v>1</v>
      </c>
      <c r="C5" s="16" t="s">
        <v>14</v>
      </c>
      <c r="D5" s="16" t="s">
        <v>15</v>
      </c>
      <c r="E5" s="9">
        <f t="shared" si="0"/>
        <v>-5</v>
      </c>
      <c r="F5" s="9"/>
      <c r="G5" s="14"/>
    </row>
    <row r="6" spans="1:7">
      <c r="A6" s="5" t="s">
        <v>16</v>
      </c>
      <c r="B6" s="4">
        <v>1</v>
      </c>
      <c r="C6" s="16" t="s">
        <v>16</v>
      </c>
      <c r="D6" s="16" t="s">
        <v>15</v>
      </c>
      <c r="E6" s="9">
        <f t="shared" si="0"/>
        <v>-5</v>
      </c>
      <c r="F6" s="9"/>
      <c r="G6" s="14"/>
    </row>
    <row r="7" spans="1:7">
      <c r="A7" s="5" t="s">
        <v>17</v>
      </c>
      <c r="B7" s="4">
        <v>2</v>
      </c>
      <c r="C7" s="16" t="s">
        <v>17</v>
      </c>
      <c r="D7" s="16" t="s">
        <v>32</v>
      </c>
      <c r="E7" s="9">
        <f t="shared" si="0"/>
        <v>-24</v>
      </c>
      <c r="F7" s="9"/>
      <c r="G7" s="14"/>
    </row>
    <row r="8" spans="1:7">
      <c r="A8" s="4" t="s">
        <v>274</v>
      </c>
      <c r="B8" s="4">
        <v>-66</v>
      </c>
      <c r="C8" s="16" t="s">
        <v>3</v>
      </c>
      <c r="D8" s="16" t="s">
        <v>316</v>
      </c>
      <c r="E8" s="9">
        <f t="shared" si="0"/>
        <v>0</v>
      </c>
      <c r="F8" s="9"/>
      <c r="G8" s="15"/>
    </row>
    <row r="9" spans="1:7">
      <c r="A9" s="6" t="s">
        <v>19</v>
      </c>
      <c r="B9" s="4">
        <v>0</v>
      </c>
      <c r="C9" s="16" t="s">
        <v>19</v>
      </c>
      <c r="D9" s="16" t="s">
        <v>266</v>
      </c>
      <c r="E9" s="9">
        <f t="shared" si="0"/>
        <v>-42</v>
      </c>
      <c r="F9" s="9"/>
      <c r="G9" s="14"/>
    </row>
    <row r="10" spans="1:7">
      <c r="A10" s="6" t="s">
        <v>21</v>
      </c>
      <c r="B10" s="4">
        <v>304</v>
      </c>
      <c r="C10" s="16" t="s">
        <v>338</v>
      </c>
      <c r="D10" s="16" t="s">
        <v>317</v>
      </c>
      <c r="E10" s="9">
        <f t="shared" si="0"/>
        <v>-109</v>
      </c>
      <c r="F10" s="9"/>
      <c r="G10" s="14"/>
    </row>
    <row r="11" spans="1:7">
      <c r="A11" s="6" t="s">
        <v>23</v>
      </c>
      <c r="B11" s="4">
        <v>0</v>
      </c>
      <c r="C11" s="16" t="s">
        <v>23</v>
      </c>
      <c r="D11" s="16" t="s">
        <v>162</v>
      </c>
      <c r="E11" s="9">
        <f t="shared" si="0"/>
        <v>-10</v>
      </c>
      <c r="F11" s="9"/>
      <c r="G11" s="14"/>
    </row>
    <row r="12" spans="1:7">
      <c r="A12" s="6" t="s">
        <v>25</v>
      </c>
      <c r="B12" s="4">
        <v>54</v>
      </c>
      <c r="C12" s="16" t="s">
        <v>25</v>
      </c>
      <c r="D12" s="16" t="s">
        <v>164</v>
      </c>
      <c r="E12" s="9">
        <f t="shared" si="0"/>
        <v>-52</v>
      </c>
      <c r="F12" s="9"/>
      <c r="G12" s="14"/>
    </row>
    <row r="13" spans="1:7">
      <c r="A13" s="5" t="s">
        <v>27</v>
      </c>
      <c r="B13" s="4">
        <v>192</v>
      </c>
      <c r="C13" s="16" t="s">
        <v>27</v>
      </c>
      <c r="D13" s="16" t="s">
        <v>318</v>
      </c>
      <c r="E13" s="9">
        <f t="shared" si="0"/>
        <v>-189</v>
      </c>
      <c r="F13" s="9"/>
      <c r="G13" s="14"/>
    </row>
    <row r="14" spans="1:7">
      <c r="A14" s="5" t="s">
        <v>29</v>
      </c>
      <c r="B14" s="4">
        <v>21</v>
      </c>
      <c r="C14" s="16" t="s">
        <v>29</v>
      </c>
      <c r="D14" s="16" t="s">
        <v>110</v>
      </c>
      <c r="E14" s="9">
        <f t="shared" si="0"/>
        <v>-14</v>
      </c>
      <c r="F14" s="9"/>
      <c r="G14" s="14"/>
    </row>
    <row r="15" spans="1:7">
      <c r="A15" s="6" t="s">
        <v>31</v>
      </c>
      <c r="B15" s="4">
        <v>14</v>
      </c>
      <c r="C15" s="16" t="s">
        <v>31</v>
      </c>
      <c r="D15" s="16" t="s">
        <v>75</v>
      </c>
      <c r="E15" s="9">
        <f t="shared" si="0"/>
        <v>0</v>
      </c>
      <c r="F15" s="9"/>
      <c r="G15" s="14"/>
    </row>
    <row r="16" spans="1:7">
      <c r="A16" s="6" t="s">
        <v>33</v>
      </c>
      <c r="B16" s="4">
        <v>77</v>
      </c>
      <c r="C16" s="16" t="s">
        <v>33</v>
      </c>
      <c r="D16" s="16" t="s">
        <v>185</v>
      </c>
      <c r="E16" s="9">
        <f t="shared" si="0"/>
        <v>-2</v>
      </c>
      <c r="F16" s="9"/>
      <c r="G16" s="14"/>
    </row>
    <row r="17" spans="1:7">
      <c r="A17" s="16" t="s">
        <v>285</v>
      </c>
      <c r="B17" s="4">
        <v>0</v>
      </c>
      <c r="C17" s="16" t="s">
        <v>285</v>
      </c>
      <c r="D17" s="16" t="s">
        <v>286</v>
      </c>
      <c r="E17" s="9">
        <f t="shared" si="0"/>
        <v>6</v>
      </c>
      <c r="F17" s="9"/>
      <c r="G17" s="14"/>
    </row>
    <row r="18" spans="1:7">
      <c r="A18" s="5" t="s">
        <v>35</v>
      </c>
      <c r="B18" s="4">
        <v>3</v>
      </c>
      <c r="C18" s="16" t="s">
        <v>35</v>
      </c>
      <c r="D18" s="16" t="s">
        <v>284</v>
      </c>
      <c r="E18" s="9">
        <f t="shared" si="0"/>
        <v>-73</v>
      </c>
      <c r="F18" s="9"/>
      <c r="G18" s="14"/>
    </row>
    <row r="19" spans="1:7">
      <c r="A19" s="5" t="s">
        <v>37</v>
      </c>
      <c r="B19" s="4">
        <v>227</v>
      </c>
      <c r="C19" s="16" t="s">
        <v>37</v>
      </c>
      <c r="D19" s="16" t="s">
        <v>319</v>
      </c>
      <c r="E19" s="9">
        <f t="shared" si="0"/>
        <v>-242</v>
      </c>
      <c r="F19" s="9"/>
      <c r="G19" s="14"/>
    </row>
    <row r="20" spans="1:7">
      <c r="A20" s="5" t="s">
        <v>39</v>
      </c>
      <c r="B20" s="4">
        <v>41</v>
      </c>
      <c r="C20" s="16" t="s">
        <v>39</v>
      </c>
      <c r="D20" s="16" t="s">
        <v>320</v>
      </c>
      <c r="E20" s="9">
        <f t="shared" si="0"/>
        <v>-54</v>
      </c>
      <c r="F20" s="9"/>
      <c r="G20" s="14"/>
    </row>
    <row r="21" spans="1:7">
      <c r="A21" s="6" t="s">
        <v>41</v>
      </c>
      <c r="B21" s="4">
        <v>44</v>
      </c>
      <c r="C21" s="16" t="s">
        <v>41</v>
      </c>
      <c r="D21" s="16" t="s">
        <v>218</v>
      </c>
      <c r="E21" s="9">
        <f t="shared" si="0"/>
        <v>0</v>
      </c>
      <c r="F21" s="9"/>
      <c r="G21" s="14"/>
    </row>
    <row r="22" spans="1:7">
      <c r="A22" s="6" t="s">
        <v>42</v>
      </c>
      <c r="B22" s="4">
        <v>327</v>
      </c>
      <c r="C22" s="16" t="s">
        <v>42</v>
      </c>
      <c r="D22" s="16" t="s">
        <v>288</v>
      </c>
      <c r="E22" s="9">
        <f t="shared" si="0"/>
        <v>0</v>
      </c>
      <c r="F22" s="9"/>
      <c r="G22" s="14"/>
    </row>
    <row r="23" spans="1:7">
      <c r="A23" s="16" t="s">
        <v>289</v>
      </c>
      <c r="B23" s="4">
        <v>0</v>
      </c>
      <c r="C23" s="16" t="s">
        <v>289</v>
      </c>
      <c r="D23" s="16" t="s">
        <v>255</v>
      </c>
      <c r="E23" s="9">
        <f t="shared" si="0"/>
        <v>0</v>
      </c>
      <c r="F23" s="9"/>
      <c r="G23" s="14"/>
    </row>
    <row r="24" spans="1:7">
      <c r="A24" s="5" t="s">
        <v>44</v>
      </c>
      <c r="B24" s="4">
        <v>0</v>
      </c>
      <c r="C24" s="16" t="s">
        <v>44</v>
      </c>
      <c r="D24" s="16" t="s">
        <v>257</v>
      </c>
      <c r="E24" s="9">
        <f t="shared" si="0"/>
        <v>-37</v>
      </c>
      <c r="F24" s="9"/>
      <c r="G24" s="14"/>
    </row>
    <row r="25" spans="1:7">
      <c r="A25" s="5" t="s">
        <v>45</v>
      </c>
      <c r="B25" s="4">
        <v>16</v>
      </c>
      <c r="C25" s="16" t="s">
        <v>45</v>
      </c>
      <c r="D25" s="16" t="s">
        <v>321</v>
      </c>
      <c r="E25" s="9">
        <f t="shared" si="0"/>
        <v>-187</v>
      </c>
      <c r="F25" s="9"/>
      <c r="G25" s="14"/>
    </row>
    <row r="26" spans="1:7">
      <c r="A26" s="5" t="s">
        <v>47</v>
      </c>
      <c r="B26" s="4">
        <v>14</v>
      </c>
      <c r="C26" s="16" t="s">
        <v>47</v>
      </c>
      <c r="D26" s="16" t="s">
        <v>24</v>
      </c>
      <c r="E26" s="9">
        <f t="shared" si="0"/>
        <v>-8</v>
      </c>
      <c r="F26" s="9"/>
      <c r="G26" s="14"/>
    </row>
    <row r="27" spans="1:7">
      <c r="A27" s="5" t="s">
        <v>49</v>
      </c>
      <c r="B27" s="4">
        <v>5</v>
      </c>
      <c r="C27" s="16" t="s">
        <v>49</v>
      </c>
      <c r="D27" s="16" t="s">
        <v>94</v>
      </c>
      <c r="E27" s="9">
        <f t="shared" si="0"/>
        <v>-69</v>
      </c>
      <c r="F27" s="9"/>
      <c r="G27" s="14"/>
    </row>
    <row r="28" spans="1:7">
      <c r="A28" s="5" t="s">
        <v>51</v>
      </c>
      <c r="B28" s="4">
        <v>16</v>
      </c>
      <c r="C28" s="16" t="s">
        <v>51</v>
      </c>
      <c r="D28" s="16" t="s">
        <v>24</v>
      </c>
      <c r="E28" s="9">
        <f t="shared" si="0"/>
        <v>-6</v>
      </c>
      <c r="F28" s="9"/>
      <c r="G28" s="14"/>
    </row>
    <row r="29" spans="1:7">
      <c r="A29" s="6" t="s">
        <v>53</v>
      </c>
      <c r="B29" s="4">
        <v>19</v>
      </c>
      <c r="C29" s="16" t="s">
        <v>53</v>
      </c>
      <c r="D29" s="16" t="s">
        <v>290</v>
      </c>
      <c r="E29" s="9">
        <f t="shared" si="0"/>
        <v>0</v>
      </c>
      <c r="F29" s="9"/>
      <c r="G29" s="14"/>
    </row>
    <row r="30" spans="1:7">
      <c r="A30" s="6" t="s">
        <v>55</v>
      </c>
      <c r="B30" s="4">
        <v>76</v>
      </c>
      <c r="C30" s="16" t="s">
        <v>55</v>
      </c>
      <c r="D30" s="16" t="s">
        <v>284</v>
      </c>
      <c r="E30" s="9">
        <f t="shared" si="0"/>
        <v>0</v>
      </c>
      <c r="F30" s="9"/>
      <c r="G30" s="14"/>
    </row>
    <row r="31" spans="1:7">
      <c r="A31" s="6" t="s">
        <v>57</v>
      </c>
      <c r="B31" s="4">
        <v>8</v>
      </c>
      <c r="C31" s="16" t="s">
        <v>57</v>
      </c>
      <c r="D31" s="16" t="s">
        <v>115</v>
      </c>
      <c r="E31" s="9">
        <f t="shared" si="0"/>
        <v>0</v>
      </c>
      <c r="F31" s="9"/>
      <c r="G31" s="14"/>
    </row>
    <row r="32" spans="1:7">
      <c r="A32" s="6" t="s">
        <v>59</v>
      </c>
      <c r="B32" s="4">
        <v>37</v>
      </c>
      <c r="C32" s="16" t="s">
        <v>59</v>
      </c>
      <c r="D32" s="16" t="s">
        <v>257</v>
      </c>
      <c r="E32" s="9">
        <f t="shared" si="0"/>
        <v>0</v>
      </c>
      <c r="F32" s="9"/>
      <c r="G32" s="14"/>
    </row>
    <row r="33" spans="1:7">
      <c r="A33" s="16" t="s">
        <v>291</v>
      </c>
      <c r="B33" s="4">
        <v>0</v>
      </c>
      <c r="C33" s="16" t="s">
        <v>291</v>
      </c>
      <c r="D33" s="16" t="s">
        <v>292</v>
      </c>
      <c r="E33" s="9">
        <f t="shared" si="0"/>
        <v>4</v>
      </c>
      <c r="F33" s="9"/>
      <c r="G33" s="14"/>
    </row>
    <row r="34" spans="1:7">
      <c r="A34" s="5" t="s">
        <v>61</v>
      </c>
      <c r="B34" s="4">
        <v>11</v>
      </c>
      <c r="C34" s="16" t="s">
        <v>61</v>
      </c>
      <c r="D34" s="16" t="s">
        <v>266</v>
      </c>
      <c r="E34" s="9">
        <f t="shared" si="0"/>
        <v>-31</v>
      </c>
      <c r="F34" s="9"/>
      <c r="G34" s="14"/>
    </row>
    <row r="35" spans="1:7">
      <c r="A35" s="5" t="s">
        <v>63</v>
      </c>
      <c r="B35" s="4">
        <v>11</v>
      </c>
      <c r="C35" s="16" t="s">
        <v>63</v>
      </c>
      <c r="D35" s="16" t="s">
        <v>20</v>
      </c>
      <c r="E35" s="9">
        <f t="shared" si="0"/>
        <v>-21</v>
      </c>
      <c r="F35" s="9"/>
      <c r="G35" s="14"/>
    </row>
    <row r="36" spans="1:7">
      <c r="A36" s="5" t="s">
        <v>64</v>
      </c>
      <c r="B36" s="4">
        <v>45</v>
      </c>
      <c r="C36" s="16" t="s">
        <v>64</v>
      </c>
      <c r="D36" s="16" t="s">
        <v>322</v>
      </c>
      <c r="E36" s="9">
        <f t="shared" si="0"/>
        <v>-132</v>
      </c>
      <c r="F36" s="9"/>
      <c r="G36" s="14"/>
    </row>
    <row r="37" spans="1:7">
      <c r="A37" s="5" t="s">
        <v>66</v>
      </c>
      <c r="B37" s="4">
        <v>3</v>
      </c>
      <c r="C37" s="16" t="s">
        <v>66</v>
      </c>
      <c r="D37" s="16" t="s">
        <v>122</v>
      </c>
      <c r="E37" s="9">
        <f t="shared" si="0"/>
        <v>-4</v>
      </c>
      <c r="F37" s="9"/>
      <c r="G37" s="14"/>
    </row>
    <row r="38" spans="1:7">
      <c r="A38" s="6" t="s">
        <v>67</v>
      </c>
      <c r="B38" s="4">
        <v>13</v>
      </c>
      <c r="C38" s="16" t="s">
        <v>67</v>
      </c>
      <c r="D38" s="16" t="s">
        <v>88</v>
      </c>
      <c r="E38" s="9">
        <f t="shared" si="0"/>
        <v>0</v>
      </c>
      <c r="F38" s="9"/>
      <c r="G38" s="14"/>
    </row>
    <row r="39" spans="1:7">
      <c r="A39" s="6" t="s">
        <v>69</v>
      </c>
      <c r="B39" s="4">
        <v>74</v>
      </c>
      <c r="C39" s="16" t="s">
        <v>69</v>
      </c>
      <c r="D39" s="16" t="s">
        <v>94</v>
      </c>
      <c r="E39" s="9">
        <f t="shared" si="0"/>
        <v>0</v>
      </c>
      <c r="F39" s="9"/>
      <c r="G39" s="14"/>
    </row>
    <row r="40" spans="1:7">
      <c r="A40" s="16" t="s">
        <v>294</v>
      </c>
      <c r="B40" s="4">
        <v>0</v>
      </c>
      <c r="C40" s="16" t="s">
        <v>294</v>
      </c>
      <c r="D40" s="16" t="s">
        <v>255</v>
      </c>
      <c r="E40" s="9">
        <f t="shared" si="0"/>
        <v>0</v>
      </c>
      <c r="F40" s="9"/>
      <c r="G40" s="14"/>
    </row>
    <row r="41" spans="1:7">
      <c r="A41" s="5" t="s">
        <v>70</v>
      </c>
      <c r="B41" s="4">
        <v>20</v>
      </c>
      <c r="C41" s="16" t="s">
        <v>70</v>
      </c>
      <c r="D41" s="16" t="s">
        <v>242</v>
      </c>
      <c r="E41" s="9">
        <f t="shared" si="0"/>
        <v>-10</v>
      </c>
      <c r="F41" s="9"/>
      <c r="G41" s="14"/>
    </row>
    <row r="42" spans="1:7">
      <c r="A42" s="5" t="s">
        <v>72</v>
      </c>
      <c r="B42" s="4">
        <v>115</v>
      </c>
      <c r="C42" s="16" t="s">
        <v>72</v>
      </c>
      <c r="D42" s="16" t="s">
        <v>323</v>
      </c>
      <c r="E42" s="9">
        <f t="shared" si="0"/>
        <v>-18</v>
      </c>
      <c r="F42" s="9"/>
      <c r="G42" s="14"/>
    </row>
    <row r="43" spans="1:7">
      <c r="A43" s="5" t="s">
        <v>74</v>
      </c>
      <c r="B43" s="4">
        <v>18</v>
      </c>
      <c r="C43" s="16" t="s">
        <v>74</v>
      </c>
      <c r="D43" s="16" t="s">
        <v>52</v>
      </c>
      <c r="E43" s="9">
        <f t="shared" si="0"/>
        <v>-2</v>
      </c>
      <c r="F43" s="9"/>
      <c r="G43" s="14"/>
    </row>
    <row r="44" spans="1:7">
      <c r="A44" s="5" t="s">
        <v>76</v>
      </c>
      <c r="B44" s="4">
        <v>42</v>
      </c>
      <c r="C44" s="16" t="s">
        <v>76</v>
      </c>
      <c r="D44" s="16" t="s">
        <v>324</v>
      </c>
      <c r="E44" s="9">
        <f t="shared" si="0"/>
        <v>-18</v>
      </c>
      <c r="F44" s="9"/>
      <c r="G44" s="14"/>
    </row>
    <row r="45" spans="1:7">
      <c r="A45" s="5" t="s">
        <v>78</v>
      </c>
      <c r="B45" s="4">
        <v>11</v>
      </c>
      <c r="C45" s="16" t="s">
        <v>78</v>
      </c>
      <c r="D45" s="16" t="s">
        <v>10</v>
      </c>
      <c r="E45" s="9">
        <f t="shared" si="0"/>
        <v>0</v>
      </c>
      <c r="F45" s="9"/>
      <c r="G45" s="14"/>
    </row>
    <row r="46" spans="1:7">
      <c r="A46" s="6" t="s">
        <v>79</v>
      </c>
      <c r="B46" s="4">
        <v>25</v>
      </c>
      <c r="C46" s="16" t="s">
        <v>79</v>
      </c>
      <c r="D46" s="16" t="s">
        <v>32</v>
      </c>
      <c r="E46" s="9">
        <f t="shared" si="0"/>
        <v>-1</v>
      </c>
      <c r="F46" s="9"/>
      <c r="G46" s="14"/>
    </row>
    <row r="47" spans="1:7">
      <c r="A47" s="6" t="s">
        <v>81</v>
      </c>
      <c r="B47" s="4">
        <v>22</v>
      </c>
      <c r="C47" s="16" t="s">
        <v>81</v>
      </c>
      <c r="D47" s="16" t="s">
        <v>177</v>
      </c>
      <c r="E47" s="9">
        <f t="shared" si="0"/>
        <v>-1</v>
      </c>
      <c r="F47" s="9"/>
      <c r="G47" s="14"/>
    </row>
    <row r="48" spans="1:7">
      <c r="A48" s="6" t="s">
        <v>83</v>
      </c>
      <c r="B48" s="4">
        <v>15</v>
      </c>
      <c r="C48" s="16" t="s">
        <v>83</v>
      </c>
      <c r="D48" s="16" t="s">
        <v>84</v>
      </c>
      <c r="E48" s="9">
        <f t="shared" si="0"/>
        <v>0</v>
      </c>
      <c r="F48" s="9"/>
      <c r="G48" s="14"/>
    </row>
    <row r="49" spans="1:7">
      <c r="A49" s="6" t="s">
        <v>85</v>
      </c>
      <c r="B49" s="4">
        <v>28</v>
      </c>
      <c r="C49" s="16" t="s">
        <v>85</v>
      </c>
      <c r="D49" s="16" t="s">
        <v>118</v>
      </c>
      <c r="E49" s="9">
        <f t="shared" si="0"/>
        <v>-1</v>
      </c>
      <c r="F49" s="9"/>
      <c r="G49" s="14"/>
    </row>
    <row r="50" spans="1:7">
      <c r="A50" s="16" t="s">
        <v>297</v>
      </c>
      <c r="B50" s="4">
        <v>0</v>
      </c>
      <c r="C50" s="16" t="s">
        <v>297</v>
      </c>
      <c r="D50" s="16" t="s">
        <v>255</v>
      </c>
      <c r="E50" s="9">
        <f t="shared" si="0"/>
        <v>0</v>
      </c>
      <c r="F50" s="9"/>
      <c r="G50" s="14"/>
    </row>
    <row r="51" spans="1:7">
      <c r="A51" s="5" t="s">
        <v>86</v>
      </c>
      <c r="B51" s="4">
        <v>54</v>
      </c>
      <c r="C51" s="16" t="s">
        <v>86</v>
      </c>
      <c r="D51" s="16" t="s">
        <v>252</v>
      </c>
      <c r="E51" s="9">
        <f t="shared" si="0"/>
        <v>-46</v>
      </c>
      <c r="F51" s="9"/>
      <c r="G51" s="14"/>
    </row>
    <row r="52" spans="1:7">
      <c r="A52" s="5" t="s">
        <v>87</v>
      </c>
      <c r="B52" s="4">
        <v>11</v>
      </c>
      <c r="C52" s="16" t="s">
        <v>87</v>
      </c>
      <c r="D52" s="16" t="s">
        <v>240</v>
      </c>
      <c r="E52" s="9">
        <f t="shared" si="0"/>
        <v>-25</v>
      </c>
      <c r="F52" s="9"/>
      <c r="G52" s="14"/>
    </row>
    <row r="53" spans="1:7">
      <c r="A53" s="5" t="s">
        <v>89</v>
      </c>
      <c r="B53" s="4">
        <v>58</v>
      </c>
      <c r="C53" s="16" t="s">
        <v>89</v>
      </c>
      <c r="D53" s="16" t="s">
        <v>325</v>
      </c>
      <c r="E53" s="9">
        <f t="shared" si="0"/>
        <v>-8</v>
      </c>
      <c r="F53" s="9"/>
      <c r="G53" s="14"/>
    </row>
    <row r="54" spans="1:7">
      <c r="A54" s="5" t="s">
        <v>90</v>
      </c>
      <c r="B54" s="4">
        <v>7</v>
      </c>
      <c r="C54" s="16" t="s">
        <v>90</v>
      </c>
      <c r="D54" s="16" t="s">
        <v>122</v>
      </c>
      <c r="E54" s="9">
        <f t="shared" si="0"/>
        <v>0</v>
      </c>
      <c r="F54" s="9"/>
      <c r="G54" s="14"/>
    </row>
    <row r="55" spans="1:7">
      <c r="A55" s="5" t="s">
        <v>91</v>
      </c>
      <c r="B55" s="4">
        <v>1</v>
      </c>
      <c r="C55" s="16" t="s">
        <v>91</v>
      </c>
      <c r="D55" s="16" t="s">
        <v>218</v>
      </c>
      <c r="E55" s="9">
        <f t="shared" si="0"/>
        <v>-43</v>
      </c>
      <c r="F55" s="9"/>
      <c r="G55" s="14"/>
    </row>
    <row r="56" spans="1:7">
      <c r="A56" s="5" t="s">
        <v>93</v>
      </c>
      <c r="B56" s="4">
        <v>7</v>
      </c>
      <c r="C56" s="16" t="s">
        <v>93</v>
      </c>
      <c r="D56" s="16" t="s">
        <v>241</v>
      </c>
      <c r="E56" s="9">
        <f t="shared" si="0"/>
        <v>-26</v>
      </c>
      <c r="F56" s="9"/>
      <c r="G56" s="14"/>
    </row>
    <row r="57" spans="1:7">
      <c r="A57" s="5" t="s">
        <v>95</v>
      </c>
      <c r="B57" s="4">
        <v>25</v>
      </c>
      <c r="C57" s="16" t="s">
        <v>95</v>
      </c>
      <c r="D57" s="16" t="s">
        <v>326</v>
      </c>
      <c r="E57" s="9">
        <f t="shared" si="0"/>
        <v>-211</v>
      </c>
      <c r="F57" s="9"/>
      <c r="G57" s="14"/>
    </row>
    <row r="58" spans="1:7">
      <c r="A58" s="5" t="s">
        <v>97</v>
      </c>
      <c r="B58" s="4">
        <v>1</v>
      </c>
      <c r="C58" s="16" t="s">
        <v>97</v>
      </c>
      <c r="D58" s="16" t="s">
        <v>115</v>
      </c>
      <c r="E58" s="9">
        <f t="shared" si="0"/>
        <v>-7</v>
      </c>
      <c r="F58" s="9"/>
      <c r="G58" s="14"/>
    </row>
    <row r="59" spans="1:7">
      <c r="A59" s="16" t="s">
        <v>300</v>
      </c>
      <c r="B59" s="4">
        <v>0</v>
      </c>
      <c r="C59" s="16" t="s">
        <v>300</v>
      </c>
      <c r="D59" s="16" t="s">
        <v>255</v>
      </c>
      <c r="E59" s="9">
        <f t="shared" si="0"/>
        <v>0</v>
      </c>
      <c r="F59" s="9"/>
      <c r="G59" s="14"/>
    </row>
    <row r="60" spans="1:7">
      <c r="A60" s="5" t="s">
        <v>98</v>
      </c>
      <c r="B60" s="4">
        <v>15</v>
      </c>
      <c r="C60" s="16" t="s">
        <v>98</v>
      </c>
      <c r="D60" s="16" t="s">
        <v>236</v>
      </c>
      <c r="E60" s="9">
        <f t="shared" si="0"/>
        <v>-93</v>
      </c>
      <c r="F60" s="9"/>
      <c r="G60" s="14"/>
    </row>
    <row r="61" spans="1:7">
      <c r="A61" s="16" t="s">
        <v>301</v>
      </c>
      <c r="B61" s="4">
        <v>0</v>
      </c>
      <c r="C61" s="16" t="s">
        <v>301</v>
      </c>
      <c r="D61" s="16" t="s">
        <v>255</v>
      </c>
      <c r="E61" s="9">
        <f t="shared" si="0"/>
        <v>0</v>
      </c>
      <c r="F61" s="9"/>
      <c r="G61" s="14"/>
    </row>
    <row r="62" spans="1:7">
      <c r="A62" s="6" t="s">
        <v>99</v>
      </c>
      <c r="B62" s="4">
        <v>0</v>
      </c>
      <c r="C62" s="16" t="s">
        <v>99</v>
      </c>
      <c r="D62" s="16" t="s">
        <v>309</v>
      </c>
      <c r="E62" s="9">
        <f t="shared" si="0"/>
        <v>-39</v>
      </c>
      <c r="F62" s="9"/>
      <c r="G62" s="14"/>
    </row>
    <row r="63" spans="1:7">
      <c r="A63" s="6" t="s">
        <v>100</v>
      </c>
      <c r="B63" s="4">
        <v>1</v>
      </c>
      <c r="C63" s="16" t="s">
        <v>100</v>
      </c>
      <c r="D63" s="16" t="s">
        <v>325</v>
      </c>
      <c r="E63" s="9">
        <f t="shared" si="0"/>
        <v>-65</v>
      </c>
      <c r="F63" s="9"/>
      <c r="G63" s="14"/>
    </row>
    <row r="64" spans="1:7">
      <c r="A64" s="6" t="s">
        <v>102</v>
      </c>
      <c r="B64" s="4">
        <v>18</v>
      </c>
      <c r="C64" s="16" t="s">
        <v>102</v>
      </c>
      <c r="D64" s="16" t="s">
        <v>240</v>
      </c>
      <c r="E64" s="9">
        <f t="shared" si="0"/>
        <v>-18</v>
      </c>
      <c r="F64" s="9"/>
      <c r="G64" s="14"/>
    </row>
    <row r="65" spans="1:7">
      <c r="A65" s="6" t="s">
        <v>103</v>
      </c>
      <c r="B65" s="4">
        <v>54</v>
      </c>
      <c r="C65" s="16" t="s">
        <v>103</v>
      </c>
      <c r="D65" s="16" t="s">
        <v>327</v>
      </c>
      <c r="E65" s="9">
        <f t="shared" si="0"/>
        <v>-80</v>
      </c>
      <c r="F65" s="9"/>
      <c r="G65" s="14"/>
    </row>
    <row r="66" spans="1:7">
      <c r="A66" s="5" t="s">
        <v>275</v>
      </c>
      <c r="B66" s="4">
        <v>23</v>
      </c>
      <c r="C66" s="16" t="s">
        <v>254</v>
      </c>
      <c r="D66" s="16" t="s">
        <v>328</v>
      </c>
      <c r="E66" s="9">
        <f t="shared" si="0"/>
        <v>-4</v>
      </c>
      <c r="F66" s="9"/>
      <c r="G66" s="14"/>
    </row>
    <row r="67" spans="1:7">
      <c r="A67" s="4" t="s">
        <v>276</v>
      </c>
      <c r="B67" s="4">
        <v>0</v>
      </c>
      <c r="C67" s="16" t="s">
        <v>303</v>
      </c>
      <c r="D67" s="16" t="s">
        <v>304</v>
      </c>
      <c r="E67" s="9">
        <f t="shared" ref="E67:E130" si="1">B67-D67</f>
        <v>1</v>
      </c>
      <c r="F67" s="9"/>
      <c r="G67" s="14"/>
    </row>
    <row r="68" spans="1:7">
      <c r="A68" s="4" t="s">
        <v>277</v>
      </c>
      <c r="B68" s="4">
        <v>-165</v>
      </c>
      <c r="C68" s="16" t="s">
        <v>277</v>
      </c>
      <c r="D68" s="16" t="s">
        <v>329</v>
      </c>
      <c r="E68" s="9">
        <f t="shared" si="1"/>
        <v>0</v>
      </c>
      <c r="F68" s="9"/>
      <c r="G68" s="14"/>
    </row>
    <row r="69" spans="1:7">
      <c r="A69" s="4" t="s">
        <v>140</v>
      </c>
      <c r="B69" s="4">
        <v>3</v>
      </c>
      <c r="C69" s="16" t="s">
        <v>140</v>
      </c>
      <c r="D69" s="16" t="s">
        <v>15</v>
      </c>
      <c r="E69" s="9">
        <f t="shared" si="1"/>
        <v>-3</v>
      </c>
      <c r="F69" s="9"/>
      <c r="G69" s="14"/>
    </row>
    <row r="70" spans="1:7">
      <c r="A70" s="4" t="s">
        <v>141</v>
      </c>
      <c r="B70" s="4">
        <v>3</v>
      </c>
      <c r="C70" s="16" t="s">
        <v>141</v>
      </c>
      <c r="D70" s="16" t="s">
        <v>107</v>
      </c>
      <c r="E70" s="9">
        <f t="shared" si="1"/>
        <v>0</v>
      </c>
      <c r="F70" s="9"/>
      <c r="G70" s="14"/>
    </row>
    <row r="71" spans="1:7">
      <c r="A71" s="4" t="s">
        <v>144</v>
      </c>
      <c r="B71" s="4">
        <v>2</v>
      </c>
      <c r="C71" s="16" t="s">
        <v>144</v>
      </c>
      <c r="D71" s="16" t="s">
        <v>10</v>
      </c>
      <c r="E71" s="9">
        <f t="shared" si="1"/>
        <v>-9</v>
      </c>
      <c r="F71" s="9"/>
      <c r="G71" s="14"/>
    </row>
    <row r="72" spans="1:7">
      <c r="A72" s="4" t="s">
        <v>145</v>
      </c>
      <c r="B72" s="4">
        <v>2</v>
      </c>
      <c r="C72" s="16" t="s">
        <v>145</v>
      </c>
      <c r="D72" s="16" t="s">
        <v>71</v>
      </c>
      <c r="E72" s="9">
        <f t="shared" si="1"/>
        <v>0</v>
      </c>
      <c r="F72" s="9"/>
      <c r="G72" s="14"/>
    </row>
    <row r="73" spans="1:7">
      <c r="A73" s="4" t="s">
        <v>142</v>
      </c>
      <c r="B73" s="4">
        <v>10</v>
      </c>
      <c r="C73" s="16" t="s">
        <v>142</v>
      </c>
      <c r="D73" s="16" t="s">
        <v>138</v>
      </c>
      <c r="E73" s="9">
        <f t="shared" si="1"/>
        <v>-2</v>
      </c>
      <c r="F73" s="9"/>
      <c r="G73" s="14"/>
    </row>
    <row r="74" spans="1:7">
      <c r="A74" s="4" t="s">
        <v>143</v>
      </c>
      <c r="B74" s="4">
        <v>4</v>
      </c>
      <c r="C74" s="16" t="s">
        <v>143</v>
      </c>
      <c r="D74" s="16" t="s">
        <v>159</v>
      </c>
      <c r="E74" s="9">
        <f t="shared" si="1"/>
        <v>0</v>
      </c>
      <c r="F74" s="9"/>
      <c r="G74" s="14"/>
    </row>
    <row r="75" spans="1:7">
      <c r="A75" s="5" t="s">
        <v>134</v>
      </c>
      <c r="B75" s="4">
        <v>0</v>
      </c>
      <c r="C75" s="16" t="s">
        <v>134</v>
      </c>
      <c r="D75" s="16" t="s">
        <v>156</v>
      </c>
      <c r="E75" s="9">
        <f t="shared" si="1"/>
        <v>-38</v>
      </c>
      <c r="F75" s="9"/>
      <c r="G75" s="14"/>
    </row>
    <row r="76" spans="1:7">
      <c r="A76" s="5" t="s">
        <v>135</v>
      </c>
      <c r="B76" s="4">
        <v>0</v>
      </c>
      <c r="C76" s="16" t="s">
        <v>135</v>
      </c>
      <c r="D76" s="16" t="s">
        <v>255</v>
      </c>
      <c r="E76" s="9">
        <f t="shared" si="1"/>
        <v>0</v>
      </c>
      <c r="F76" s="9"/>
      <c r="G76" s="14"/>
    </row>
    <row r="77" spans="1:7">
      <c r="A77" s="4" t="s">
        <v>136</v>
      </c>
      <c r="B77" s="4">
        <v>0</v>
      </c>
      <c r="C77" s="16" t="s">
        <v>136</v>
      </c>
      <c r="D77" s="16" t="s">
        <v>306</v>
      </c>
      <c r="E77" s="9">
        <f t="shared" si="1"/>
        <v>-71</v>
      </c>
      <c r="F77" s="9"/>
      <c r="G77" s="14"/>
    </row>
    <row r="78" spans="1:7">
      <c r="A78" s="5" t="s">
        <v>137</v>
      </c>
      <c r="B78" s="4">
        <v>0</v>
      </c>
      <c r="C78" s="16" t="s">
        <v>137</v>
      </c>
      <c r="D78" s="16" t="s">
        <v>138</v>
      </c>
      <c r="E78" s="9">
        <f t="shared" si="1"/>
        <v>-12</v>
      </c>
      <c r="F78" s="9"/>
      <c r="G78" s="14"/>
    </row>
    <row r="79" spans="1:7">
      <c r="A79" s="5" t="s">
        <v>139</v>
      </c>
      <c r="B79" s="4">
        <v>0</v>
      </c>
      <c r="C79" s="16" t="s">
        <v>139</v>
      </c>
      <c r="D79" s="16" t="s">
        <v>257</v>
      </c>
      <c r="E79" s="9">
        <f t="shared" si="1"/>
        <v>-37</v>
      </c>
      <c r="F79" s="9"/>
      <c r="G79" s="14"/>
    </row>
    <row r="80" spans="1:7">
      <c r="A80" s="5" t="s">
        <v>125</v>
      </c>
      <c r="B80" s="4">
        <v>0</v>
      </c>
      <c r="C80" s="16" t="s">
        <v>125</v>
      </c>
      <c r="D80" s="16" t="s">
        <v>273</v>
      </c>
      <c r="E80" s="9">
        <f t="shared" si="1"/>
        <v>-5</v>
      </c>
      <c r="F80" s="9"/>
      <c r="G80" s="14"/>
    </row>
    <row r="81" spans="1:7">
      <c r="A81" s="5" t="s">
        <v>126</v>
      </c>
      <c r="B81" s="4">
        <v>0</v>
      </c>
      <c r="C81" s="16" t="s">
        <v>126</v>
      </c>
      <c r="D81" s="16" t="s">
        <v>255</v>
      </c>
      <c r="E81" s="9">
        <f t="shared" si="1"/>
        <v>0</v>
      </c>
      <c r="F81" s="9"/>
      <c r="G81" s="14"/>
    </row>
    <row r="82" spans="1:7">
      <c r="A82" s="5" t="s">
        <v>219</v>
      </c>
      <c r="B82" s="4">
        <v>7</v>
      </c>
      <c r="C82" s="16" t="s">
        <v>219</v>
      </c>
      <c r="D82" s="16" t="s">
        <v>138</v>
      </c>
      <c r="E82" s="9">
        <f t="shared" si="1"/>
        <v>-5</v>
      </c>
      <c r="F82" s="9"/>
      <c r="G82" s="14"/>
    </row>
    <row r="83" spans="1:7">
      <c r="A83" s="5" t="s">
        <v>220</v>
      </c>
      <c r="B83" s="4">
        <v>7</v>
      </c>
      <c r="C83" s="16" t="s">
        <v>220</v>
      </c>
      <c r="D83" s="16" t="s">
        <v>138</v>
      </c>
      <c r="E83" s="9">
        <f t="shared" si="1"/>
        <v>-5</v>
      </c>
      <c r="F83" s="9"/>
      <c r="G83" s="14"/>
    </row>
    <row r="84" spans="1:7">
      <c r="A84" s="5" t="s">
        <v>149</v>
      </c>
      <c r="B84" s="4">
        <v>16</v>
      </c>
      <c r="C84" s="16" t="s">
        <v>149</v>
      </c>
      <c r="D84" s="16" t="s">
        <v>50</v>
      </c>
      <c r="E84" s="9">
        <f t="shared" si="1"/>
        <v>-34</v>
      </c>
      <c r="F84" s="9"/>
      <c r="G84" s="14"/>
    </row>
    <row r="85" spans="1:7">
      <c r="A85" s="5" t="s">
        <v>146</v>
      </c>
      <c r="B85" s="4">
        <v>8</v>
      </c>
      <c r="C85" s="16" t="s">
        <v>146</v>
      </c>
      <c r="D85" s="16" t="s">
        <v>115</v>
      </c>
      <c r="E85" s="9">
        <f t="shared" si="1"/>
        <v>0</v>
      </c>
      <c r="F85" s="9"/>
      <c r="G85" s="14"/>
    </row>
    <row r="86" spans="1:7">
      <c r="A86" s="5" t="s">
        <v>147</v>
      </c>
      <c r="B86" s="4">
        <v>8</v>
      </c>
      <c r="C86" s="16" t="s">
        <v>147</v>
      </c>
      <c r="D86" s="16" t="s">
        <v>115</v>
      </c>
      <c r="E86" s="9">
        <f t="shared" si="1"/>
        <v>0</v>
      </c>
      <c r="F86" s="9"/>
      <c r="G86" s="14"/>
    </row>
    <row r="87" spans="1:7">
      <c r="A87" s="5" t="s">
        <v>148</v>
      </c>
      <c r="B87" s="4">
        <v>5</v>
      </c>
      <c r="C87" s="16" t="s">
        <v>148</v>
      </c>
      <c r="D87" s="16" t="s">
        <v>88</v>
      </c>
      <c r="E87" s="9">
        <f t="shared" si="1"/>
        <v>-8</v>
      </c>
      <c r="F87" s="9"/>
      <c r="G87" s="14"/>
    </row>
    <row r="88" spans="1:7">
      <c r="A88" s="5" t="s">
        <v>158</v>
      </c>
      <c r="B88" s="4">
        <v>5</v>
      </c>
      <c r="C88" s="16" t="s">
        <v>158</v>
      </c>
      <c r="D88" s="16" t="s">
        <v>15</v>
      </c>
      <c r="E88" s="9">
        <f t="shared" si="1"/>
        <v>-1</v>
      </c>
      <c r="F88" s="9"/>
      <c r="G88" s="14"/>
    </row>
    <row r="89" spans="1:7">
      <c r="A89" s="5" t="s">
        <v>160</v>
      </c>
      <c r="B89" s="4">
        <v>5</v>
      </c>
      <c r="C89" s="16" t="s">
        <v>160</v>
      </c>
      <c r="D89" s="16" t="s">
        <v>15</v>
      </c>
      <c r="E89" s="9">
        <f t="shared" si="1"/>
        <v>-1</v>
      </c>
      <c r="F89" s="9"/>
      <c r="G89" s="14"/>
    </row>
    <row r="90" spans="1:7">
      <c r="A90" s="5" t="s">
        <v>161</v>
      </c>
      <c r="B90" s="4">
        <v>18</v>
      </c>
      <c r="C90" s="16" t="s">
        <v>161</v>
      </c>
      <c r="D90" s="16" t="s">
        <v>283</v>
      </c>
      <c r="E90" s="9">
        <f t="shared" si="1"/>
        <v>-29</v>
      </c>
      <c r="F90" s="9"/>
      <c r="G90" s="14"/>
    </row>
    <row r="91" spans="1:7">
      <c r="A91" s="5" t="s">
        <v>221</v>
      </c>
      <c r="B91" s="4">
        <v>6</v>
      </c>
      <c r="C91" s="16" t="s">
        <v>221</v>
      </c>
      <c r="D91" s="16" t="s">
        <v>15</v>
      </c>
      <c r="E91" s="9">
        <f t="shared" si="1"/>
        <v>0</v>
      </c>
      <c r="F91" s="9"/>
      <c r="G91" s="14"/>
    </row>
    <row r="92" spans="1:7">
      <c r="A92" s="5" t="s">
        <v>222</v>
      </c>
      <c r="B92" s="4">
        <v>6</v>
      </c>
      <c r="C92" s="16" t="s">
        <v>222</v>
      </c>
      <c r="D92" s="16" t="s">
        <v>15</v>
      </c>
      <c r="E92" s="9">
        <f t="shared" si="1"/>
        <v>0</v>
      </c>
      <c r="F92" s="9"/>
      <c r="G92" s="14"/>
    </row>
    <row r="93" spans="1:7">
      <c r="A93" s="5" t="s">
        <v>157</v>
      </c>
      <c r="B93" s="4">
        <v>2</v>
      </c>
      <c r="C93" s="16" t="s">
        <v>157</v>
      </c>
      <c r="D93" s="16" t="s">
        <v>71</v>
      </c>
      <c r="E93" s="9">
        <f t="shared" si="1"/>
        <v>0</v>
      </c>
      <c r="F93" s="9"/>
      <c r="G93" s="14"/>
    </row>
    <row r="94" spans="1:7">
      <c r="A94" s="5" t="s">
        <v>153</v>
      </c>
      <c r="B94" s="4">
        <v>11</v>
      </c>
      <c r="C94" s="16" t="s">
        <v>153</v>
      </c>
      <c r="D94" s="16" t="s">
        <v>10</v>
      </c>
      <c r="E94" s="9">
        <f t="shared" si="1"/>
        <v>0</v>
      </c>
      <c r="F94" s="9"/>
      <c r="G94" s="14"/>
    </row>
    <row r="95" spans="1:7">
      <c r="A95" s="5" t="s">
        <v>154</v>
      </c>
      <c r="B95" s="4">
        <v>11</v>
      </c>
      <c r="C95" s="16" t="s">
        <v>154</v>
      </c>
      <c r="D95" s="16" t="s">
        <v>10</v>
      </c>
      <c r="E95" s="9">
        <f t="shared" si="1"/>
        <v>0</v>
      </c>
      <c r="F95" s="9"/>
      <c r="G95" s="14"/>
    </row>
    <row r="96" spans="1:7">
      <c r="A96" s="5" t="s">
        <v>155</v>
      </c>
      <c r="B96" s="4">
        <v>38</v>
      </c>
      <c r="C96" s="16" t="s">
        <v>155</v>
      </c>
      <c r="D96" s="16" t="s">
        <v>156</v>
      </c>
      <c r="E96" s="9">
        <f t="shared" si="1"/>
        <v>0</v>
      </c>
      <c r="F96" s="9"/>
      <c r="G96" s="14"/>
    </row>
    <row r="97" spans="1:7">
      <c r="A97" s="5" t="s">
        <v>150</v>
      </c>
      <c r="B97" s="4">
        <v>2</v>
      </c>
      <c r="C97" s="16" t="s">
        <v>150</v>
      </c>
      <c r="D97" s="16" t="s">
        <v>71</v>
      </c>
      <c r="E97" s="9">
        <f t="shared" si="1"/>
        <v>0</v>
      </c>
      <c r="F97" s="9"/>
      <c r="G97" s="14"/>
    </row>
    <row r="98" spans="1:7">
      <c r="A98" s="5" t="s">
        <v>151</v>
      </c>
      <c r="B98" s="4">
        <v>2</v>
      </c>
      <c r="C98" s="16" t="s">
        <v>151</v>
      </c>
      <c r="D98" s="16" t="s">
        <v>71</v>
      </c>
      <c r="E98" s="9">
        <f t="shared" si="1"/>
        <v>0</v>
      </c>
      <c r="F98" s="9"/>
      <c r="G98" s="14"/>
    </row>
    <row r="99" spans="1:7">
      <c r="A99" s="5" t="s">
        <v>152</v>
      </c>
      <c r="B99" s="4">
        <v>15</v>
      </c>
      <c r="C99" s="16" t="s">
        <v>152</v>
      </c>
      <c r="D99" s="16" t="s">
        <v>84</v>
      </c>
      <c r="E99" s="9">
        <f t="shared" si="1"/>
        <v>0</v>
      </c>
      <c r="F99" s="9"/>
      <c r="G99" s="14"/>
    </row>
    <row r="100" spans="1:7">
      <c r="A100" s="5" t="s">
        <v>163</v>
      </c>
      <c r="B100" s="4">
        <v>48</v>
      </c>
      <c r="C100" s="16" t="s">
        <v>163</v>
      </c>
      <c r="D100" s="16" t="s">
        <v>330</v>
      </c>
      <c r="E100" s="9">
        <f t="shared" si="1"/>
        <v>-45</v>
      </c>
      <c r="F100" s="9"/>
      <c r="G100" s="14"/>
    </row>
    <row r="101" spans="1:7">
      <c r="A101" s="5" t="s">
        <v>165</v>
      </c>
      <c r="B101" s="4">
        <v>40</v>
      </c>
      <c r="C101" s="16" t="s">
        <v>165</v>
      </c>
      <c r="D101" s="16" t="s">
        <v>309</v>
      </c>
      <c r="E101" s="9">
        <f t="shared" si="1"/>
        <v>1</v>
      </c>
      <c r="F101" s="9"/>
      <c r="G101" s="14"/>
    </row>
    <row r="102" spans="1:7">
      <c r="A102" s="5" t="s">
        <v>106</v>
      </c>
      <c r="B102" s="4">
        <v>0</v>
      </c>
      <c r="C102" s="16" t="s">
        <v>106</v>
      </c>
      <c r="D102" s="16" t="s">
        <v>107</v>
      </c>
      <c r="E102" s="9">
        <f t="shared" si="1"/>
        <v>-3</v>
      </c>
      <c r="F102" s="9"/>
      <c r="G102" s="14"/>
    </row>
    <row r="103" spans="1:7">
      <c r="A103" s="5" t="s">
        <v>108</v>
      </c>
      <c r="B103" s="4">
        <v>0</v>
      </c>
      <c r="C103" s="16" t="s">
        <v>108</v>
      </c>
      <c r="D103" s="16" t="s">
        <v>107</v>
      </c>
      <c r="E103" s="9">
        <f t="shared" si="1"/>
        <v>-3</v>
      </c>
      <c r="F103" s="9"/>
      <c r="G103" s="14"/>
    </row>
    <row r="104" spans="1:7">
      <c r="A104" s="5" t="s">
        <v>109</v>
      </c>
      <c r="B104" s="4">
        <v>11</v>
      </c>
      <c r="C104" s="16" t="s">
        <v>109</v>
      </c>
      <c r="D104" s="16" t="s">
        <v>177</v>
      </c>
      <c r="E104" s="9">
        <f t="shared" si="1"/>
        <v>-12</v>
      </c>
      <c r="F104" s="9"/>
      <c r="G104" s="14"/>
    </row>
    <row r="105" spans="1:7">
      <c r="A105" s="5" t="s">
        <v>223</v>
      </c>
      <c r="B105" s="4">
        <v>6</v>
      </c>
      <c r="C105" s="16" t="s">
        <v>223</v>
      </c>
      <c r="D105" s="16" t="s">
        <v>15</v>
      </c>
      <c r="E105" s="9">
        <f t="shared" si="1"/>
        <v>0</v>
      </c>
      <c r="F105" s="9"/>
      <c r="G105" s="14"/>
    </row>
    <row r="106" spans="1:7">
      <c r="A106" s="5" t="s">
        <v>224</v>
      </c>
      <c r="B106" s="4">
        <v>6</v>
      </c>
      <c r="C106" s="16" t="s">
        <v>224</v>
      </c>
      <c r="D106" s="16" t="s">
        <v>15</v>
      </c>
      <c r="E106" s="9">
        <f t="shared" si="1"/>
        <v>0</v>
      </c>
      <c r="F106" s="9"/>
      <c r="G106" s="14"/>
    </row>
    <row r="107" spans="1:7">
      <c r="A107" s="5" t="s">
        <v>105</v>
      </c>
      <c r="B107" s="4">
        <v>7</v>
      </c>
      <c r="C107" s="16" t="s">
        <v>105</v>
      </c>
      <c r="D107" s="16" t="s">
        <v>122</v>
      </c>
      <c r="E107" s="9">
        <f t="shared" si="1"/>
        <v>0</v>
      </c>
      <c r="F107" s="9"/>
      <c r="G107" s="14"/>
    </row>
    <row r="108" spans="1:7">
      <c r="A108" s="5" t="s">
        <v>114</v>
      </c>
      <c r="B108" s="4">
        <v>9</v>
      </c>
      <c r="C108" s="16" t="s">
        <v>114</v>
      </c>
      <c r="D108" s="16" t="s">
        <v>75</v>
      </c>
      <c r="E108" s="9">
        <f t="shared" si="1"/>
        <v>-5</v>
      </c>
      <c r="F108" s="9"/>
      <c r="G108" s="14"/>
    </row>
    <row r="109" spans="1:7">
      <c r="A109" s="5" t="s">
        <v>116</v>
      </c>
      <c r="B109" s="4">
        <v>9</v>
      </c>
      <c r="C109" s="16" t="s">
        <v>116</v>
      </c>
      <c r="D109" s="16" t="s">
        <v>75</v>
      </c>
      <c r="E109" s="9">
        <f t="shared" si="1"/>
        <v>-5</v>
      </c>
      <c r="F109" s="9"/>
      <c r="G109" s="14"/>
    </row>
    <row r="110" spans="1:7">
      <c r="A110" s="5" t="s">
        <v>117</v>
      </c>
      <c r="B110" s="4">
        <v>18</v>
      </c>
      <c r="C110" s="16" t="s">
        <v>117</v>
      </c>
      <c r="D110" s="16" t="s">
        <v>240</v>
      </c>
      <c r="E110" s="9">
        <f t="shared" si="1"/>
        <v>-18</v>
      </c>
      <c r="F110" s="9"/>
      <c r="G110" s="14"/>
    </row>
    <row r="111" spans="1:7">
      <c r="A111" s="5" t="s">
        <v>111</v>
      </c>
      <c r="B111" s="4">
        <v>3</v>
      </c>
      <c r="C111" s="16" t="s">
        <v>111</v>
      </c>
      <c r="D111" s="16" t="s">
        <v>107</v>
      </c>
      <c r="E111" s="9">
        <f t="shared" si="1"/>
        <v>0</v>
      </c>
      <c r="F111" s="9"/>
      <c r="G111" s="14"/>
    </row>
    <row r="112" spans="1:7">
      <c r="A112" s="5" t="s">
        <v>112</v>
      </c>
      <c r="B112" s="4">
        <v>3</v>
      </c>
      <c r="C112" s="16" t="s">
        <v>112</v>
      </c>
      <c r="D112" s="16" t="s">
        <v>107</v>
      </c>
      <c r="E112" s="9">
        <f t="shared" si="1"/>
        <v>0</v>
      </c>
      <c r="F112" s="9"/>
      <c r="G112" s="14"/>
    </row>
    <row r="113" spans="1:7">
      <c r="A113" s="5" t="s">
        <v>113</v>
      </c>
      <c r="B113" s="4">
        <v>17</v>
      </c>
      <c r="C113" s="16" t="s">
        <v>113</v>
      </c>
      <c r="D113" s="16" t="s">
        <v>314</v>
      </c>
      <c r="E113" s="9">
        <f t="shared" si="1"/>
        <v>0</v>
      </c>
      <c r="F113" s="9"/>
      <c r="G113" s="14"/>
    </row>
    <row r="114" spans="1:7">
      <c r="A114" s="5" t="s">
        <v>169</v>
      </c>
      <c r="B114" s="4">
        <v>115</v>
      </c>
      <c r="C114" s="16" t="s">
        <v>169</v>
      </c>
      <c r="D114" s="16" t="s">
        <v>331</v>
      </c>
      <c r="E114" s="9">
        <f t="shared" si="1"/>
        <v>-123</v>
      </c>
      <c r="F114" s="9"/>
      <c r="G114" s="14"/>
    </row>
    <row r="115" spans="1:7">
      <c r="A115" s="5" t="s">
        <v>171</v>
      </c>
      <c r="B115" s="4">
        <v>21</v>
      </c>
      <c r="C115" s="16" t="s">
        <v>171</v>
      </c>
      <c r="D115" s="16" t="s">
        <v>242</v>
      </c>
      <c r="E115" s="9">
        <f t="shared" si="1"/>
        <v>-9</v>
      </c>
      <c r="F115" s="9"/>
      <c r="G115" s="14"/>
    </row>
    <row r="116" spans="1:7">
      <c r="A116" s="5" t="s">
        <v>172</v>
      </c>
      <c r="B116" s="4">
        <v>21</v>
      </c>
      <c r="C116" s="16" t="s">
        <v>172</v>
      </c>
      <c r="D116" s="16" t="s">
        <v>242</v>
      </c>
      <c r="E116" s="9">
        <f t="shared" si="1"/>
        <v>-9</v>
      </c>
      <c r="F116" s="9"/>
      <c r="G116" s="14"/>
    </row>
    <row r="117" spans="1:7">
      <c r="A117" s="5" t="s">
        <v>166</v>
      </c>
      <c r="B117" s="4">
        <v>34</v>
      </c>
      <c r="C117" s="16" t="s">
        <v>166</v>
      </c>
      <c r="D117" s="16" t="s">
        <v>248</v>
      </c>
      <c r="E117" s="9">
        <f t="shared" si="1"/>
        <v>-24</v>
      </c>
      <c r="F117" s="9"/>
      <c r="G117" s="14"/>
    </row>
    <row r="118" spans="1:7">
      <c r="A118" s="5" t="s">
        <v>167</v>
      </c>
      <c r="B118" s="4">
        <v>6</v>
      </c>
      <c r="C118" s="16" t="s">
        <v>167</v>
      </c>
      <c r="D118" s="16" t="s">
        <v>122</v>
      </c>
      <c r="E118" s="9">
        <f t="shared" si="1"/>
        <v>-1</v>
      </c>
      <c r="F118" s="9"/>
      <c r="G118" s="14"/>
    </row>
    <row r="119" spans="1:7">
      <c r="A119" s="5" t="s">
        <v>168</v>
      </c>
      <c r="B119" s="4">
        <v>6</v>
      </c>
      <c r="C119" s="16" t="s">
        <v>168</v>
      </c>
      <c r="D119" s="16" t="s">
        <v>122</v>
      </c>
      <c r="E119" s="9">
        <f t="shared" si="1"/>
        <v>-1</v>
      </c>
      <c r="F119" s="9"/>
      <c r="G119" s="14"/>
    </row>
    <row r="120" spans="1:7">
      <c r="A120" s="5" t="s">
        <v>196</v>
      </c>
      <c r="B120" s="4">
        <v>15</v>
      </c>
      <c r="C120" s="16" t="s">
        <v>196</v>
      </c>
      <c r="D120" s="16" t="s">
        <v>332</v>
      </c>
      <c r="E120" s="9">
        <f t="shared" si="1"/>
        <v>-34</v>
      </c>
      <c r="F120" s="9"/>
      <c r="G120" s="14"/>
    </row>
    <row r="121" spans="1:7">
      <c r="A121" s="5" t="s">
        <v>197</v>
      </c>
      <c r="B121" s="4">
        <v>5</v>
      </c>
      <c r="C121" s="16" t="s">
        <v>197</v>
      </c>
      <c r="D121" s="16" t="s">
        <v>15</v>
      </c>
      <c r="E121" s="9">
        <f t="shared" si="1"/>
        <v>-1</v>
      </c>
      <c r="F121" s="9"/>
      <c r="G121" s="14"/>
    </row>
    <row r="122" spans="1:7">
      <c r="A122" s="5" t="s">
        <v>198</v>
      </c>
      <c r="B122" s="4">
        <v>14</v>
      </c>
      <c r="C122" s="16" t="s">
        <v>198</v>
      </c>
      <c r="D122" s="16" t="s">
        <v>36</v>
      </c>
      <c r="E122" s="9">
        <f t="shared" si="1"/>
        <v>-29</v>
      </c>
      <c r="F122" s="9"/>
      <c r="G122" s="14"/>
    </row>
    <row r="123" spans="1:7">
      <c r="A123" s="5" t="s">
        <v>199</v>
      </c>
      <c r="B123" s="4">
        <v>2</v>
      </c>
      <c r="C123" s="16" t="s">
        <v>199</v>
      </c>
      <c r="D123" s="16" t="s">
        <v>71</v>
      </c>
      <c r="E123" s="9">
        <f t="shared" si="1"/>
        <v>0</v>
      </c>
      <c r="F123" s="9"/>
      <c r="G123" s="14"/>
    </row>
    <row r="124" spans="1:7">
      <c r="A124" s="5" t="s">
        <v>200</v>
      </c>
      <c r="B124" s="4">
        <v>51</v>
      </c>
      <c r="C124" s="16" t="s">
        <v>200</v>
      </c>
      <c r="D124" s="16" t="s">
        <v>247</v>
      </c>
      <c r="E124" s="9">
        <f t="shared" si="1"/>
        <v>-64</v>
      </c>
      <c r="F124" s="9"/>
      <c r="G124" s="14"/>
    </row>
    <row r="125" spans="1:7">
      <c r="A125" s="5" t="s">
        <v>201</v>
      </c>
      <c r="B125" s="4">
        <v>9</v>
      </c>
      <c r="C125" s="16" t="s">
        <v>201</v>
      </c>
      <c r="D125" s="16" t="s">
        <v>10</v>
      </c>
      <c r="E125" s="9">
        <f t="shared" si="1"/>
        <v>-2</v>
      </c>
      <c r="F125" s="9"/>
      <c r="G125" s="14"/>
    </row>
    <row r="126" spans="1:7">
      <c r="A126" s="5" t="s">
        <v>202</v>
      </c>
      <c r="B126" s="4">
        <v>26</v>
      </c>
      <c r="C126" s="16" t="s">
        <v>202</v>
      </c>
      <c r="D126" s="16" t="s">
        <v>218</v>
      </c>
      <c r="E126" s="9">
        <f t="shared" si="1"/>
        <v>-18</v>
      </c>
      <c r="F126" s="9"/>
      <c r="G126" s="14"/>
    </row>
    <row r="127" spans="1:7">
      <c r="A127" s="5" t="s">
        <v>203</v>
      </c>
      <c r="B127" s="4">
        <v>8</v>
      </c>
      <c r="C127" s="16" t="s">
        <v>203</v>
      </c>
      <c r="D127" s="16" t="s">
        <v>115</v>
      </c>
      <c r="E127" s="9">
        <f t="shared" si="1"/>
        <v>0</v>
      </c>
      <c r="F127" s="9"/>
      <c r="G127" s="14"/>
    </row>
    <row r="128" spans="1:7">
      <c r="A128" s="4" t="s">
        <v>180</v>
      </c>
      <c r="B128" s="4">
        <v>18</v>
      </c>
      <c r="C128" s="16" t="s">
        <v>180</v>
      </c>
      <c r="D128" s="16" t="s">
        <v>175</v>
      </c>
      <c r="E128" s="9">
        <f t="shared" si="1"/>
        <v>-28</v>
      </c>
      <c r="F128" s="9"/>
      <c r="G128" s="14"/>
    </row>
    <row r="129" spans="1:7">
      <c r="A129" s="4" t="s">
        <v>181</v>
      </c>
      <c r="B129" s="4">
        <v>65</v>
      </c>
      <c r="C129" s="16" t="s">
        <v>181</v>
      </c>
      <c r="D129" s="16" t="s">
        <v>333</v>
      </c>
      <c r="E129" s="9">
        <f t="shared" si="1"/>
        <v>-36</v>
      </c>
      <c r="F129" s="9"/>
      <c r="G129" s="14"/>
    </row>
    <row r="130" spans="1:7">
      <c r="A130" s="4" t="s">
        <v>178</v>
      </c>
      <c r="B130" s="4">
        <v>8</v>
      </c>
      <c r="C130" s="16" t="s">
        <v>178</v>
      </c>
      <c r="D130" s="16" t="s">
        <v>138</v>
      </c>
      <c r="E130" s="9">
        <f t="shared" si="1"/>
        <v>-4</v>
      </c>
      <c r="F130" s="9"/>
      <c r="G130" s="14"/>
    </row>
    <row r="131" spans="1:7">
      <c r="A131" s="4" t="s">
        <v>179</v>
      </c>
      <c r="B131" s="4">
        <v>30</v>
      </c>
      <c r="C131" s="16" t="s">
        <v>179</v>
      </c>
      <c r="D131" s="16" t="s">
        <v>156</v>
      </c>
      <c r="E131" s="9">
        <f t="shared" ref="E131:E167" si="2">B131-D131</f>
        <v>-8</v>
      </c>
      <c r="F131" s="9"/>
      <c r="G131" s="14"/>
    </row>
    <row r="132" spans="1:7">
      <c r="A132" s="4" t="s">
        <v>174</v>
      </c>
      <c r="B132" s="4">
        <v>12</v>
      </c>
      <c r="C132" s="16" t="s">
        <v>174</v>
      </c>
      <c r="D132" s="16" t="s">
        <v>283</v>
      </c>
      <c r="E132" s="9">
        <f t="shared" si="2"/>
        <v>-35</v>
      </c>
      <c r="F132" s="9"/>
      <c r="G132" s="14"/>
    </row>
    <row r="133" spans="1:7">
      <c r="A133" s="4" t="s">
        <v>225</v>
      </c>
      <c r="B133" s="4">
        <v>0</v>
      </c>
      <c r="C133" s="16" t="s">
        <v>225</v>
      </c>
      <c r="D133" s="16" t="s">
        <v>255</v>
      </c>
      <c r="E133" s="9">
        <f t="shared" si="2"/>
        <v>0</v>
      </c>
      <c r="F133" s="9"/>
      <c r="G133" s="14"/>
    </row>
    <row r="134" spans="1:7">
      <c r="A134" s="4" t="s">
        <v>176</v>
      </c>
      <c r="B134" s="4">
        <v>7</v>
      </c>
      <c r="C134" s="16" t="s">
        <v>176</v>
      </c>
      <c r="D134" s="16" t="s">
        <v>10</v>
      </c>
      <c r="E134" s="9">
        <f t="shared" si="2"/>
        <v>-4</v>
      </c>
      <c r="F134" s="9"/>
      <c r="G134" s="14"/>
    </row>
    <row r="135" spans="1:7">
      <c r="A135" s="4" t="s">
        <v>173</v>
      </c>
      <c r="B135" s="4">
        <v>14</v>
      </c>
      <c r="C135" s="16" t="s">
        <v>173</v>
      </c>
      <c r="D135" s="16" t="s">
        <v>328</v>
      </c>
      <c r="E135" s="9">
        <f t="shared" si="2"/>
        <v>-13</v>
      </c>
      <c r="F135" s="9"/>
      <c r="G135" s="14"/>
    </row>
    <row r="136" spans="1:7">
      <c r="A136" s="7" t="s">
        <v>226</v>
      </c>
      <c r="B136" s="4">
        <v>9</v>
      </c>
      <c r="C136" s="16" t="s">
        <v>226</v>
      </c>
      <c r="D136" s="16" t="s">
        <v>77</v>
      </c>
      <c r="E136" s="9">
        <f t="shared" si="2"/>
        <v>0</v>
      </c>
      <c r="F136" s="9"/>
      <c r="G136" s="14"/>
    </row>
    <row r="137" spans="1:7">
      <c r="A137" s="4" t="s">
        <v>211</v>
      </c>
      <c r="B137" s="4">
        <v>11</v>
      </c>
      <c r="C137" s="16" t="s">
        <v>211</v>
      </c>
      <c r="D137" s="16" t="s">
        <v>62</v>
      </c>
      <c r="E137" s="9">
        <f t="shared" si="2"/>
        <v>-10</v>
      </c>
      <c r="F137" s="9"/>
      <c r="G137" s="14"/>
    </row>
    <row r="138" spans="1:7">
      <c r="A138" s="4" t="s">
        <v>212</v>
      </c>
      <c r="B138" s="4">
        <v>11</v>
      </c>
      <c r="C138" s="16" t="s">
        <v>212</v>
      </c>
      <c r="D138" s="16" t="s">
        <v>62</v>
      </c>
      <c r="E138" s="9">
        <f t="shared" si="2"/>
        <v>-10</v>
      </c>
      <c r="F138" s="9"/>
      <c r="G138" s="14"/>
    </row>
    <row r="139" spans="1:7">
      <c r="A139" s="4" t="s">
        <v>213</v>
      </c>
      <c r="B139" s="4">
        <v>68</v>
      </c>
      <c r="C139" s="16" t="s">
        <v>213</v>
      </c>
      <c r="D139" s="16" t="s">
        <v>65</v>
      </c>
      <c r="E139" s="9">
        <f t="shared" si="2"/>
        <v>-58</v>
      </c>
      <c r="F139" s="9"/>
      <c r="G139" s="14"/>
    </row>
    <row r="140" spans="1:7">
      <c r="A140" s="4" t="s">
        <v>215</v>
      </c>
      <c r="B140" s="4">
        <v>5</v>
      </c>
      <c r="C140" s="16" t="s">
        <v>215</v>
      </c>
      <c r="D140" s="16" t="s">
        <v>273</v>
      </c>
      <c r="E140" s="9">
        <f t="shared" si="2"/>
        <v>0</v>
      </c>
      <c r="F140" s="9"/>
      <c r="G140" s="14"/>
    </row>
    <row r="141" spans="1:7">
      <c r="A141" s="4" t="s">
        <v>216</v>
      </c>
      <c r="B141" s="4">
        <v>5</v>
      </c>
      <c r="C141" s="16" t="s">
        <v>216</v>
      </c>
      <c r="D141" s="16" t="s">
        <v>273</v>
      </c>
      <c r="E141" s="9">
        <f t="shared" si="2"/>
        <v>0</v>
      </c>
      <c r="F141" s="9"/>
      <c r="G141" s="14"/>
    </row>
    <row r="142" spans="1:7">
      <c r="A142" s="4" t="s">
        <v>217</v>
      </c>
      <c r="B142" s="4">
        <v>23</v>
      </c>
      <c r="C142" s="16" t="s">
        <v>217</v>
      </c>
      <c r="D142" s="16" t="s">
        <v>110</v>
      </c>
      <c r="E142" s="9">
        <f t="shared" si="2"/>
        <v>-12</v>
      </c>
      <c r="F142" s="9"/>
      <c r="G142" s="14"/>
    </row>
    <row r="143" spans="1:7">
      <c r="A143" s="4" t="s">
        <v>204</v>
      </c>
      <c r="B143" s="4">
        <v>60</v>
      </c>
      <c r="C143" s="16" t="s">
        <v>204</v>
      </c>
      <c r="D143" s="16" t="s">
        <v>312</v>
      </c>
      <c r="E143" s="9">
        <f t="shared" si="2"/>
        <v>-54</v>
      </c>
      <c r="F143" s="9"/>
      <c r="G143" s="14"/>
    </row>
    <row r="144" spans="1:7">
      <c r="A144" s="4" t="s">
        <v>206</v>
      </c>
      <c r="B144" s="4">
        <v>129</v>
      </c>
      <c r="C144" s="16" t="s">
        <v>206</v>
      </c>
      <c r="D144" s="16" t="s">
        <v>334</v>
      </c>
      <c r="E144" s="9">
        <f t="shared" si="2"/>
        <v>-124</v>
      </c>
      <c r="F144" s="9"/>
      <c r="G144" s="14"/>
    </row>
    <row r="145" spans="1:7">
      <c r="A145" s="4" t="s">
        <v>208</v>
      </c>
      <c r="B145" s="4">
        <v>30</v>
      </c>
      <c r="C145" s="16" t="s">
        <v>208</v>
      </c>
      <c r="D145" s="16" t="s">
        <v>20</v>
      </c>
      <c r="E145" s="9">
        <f t="shared" si="2"/>
        <v>-2</v>
      </c>
      <c r="F145" s="9"/>
      <c r="G145" s="14"/>
    </row>
    <row r="146" spans="1:7">
      <c r="A146" s="4" t="s">
        <v>209</v>
      </c>
      <c r="B146" s="4">
        <v>56</v>
      </c>
      <c r="C146" s="16" t="s">
        <v>209</v>
      </c>
      <c r="D146" s="16" t="s">
        <v>296</v>
      </c>
      <c r="E146" s="9">
        <f t="shared" si="2"/>
        <v>-13</v>
      </c>
      <c r="F146" s="9"/>
      <c r="G146" s="14"/>
    </row>
    <row r="147" spans="1:7">
      <c r="A147" s="5" t="s">
        <v>192</v>
      </c>
      <c r="B147" s="4">
        <v>42</v>
      </c>
      <c r="C147" s="16" t="s">
        <v>192</v>
      </c>
      <c r="D147" s="16" t="s">
        <v>335</v>
      </c>
      <c r="E147" s="9">
        <f t="shared" si="2"/>
        <v>-74</v>
      </c>
      <c r="F147" s="9"/>
      <c r="G147" s="14"/>
    </row>
    <row r="148" spans="1:7">
      <c r="A148" s="5" t="s">
        <v>194</v>
      </c>
      <c r="B148" s="4">
        <v>124</v>
      </c>
      <c r="C148" s="16" t="s">
        <v>194</v>
      </c>
      <c r="D148" s="16" t="s">
        <v>336</v>
      </c>
      <c r="E148" s="9">
        <f t="shared" si="2"/>
        <v>-181</v>
      </c>
      <c r="F148" s="8"/>
      <c r="G148" s="14"/>
    </row>
    <row r="149" spans="1:7">
      <c r="A149" s="5" t="s">
        <v>189</v>
      </c>
      <c r="B149" s="4">
        <v>30</v>
      </c>
      <c r="C149" s="16" t="s">
        <v>189</v>
      </c>
      <c r="D149" s="16" t="s">
        <v>238</v>
      </c>
      <c r="E149" s="9">
        <f t="shared" si="2"/>
        <v>-10</v>
      </c>
      <c r="F149" s="8"/>
      <c r="G149" s="14"/>
    </row>
    <row r="150" spans="1:7">
      <c r="A150" s="5" t="s">
        <v>190</v>
      </c>
      <c r="B150" s="4">
        <v>51</v>
      </c>
      <c r="C150" s="16" t="s">
        <v>190</v>
      </c>
      <c r="D150" s="16" t="s">
        <v>73</v>
      </c>
      <c r="E150" s="9">
        <f t="shared" si="2"/>
        <v>-39</v>
      </c>
      <c r="F150" s="8"/>
      <c r="G150" s="14"/>
    </row>
    <row r="151" spans="1:7">
      <c r="A151" s="5" t="s">
        <v>182</v>
      </c>
      <c r="B151" s="4">
        <v>6</v>
      </c>
      <c r="C151" s="16" t="s">
        <v>182</v>
      </c>
      <c r="D151" s="16" t="s">
        <v>80</v>
      </c>
      <c r="E151" s="9">
        <f t="shared" si="2"/>
        <v>-25</v>
      </c>
      <c r="F151" s="8"/>
      <c r="G151" s="14"/>
    </row>
    <row r="152" spans="1:7">
      <c r="A152" s="5" t="s">
        <v>183</v>
      </c>
      <c r="B152" s="4">
        <v>6</v>
      </c>
      <c r="C152" s="16" t="s">
        <v>183</v>
      </c>
      <c r="D152" s="16" t="s">
        <v>80</v>
      </c>
      <c r="E152" s="9">
        <f t="shared" si="2"/>
        <v>-25</v>
      </c>
      <c r="F152" s="8"/>
      <c r="G152" s="14"/>
    </row>
    <row r="153" spans="1:7">
      <c r="A153" s="5" t="s">
        <v>184</v>
      </c>
      <c r="B153" s="4">
        <v>42</v>
      </c>
      <c r="C153" s="16" t="s">
        <v>184</v>
      </c>
      <c r="D153" s="16" t="s">
        <v>337</v>
      </c>
      <c r="E153" s="9">
        <f t="shared" si="2"/>
        <v>-68</v>
      </c>
      <c r="F153" s="8"/>
      <c r="G153" s="14"/>
    </row>
    <row r="154" spans="1:7">
      <c r="A154" s="5" t="s">
        <v>186</v>
      </c>
      <c r="B154" s="4">
        <v>6</v>
      </c>
      <c r="C154" s="16" t="s">
        <v>186</v>
      </c>
      <c r="D154" s="16" t="s">
        <v>77</v>
      </c>
      <c r="E154" s="9">
        <f t="shared" si="2"/>
        <v>-3</v>
      </c>
      <c r="F154" s="8"/>
      <c r="G154" s="14"/>
    </row>
    <row r="155" spans="1:7">
      <c r="A155" s="5" t="s">
        <v>187</v>
      </c>
      <c r="B155" s="4">
        <v>6</v>
      </c>
      <c r="C155" s="16" t="s">
        <v>187</v>
      </c>
      <c r="D155" s="16" t="s">
        <v>77</v>
      </c>
      <c r="E155" s="9">
        <f t="shared" si="2"/>
        <v>-3</v>
      </c>
      <c r="F155" s="8"/>
      <c r="G155" s="14"/>
    </row>
    <row r="156" spans="1:7">
      <c r="A156" s="5" t="s">
        <v>188</v>
      </c>
      <c r="B156" s="4">
        <v>0</v>
      </c>
      <c r="C156" s="16" t="s">
        <v>188</v>
      </c>
      <c r="D156" s="16" t="s">
        <v>10</v>
      </c>
      <c r="E156" s="9">
        <f t="shared" si="2"/>
        <v>-11</v>
      </c>
      <c r="F156" s="8"/>
      <c r="G156" s="14"/>
    </row>
    <row r="157" spans="1:7">
      <c r="A157" s="5" t="s">
        <v>127</v>
      </c>
      <c r="B157" s="4">
        <v>18</v>
      </c>
      <c r="C157" s="16" t="s">
        <v>127</v>
      </c>
      <c r="D157" s="16" t="s">
        <v>185</v>
      </c>
      <c r="E157" s="9">
        <f t="shared" si="2"/>
        <v>-61</v>
      </c>
      <c r="F157" s="8"/>
      <c r="G157" s="14"/>
    </row>
    <row r="158" spans="1:7">
      <c r="A158" s="5" t="s">
        <v>129</v>
      </c>
      <c r="B158" s="4">
        <v>4</v>
      </c>
      <c r="C158" s="16" t="s">
        <v>129</v>
      </c>
      <c r="D158" s="16" t="s">
        <v>273</v>
      </c>
      <c r="E158" s="9">
        <f t="shared" si="2"/>
        <v>-1</v>
      </c>
      <c r="F158" s="8"/>
      <c r="G158" s="14"/>
    </row>
    <row r="159" spans="1:7">
      <c r="A159" s="5" t="s">
        <v>130</v>
      </c>
      <c r="B159" s="4">
        <v>12</v>
      </c>
      <c r="C159" s="16" t="s">
        <v>130</v>
      </c>
      <c r="D159" s="16" t="s">
        <v>290</v>
      </c>
      <c r="E159" s="9">
        <f t="shared" si="2"/>
        <v>-7</v>
      </c>
      <c r="F159" s="8"/>
      <c r="G159" s="14"/>
    </row>
    <row r="160" spans="1:7">
      <c r="A160" s="5" t="s">
        <v>131</v>
      </c>
      <c r="B160" s="4">
        <v>8</v>
      </c>
      <c r="C160" s="16" t="s">
        <v>131</v>
      </c>
      <c r="D160" s="16" t="s">
        <v>10</v>
      </c>
      <c r="E160" s="9">
        <f t="shared" si="2"/>
        <v>-3</v>
      </c>
      <c r="F160" s="8"/>
      <c r="G160" s="14"/>
    </row>
    <row r="161" spans="1:7">
      <c r="A161" s="5" t="s">
        <v>132</v>
      </c>
      <c r="B161" s="4">
        <v>52</v>
      </c>
      <c r="C161" s="16" t="s">
        <v>132</v>
      </c>
      <c r="D161" s="16" t="s">
        <v>133</v>
      </c>
      <c r="E161" s="9">
        <f t="shared" si="2"/>
        <v>-57</v>
      </c>
      <c r="F161" s="8"/>
      <c r="G161" s="14"/>
    </row>
    <row r="162" spans="1:7">
      <c r="A162" s="5" t="s">
        <v>119</v>
      </c>
      <c r="B162" s="4">
        <v>2</v>
      </c>
      <c r="C162" s="16" t="s">
        <v>119</v>
      </c>
      <c r="D162" s="16" t="s">
        <v>273</v>
      </c>
      <c r="E162" s="9">
        <f t="shared" si="2"/>
        <v>-3</v>
      </c>
      <c r="F162" s="8"/>
      <c r="G162" s="14"/>
    </row>
    <row r="163" spans="1:7">
      <c r="A163" s="5" t="s">
        <v>120</v>
      </c>
      <c r="B163" s="4">
        <v>2</v>
      </c>
      <c r="C163" s="16" t="s">
        <v>120</v>
      </c>
      <c r="D163" s="16" t="s">
        <v>273</v>
      </c>
      <c r="E163" s="9">
        <f t="shared" si="2"/>
        <v>-3</v>
      </c>
      <c r="F163" s="8"/>
      <c r="G163" s="14"/>
    </row>
    <row r="164" spans="1:7">
      <c r="A164" s="5" t="s">
        <v>121</v>
      </c>
      <c r="B164" s="4">
        <v>14</v>
      </c>
      <c r="C164" s="16" t="s">
        <v>121</v>
      </c>
      <c r="D164" s="16" t="s">
        <v>62</v>
      </c>
      <c r="E164" s="9">
        <f t="shared" si="2"/>
        <v>-7</v>
      </c>
      <c r="F164" s="8"/>
      <c r="G164" s="14"/>
    </row>
    <row r="165" spans="1:7">
      <c r="A165" s="5" t="s">
        <v>123</v>
      </c>
      <c r="B165" s="4">
        <v>3</v>
      </c>
      <c r="C165" s="16" t="s">
        <v>123</v>
      </c>
      <c r="D165" s="16" t="s">
        <v>107</v>
      </c>
      <c r="E165" s="9">
        <f t="shared" si="2"/>
        <v>0</v>
      </c>
      <c r="F165" s="8"/>
      <c r="G165" s="14"/>
    </row>
    <row r="166" spans="1:7">
      <c r="A166" s="5" t="s">
        <v>124</v>
      </c>
      <c r="B166" s="4">
        <v>4</v>
      </c>
      <c r="C166" s="16" t="s">
        <v>124</v>
      </c>
      <c r="D166" s="16" t="s">
        <v>159</v>
      </c>
      <c r="E166" s="9">
        <f t="shared" si="2"/>
        <v>0</v>
      </c>
      <c r="F166" s="8"/>
      <c r="G166" s="14"/>
    </row>
    <row r="167" spans="1:7">
      <c r="A167" s="5" t="s">
        <v>227</v>
      </c>
      <c r="B167" s="4">
        <v>4</v>
      </c>
      <c r="C167" s="16" t="s">
        <v>227</v>
      </c>
      <c r="D167" s="16" t="s">
        <v>159</v>
      </c>
      <c r="E167" s="9">
        <f t="shared" si="2"/>
        <v>0</v>
      </c>
      <c r="F167" s="8"/>
      <c r="G167" s="1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7"/>
  <sheetViews>
    <sheetView workbookViewId="0">
      <selection activeCell="C17" sqref="C17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2" t="s">
        <v>4</v>
      </c>
      <c r="F1" s="12" t="s">
        <v>8</v>
      </c>
      <c r="G1" s="12" t="s">
        <v>7</v>
      </c>
    </row>
    <row r="2" spans="1:7">
      <c r="A2" s="5" t="s">
        <v>9</v>
      </c>
      <c r="B2" s="4">
        <v>3</v>
      </c>
      <c r="C2" s="19" t="s">
        <v>9</v>
      </c>
      <c r="D2" s="19" t="s">
        <v>107</v>
      </c>
      <c r="E2" s="9">
        <f>B2-D2</f>
        <v>0</v>
      </c>
      <c r="F2" s="9"/>
      <c r="G2" s="14"/>
    </row>
    <row r="3" spans="1:7">
      <c r="A3" s="5" t="s">
        <v>11</v>
      </c>
      <c r="B3" s="4">
        <v>3</v>
      </c>
      <c r="C3" s="19" t="s">
        <v>11</v>
      </c>
      <c r="D3" s="19" t="s">
        <v>107</v>
      </c>
      <c r="E3" s="9">
        <f t="shared" ref="E3:E66" si="0">B3-D3</f>
        <v>0</v>
      </c>
      <c r="F3" s="9"/>
      <c r="G3" s="14"/>
    </row>
    <row r="4" spans="1:7">
      <c r="A4" s="5" t="s">
        <v>12</v>
      </c>
      <c r="B4" s="4">
        <v>70</v>
      </c>
      <c r="C4" s="19" t="s">
        <v>12</v>
      </c>
      <c r="D4" s="19" t="s">
        <v>278</v>
      </c>
      <c r="E4" s="9">
        <f t="shared" si="0"/>
        <v>-10</v>
      </c>
      <c r="F4" s="9"/>
      <c r="G4" s="14"/>
    </row>
    <row r="5" spans="1:7">
      <c r="A5" s="5" t="s">
        <v>14</v>
      </c>
      <c r="B5" s="4">
        <v>14</v>
      </c>
      <c r="C5" s="19" t="s">
        <v>14</v>
      </c>
      <c r="D5" s="19" t="s">
        <v>290</v>
      </c>
      <c r="E5" s="9">
        <f t="shared" si="0"/>
        <v>-5</v>
      </c>
      <c r="F5" s="9"/>
      <c r="G5" s="14"/>
    </row>
    <row r="6" spans="1:7">
      <c r="A6" s="5" t="s">
        <v>16</v>
      </c>
      <c r="B6" s="4">
        <v>14</v>
      </c>
      <c r="C6" s="19" t="s">
        <v>16</v>
      </c>
      <c r="D6" s="19" t="s">
        <v>290</v>
      </c>
      <c r="E6" s="9">
        <f t="shared" si="0"/>
        <v>-5</v>
      </c>
      <c r="F6" s="9"/>
      <c r="G6" s="14"/>
    </row>
    <row r="7" spans="1:7">
      <c r="A7" s="5" t="s">
        <v>17</v>
      </c>
      <c r="B7" s="4">
        <v>34</v>
      </c>
      <c r="C7" s="19" t="s">
        <v>17</v>
      </c>
      <c r="D7" s="19" t="s">
        <v>248</v>
      </c>
      <c r="E7" s="9">
        <f t="shared" si="0"/>
        <v>-24</v>
      </c>
      <c r="F7" s="9"/>
      <c r="G7" s="14"/>
    </row>
    <row r="8" spans="1:7">
      <c r="A8" s="4" t="s">
        <v>274</v>
      </c>
      <c r="B8" s="4">
        <v>2</v>
      </c>
      <c r="C8" s="19" t="s">
        <v>3</v>
      </c>
      <c r="D8" s="19" t="s">
        <v>71</v>
      </c>
      <c r="E8" s="9">
        <f t="shared" si="0"/>
        <v>0</v>
      </c>
      <c r="F8" s="9"/>
      <c r="G8" s="15"/>
    </row>
    <row r="9" spans="1:7">
      <c r="A9" s="6" t="s">
        <v>19</v>
      </c>
      <c r="B9" s="4">
        <v>6</v>
      </c>
      <c r="C9" s="19" t="s">
        <v>19</v>
      </c>
      <c r="D9" s="19" t="s">
        <v>156</v>
      </c>
      <c r="E9" s="9">
        <f t="shared" si="0"/>
        <v>-32</v>
      </c>
      <c r="F9" s="9"/>
      <c r="G9" s="14"/>
    </row>
    <row r="10" spans="1:7">
      <c r="A10" s="6" t="s">
        <v>21</v>
      </c>
      <c r="B10" s="4">
        <v>260</v>
      </c>
      <c r="C10" s="19" t="s">
        <v>21</v>
      </c>
      <c r="D10" s="19" t="s">
        <v>339</v>
      </c>
      <c r="E10" s="9">
        <f t="shared" si="0"/>
        <v>-89</v>
      </c>
      <c r="F10" s="9"/>
      <c r="G10" s="14"/>
    </row>
    <row r="11" spans="1:7">
      <c r="A11" s="6" t="s">
        <v>23</v>
      </c>
      <c r="B11" s="4">
        <v>12</v>
      </c>
      <c r="C11" s="19" t="s">
        <v>23</v>
      </c>
      <c r="D11" s="19" t="s">
        <v>24</v>
      </c>
      <c r="E11" s="9">
        <f t="shared" si="0"/>
        <v>-10</v>
      </c>
      <c r="F11" s="9"/>
      <c r="G11" s="14"/>
    </row>
    <row r="12" spans="1:7">
      <c r="A12" s="6" t="s">
        <v>25</v>
      </c>
      <c r="B12" s="4">
        <v>23</v>
      </c>
      <c r="C12" s="19" t="s">
        <v>25</v>
      </c>
      <c r="D12" s="19" t="s">
        <v>298</v>
      </c>
      <c r="E12" s="9">
        <f t="shared" si="0"/>
        <v>-52</v>
      </c>
      <c r="F12" s="9"/>
      <c r="G12" s="14"/>
    </row>
    <row r="13" spans="1:7">
      <c r="A13" s="5" t="s">
        <v>27</v>
      </c>
      <c r="B13" s="4">
        <v>182</v>
      </c>
      <c r="C13" s="19" t="s">
        <v>27</v>
      </c>
      <c r="D13" s="19" t="s">
        <v>340</v>
      </c>
      <c r="E13" s="9">
        <f t="shared" si="0"/>
        <v>-189</v>
      </c>
      <c r="F13" s="9"/>
      <c r="G13" s="14"/>
    </row>
    <row r="14" spans="1:7">
      <c r="A14" s="5" t="s">
        <v>29</v>
      </c>
      <c r="B14" s="4">
        <v>21</v>
      </c>
      <c r="C14" s="19" t="s">
        <v>29</v>
      </c>
      <c r="D14" s="19" t="s">
        <v>110</v>
      </c>
      <c r="E14" s="9">
        <f t="shared" si="0"/>
        <v>-14</v>
      </c>
      <c r="F14" s="9"/>
      <c r="G14" s="14"/>
    </row>
    <row r="15" spans="1:7">
      <c r="A15" s="6" t="s">
        <v>31</v>
      </c>
      <c r="B15" s="4">
        <v>14</v>
      </c>
      <c r="C15" s="19" t="s">
        <v>31</v>
      </c>
      <c r="D15" s="19" t="s">
        <v>75</v>
      </c>
      <c r="E15" s="9">
        <f t="shared" si="0"/>
        <v>0</v>
      </c>
      <c r="F15" s="9"/>
      <c r="G15" s="14"/>
    </row>
    <row r="16" spans="1:7">
      <c r="A16" s="6" t="s">
        <v>33</v>
      </c>
      <c r="B16" s="4">
        <v>59</v>
      </c>
      <c r="C16" s="19" t="s">
        <v>33</v>
      </c>
      <c r="D16" s="19" t="s">
        <v>341</v>
      </c>
      <c r="E16" s="9">
        <f t="shared" si="0"/>
        <v>-2</v>
      </c>
      <c r="F16" s="9"/>
      <c r="G16" s="14"/>
    </row>
    <row r="17" spans="1:7">
      <c r="A17" s="19" t="s">
        <v>285</v>
      </c>
      <c r="B17" s="4">
        <v>0</v>
      </c>
      <c r="C17" s="19" t="s">
        <v>363</v>
      </c>
      <c r="D17" s="19" t="s">
        <v>286</v>
      </c>
      <c r="E17" s="9">
        <f t="shared" si="0"/>
        <v>6</v>
      </c>
      <c r="F17" s="9"/>
      <c r="G17" s="14"/>
    </row>
    <row r="18" spans="1:7">
      <c r="A18" s="5" t="s">
        <v>35</v>
      </c>
      <c r="B18" s="4">
        <v>3</v>
      </c>
      <c r="C18" s="19" t="s">
        <v>35</v>
      </c>
      <c r="D18" s="19" t="s">
        <v>284</v>
      </c>
      <c r="E18" s="9">
        <f t="shared" si="0"/>
        <v>-73</v>
      </c>
      <c r="F18" s="9"/>
      <c r="G18" s="14"/>
    </row>
    <row r="19" spans="1:7">
      <c r="A19" s="5" t="s">
        <v>37</v>
      </c>
      <c r="B19" s="4">
        <v>205</v>
      </c>
      <c r="C19" s="19" t="s">
        <v>37</v>
      </c>
      <c r="D19" s="19" t="s">
        <v>342</v>
      </c>
      <c r="E19" s="9">
        <f t="shared" si="0"/>
        <v>-229</v>
      </c>
      <c r="F19" s="9"/>
      <c r="G19" s="14"/>
    </row>
    <row r="20" spans="1:7">
      <c r="A20" s="5" t="s">
        <v>39</v>
      </c>
      <c r="B20" s="4">
        <v>43</v>
      </c>
      <c r="C20" s="19" t="s">
        <v>39</v>
      </c>
      <c r="D20" s="19" t="s">
        <v>320</v>
      </c>
      <c r="E20" s="9">
        <f t="shared" si="0"/>
        <v>-52</v>
      </c>
      <c r="F20" s="9"/>
      <c r="G20" s="14"/>
    </row>
    <row r="21" spans="1:7">
      <c r="A21" s="6" t="s">
        <v>41</v>
      </c>
      <c r="B21" s="4">
        <v>44</v>
      </c>
      <c r="C21" s="19" t="s">
        <v>41</v>
      </c>
      <c r="D21" s="19" t="s">
        <v>218</v>
      </c>
      <c r="E21" s="9">
        <f t="shared" si="0"/>
        <v>0</v>
      </c>
      <c r="F21" s="9"/>
      <c r="G21" s="14"/>
    </row>
    <row r="22" spans="1:7">
      <c r="A22" s="6" t="s">
        <v>42</v>
      </c>
      <c r="B22" s="4">
        <v>327</v>
      </c>
      <c r="C22" s="19" t="s">
        <v>42</v>
      </c>
      <c r="D22" s="19" t="s">
        <v>288</v>
      </c>
      <c r="E22" s="9">
        <f t="shared" si="0"/>
        <v>0</v>
      </c>
      <c r="F22" s="9"/>
      <c r="G22" s="14"/>
    </row>
    <row r="23" spans="1:7">
      <c r="A23" s="19" t="s">
        <v>289</v>
      </c>
      <c r="B23" s="4">
        <v>0</v>
      </c>
      <c r="C23" s="19" t="s">
        <v>289</v>
      </c>
      <c r="D23" s="19" t="s">
        <v>255</v>
      </c>
      <c r="E23" s="9">
        <f t="shared" si="0"/>
        <v>0</v>
      </c>
      <c r="F23" s="9"/>
      <c r="G23" s="14"/>
    </row>
    <row r="24" spans="1:7">
      <c r="A24" s="5" t="s">
        <v>44</v>
      </c>
      <c r="B24" s="4">
        <v>0</v>
      </c>
      <c r="C24" s="19" t="s">
        <v>44</v>
      </c>
      <c r="D24" s="19" t="s">
        <v>257</v>
      </c>
      <c r="E24" s="9">
        <f t="shared" si="0"/>
        <v>-37</v>
      </c>
      <c r="F24" s="9"/>
      <c r="G24" s="14"/>
    </row>
    <row r="25" spans="1:7">
      <c r="A25" s="5" t="s">
        <v>45</v>
      </c>
      <c r="B25" s="4">
        <v>109</v>
      </c>
      <c r="C25" s="19" t="s">
        <v>45</v>
      </c>
      <c r="D25" s="19" t="s">
        <v>343</v>
      </c>
      <c r="E25" s="9">
        <f t="shared" si="0"/>
        <v>-187</v>
      </c>
      <c r="F25" s="9"/>
      <c r="G25" s="14"/>
    </row>
    <row r="26" spans="1:7">
      <c r="A26" s="5" t="s">
        <v>47</v>
      </c>
      <c r="B26" s="4">
        <v>30</v>
      </c>
      <c r="C26" s="19" t="s">
        <v>47</v>
      </c>
      <c r="D26" s="19" t="s">
        <v>156</v>
      </c>
      <c r="E26" s="9">
        <f t="shared" si="0"/>
        <v>-8</v>
      </c>
      <c r="F26" s="9"/>
      <c r="G26" s="14"/>
    </row>
    <row r="27" spans="1:7">
      <c r="A27" s="5" t="s">
        <v>49</v>
      </c>
      <c r="B27" s="4">
        <v>34</v>
      </c>
      <c r="C27" s="19" t="s">
        <v>49</v>
      </c>
      <c r="D27" s="19" t="s">
        <v>344</v>
      </c>
      <c r="E27" s="9">
        <f t="shared" si="0"/>
        <v>-69</v>
      </c>
      <c r="F27" s="9"/>
      <c r="G27" s="14"/>
    </row>
    <row r="28" spans="1:7">
      <c r="A28" s="5" t="s">
        <v>51</v>
      </c>
      <c r="B28" s="4">
        <v>8</v>
      </c>
      <c r="C28" s="19" t="s">
        <v>51</v>
      </c>
      <c r="D28" s="19" t="s">
        <v>75</v>
      </c>
      <c r="E28" s="9">
        <f t="shared" si="0"/>
        <v>-6</v>
      </c>
      <c r="F28" s="9"/>
      <c r="G28" s="14"/>
    </row>
    <row r="29" spans="1:7">
      <c r="A29" s="6" t="s">
        <v>53</v>
      </c>
      <c r="B29" s="4">
        <v>13</v>
      </c>
      <c r="C29" s="19" t="s">
        <v>53</v>
      </c>
      <c r="D29" s="19" t="s">
        <v>84</v>
      </c>
      <c r="E29" s="9">
        <f t="shared" si="0"/>
        <v>-2</v>
      </c>
      <c r="F29" s="9"/>
      <c r="G29" s="14"/>
    </row>
    <row r="30" spans="1:7">
      <c r="A30" s="6" t="s">
        <v>55</v>
      </c>
      <c r="B30" s="4">
        <v>27</v>
      </c>
      <c r="C30" s="19" t="s">
        <v>55</v>
      </c>
      <c r="D30" s="19" t="s">
        <v>328</v>
      </c>
      <c r="E30" s="9">
        <f t="shared" si="0"/>
        <v>0</v>
      </c>
      <c r="F30" s="9"/>
      <c r="G30" s="14"/>
    </row>
    <row r="31" spans="1:7">
      <c r="A31" s="6" t="s">
        <v>57</v>
      </c>
      <c r="B31" s="4">
        <v>4</v>
      </c>
      <c r="C31" s="19" t="s">
        <v>57</v>
      </c>
      <c r="D31" s="19" t="s">
        <v>159</v>
      </c>
      <c r="E31" s="9">
        <f t="shared" si="0"/>
        <v>0</v>
      </c>
      <c r="F31" s="9"/>
      <c r="G31" s="14"/>
    </row>
    <row r="32" spans="1:7">
      <c r="A32" s="6" t="s">
        <v>59</v>
      </c>
      <c r="B32" s="4">
        <v>0</v>
      </c>
      <c r="C32" s="19" t="s">
        <v>59</v>
      </c>
      <c r="D32" s="19" t="s">
        <v>255</v>
      </c>
      <c r="E32" s="9">
        <f t="shared" si="0"/>
        <v>0</v>
      </c>
      <c r="F32" s="9"/>
      <c r="G32" s="14"/>
    </row>
    <row r="33" spans="1:7">
      <c r="A33" s="19" t="s">
        <v>291</v>
      </c>
      <c r="B33" s="4">
        <v>0</v>
      </c>
      <c r="C33" s="19" t="s">
        <v>291</v>
      </c>
      <c r="D33" s="19" t="s">
        <v>292</v>
      </c>
      <c r="E33" s="9">
        <f t="shared" si="0"/>
        <v>4</v>
      </c>
      <c r="F33" s="9"/>
      <c r="G33" s="14"/>
    </row>
    <row r="34" spans="1:7">
      <c r="A34" s="5" t="s">
        <v>61</v>
      </c>
      <c r="B34" s="4">
        <v>11</v>
      </c>
      <c r="C34" s="19" t="s">
        <v>61</v>
      </c>
      <c r="D34" s="19" t="s">
        <v>266</v>
      </c>
      <c r="E34" s="9">
        <f t="shared" si="0"/>
        <v>-31</v>
      </c>
      <c r="F34" s="9"/>
      <c r="G34" s="14"/>
    </row>
    <row r="35" spans="1:7">
      <c r="A35" s="5" t="s">
        <v>63</v>
      </c>
      <c r="B35" s="4">
        <v>11</v>
      </c>
      <c r="C35" s="19" t="s">
        <v>63</v>
      </c>
      <c r="D35" s="19" t="s">
        <v>20</v>
      </c>
      <c r="E35" s="9">
        <f t="shared" si="0"/>
        <v>-21</v>
      </c>
      <c r="F35" s="9"/>
      <c r="G35" s="14"/>
    </row>
    <row r="36" spans="1:7">
      <c r="A36" s="5" t="s">
        <v>64</v>
      </c>
      <c r="B36" s="4">
        <v>54</v>
      </c>
      <c r="C36" s="19" t="s">
        <v>64</v>
      </c>
      <c r="D36" s="19" t="s">
        <v>345</v>
      </c>
      <c r="E36" s="9">
        <f t="shared" si="0"/>
        <v>-110</v>
      </c>
      <c r="F36" s="9"/>
      <c r="G36" s="14"/>
    </row>
    <row r="37" spans="1:7">
      <c r="A37" s="5" t="s">
        <v>66</v>
      </c>
      <c r="B37" s="4">
        <v>29</v>
      </c>
      <c r="C37" s="19" t="s">
        <v>66</v>
      </c>
      <c r="D37" s="19" t="s">
        <v>118</v>
      </c>
      <c r="E37" s="9">
        <f t="shared" si="0"/>
        <v>0</v>
      </c>
      <c r="F37" s="9"/>
      <c r="G37" s="14"/>
    </row>
    <row r="38" spans="1:7">
      <c r="A38" s="6" t="s">
        <v>67</v>
      </c>
      <c r="B38" s="4">
        <v>7</v>
      </c>
      <c r="C38" s="19" t="s">
        <v>67</v>
      </c>
      <c r="D38" s="19" t="s">
        <v>122</v>
      </c>
      <c r="E38" s="9">
        <f t="shared" si="0"/>
        <v>0</v>
      </c>
      <c r="F38" s="9"/>
      <c r="G38" s="14"/>
    </row>
    <row r="39" spans="1:7">
      <c r="A39" s="6" t="s">
        <v>69</v>
      </c>
      <c r="B39" s="4">
        <v>35</v>
      </c>
      <c r="C39" s="19" t="s">
        <v>69</v>
      </c>
      <c r="D39" s="19" t="s">
        <v>241</v>
      </c>
      <c r="E39" s="9">
        <f t="shared" si="0"/>
        <v>2</v>
      </c>
      <c r="F39" s="9"/>
      <c r="G39" s="14"/>
    </row>
    <row r="40" spans="1:7">
      <c r="A40" s="19" t="s">
        <v>294</v>
      </c>
      <c r="B40" s="4">
        <v>0</v>
      </c>
      <c r="C40" s="19" t="s">
        <v>294</v>
      </c>
      <c r="D40" s="19" t="s">
        <v>255</v>
      </c>
      <c r="E40" s="9">
        <f t="shared" si="0"/>
        <v>0</v>
      </c>
      <c r="F40" s="9"/>
      <c r="G40" s="14"/>
    </row>
    <row r="41" spans="1:7">
      <c r="A41" s="5" t="s">
        <v>70</v>
      </c>
      <c r="B41" s="4">
        <v>20</v>
      </c>
      <c r="C41" s="19" t="s">
        <v>70</v>
      </c>
      <c r="D41" s="19" t="s">
        <v>242</v>
      </c>
      <c r="E41" s="9">
        <f t="shared" si="0"/>
        <v>-10</v>
      </c>
      <c r="F41" s="9"/>
      <c r="G41" s="14"/>
    </row>
    <row r="42" spans="1:7">
      <c r="A42" s="5" t="s">
        <v>72</v>
      </c>
      <c r="B42" s="4">
        <v>107</v>
      </c>
      <c r="C42" s="19" t="s">
        <v>72</v>
      </c>
      <c r="D42" s="19" t="s">
        <v>346</v>
      </c>
      <c r="E42" s="9">
        <f t="shared" si="0"/>
        <v>-18</v>
      </c>
      <c r="F42" s="9"/>
      <c r="G42" s="14"/>
    </row>
    <row r="43" spans="1:7">
      <c r="A43" s="5" t="s">
        <v>74</v>
      </c>
      <c r="B43" s="4">
        <v>18</v>
      </c>
      <c r="C43" s="19" t="s">
        <v>74</v>
      </c>
      <c r="D43" s="19" t="s">
        <v>52</v>
      </c>
      <c r="E43" s="9">
        <f t="shared" si="0"/>
        <v>-2</v>
      </c>
      <c r="F43" s="9"/>
      <c r="G43" s="14"/>
    </row>
    <row r="44" spans="1:7">
      <c r="A44" s="5" t="s">
        <v>76</v>
      </c>
      <c r="B44" s="4">
        <v>34</v>
      </c>
      <c r="C44" s="19" t="s">
        <v>76</v>
      </c>
      <c r="D44" s="19" t="s">
        <v>262</v>
      </c>
      <c r="E44" s="9">
        <f t="shared" si="0"/>
        <v>-19</v>
      </c>
      <c r="F44" s="9"/>
      <c r="G44" s="14"/>
    </row>
    <row r="45" spans="1:7">
      <c r="A45" s="5" t="s">
        <v>78</v>
      </c>
      <c r="B45" s="4">
        <v>9</v>
      </c>
      <c r="C45" s="19" t="s">
        <v>78</v>
      </c>
      <c r="D45" s="19" t="s">
        <v>77</v>
      </c>
      <c r="E45" s="9">
        <f t="shared" si="0"/>
        <v>0</v>
      </c>
      <c r="F45" s="9"/>
      <c r="G45" s="14"/>
    </row>
    <row r="46" spans="1:7">
      <c r="A46" s="6" t="s">
        <v>79</v>
      </c>
      <c r="B46" s="4">
        <v>0</v>
      </c>
      <c r="C46" s="19" t="s">
        <v>79</v>
      </c>
      <c r="D46" s="19" t="s">
        <v>107</v>
      </c>
      <c r="E46" s="9">
        <f t="shared" si="0"/>
        <v>-3</v>
      </c>
      <c r="F46" s="9"/>
      <c r="G46" s="14"/>
    </row>
    <row r="47" spans="1:7">
      <c r="A47" s="6" t="s">
        <v>81</v>
      </c>
      <c r="B47" s="4">
        <v>0</v>
      </c>
      <c r="C47" s="19" t="s">
        <v>81</v>
      </c>
      <c r="D47" s="19" t="s">
        <v>71</v>
      </c>
      <c r="E47" s="9">
        <f t="shared" si="0"/>
        <v>-2</v>
      </c>
      <c r="F47" s="9"/>
      <c r="G47" s="14"/>
    </row>
    <row r="48" spans="1:7">
      <c r="A48" s="6" t="s">
        <v>83</v>
      </c>
      <c r="B48" s="4">
        <v>14</v>
      </c>
      <c r="C48" s="19" t="s">
        <v>83</v>
      </c>
      <c r="D48" s="19" t="s">
        <v>75</v>
      </c>
      <c r="E48" s="9">
        <f t="shared" si="0"/>
        <v>0</v>
      </c>
      <c r="F48" s="9"/>
      <c r="G48" s="14"/>
    </row>
    <row r="49" spans="1:7">
      <c r="A49" s="6" t="s">
        <v>85</v>
      </c>
      <c r="B49" s="4">
        <v>14</v>
      </c>
      <c r="C49" s="19" t="s">
        <v>85</v>
      </c>
      <c r="D49" s="19" t="s">
        <v>84</v>
      </c>
      <c r="E49" s="9">
        <f t="shared" si="0"/>
        <v>-1</v>
      </c>
      <c r="F49" s="9"/>
      <c r="G49" s="14"/>
    </row>
    <row r="50" spans="1:7">
      <c r="A50" s="19" t="s">
        <v>297</v>
      </c>
      <c r="B50" s="4">
        <v>0</v>
      </c>
      <c r="C50" s="19" t="s">
        <v>297</v>
      </c>
      <c r="D50" s="19" t="s">
        <v>255</v>
      </c>
      <c r="E50" s="9">
        <f t="shared" si="0"/>
        <v>0</v>
      </c>
      <c r="F50" s="9"/>
      <c r="G50" s="14"/>
    </row>
    <row r="51" spans="1:7">
      <c r="A51" s="5" t="s">
        <v>86</v>
      </c>
      <c r="B51" s="4">
        <v>54</v>
      </c>
      <c r="C51" s="19" t="s">
        <v>86</v>
      </c>
      <c r="D51" s="19" t="s">
        <v>252</v>
      </c>
      <c r="E51" s="9">
        <f t="shared" si="0"/>
        <v>-46</v>
      </c>
      <c r="F51" s="9"/>
      <c r="G51" s="14"/>
    </row>
    <row r="52" spans="1:7">
      <c r="A52" s="5" t="s">
        <v>87</v>
      </c>
      <c r="B52" s="4">
        <v>11</v>
      </c>
      <c r="C52" s="19" t="s">
        <v>87</v>
      </c>
      <c r="D52" s="19" t="s">
        <v>240</v>
      </c>
      <c r="E52" s="9">
        <f t="shared" si="0"/>
        <v>-25</v>
      </c>
      <c r="F52" s="9"/>
      <c r="G52" s="14"/>
    </row>
    <row r="53" spans="1:7">
      <c r="A53" s="5" t="s">
        <v>89</v>
      </c>
      <c r="B53" s="4">
        <v>53</v>
      </c>
      <c r="C53" s="19" t="s">
        <v>89</v>
      </c>
      <c r="D53" s="19" t="s">
        <v>341</v>
      </c>
      <c r="E53" s="9">
        <f t="shared" si="0"/>
        <v>-8</v>
      </c>
      <c r="F53" s="9"/>
      <c r="G53" s="14"/>
    </row>
    <row r="54" spans="1:7">
      <c r="A54" s="5" t="s">
        <v>90</v>
      </c>
      <c r="B54" s="4">
        <v>7</v>
      </c>
      <c r="C54" s="19" t="s">
        <v>90</v>
      </c>
      <c r="D54" s="19" t="s">
        <v>122</v>
      </c>
      <c r="E54" s="9">
        <f t="shared" si="0"/>
        <v>0</v>
      </c>
      <c r="F54" s="9"/>
      <c r="G54" s="14"/>
    </row>
    <row r="55" spans="1:7">
      <c r="A55" s="5" t="s">
        <v>91</v>
      </c>
      <c r="B55" s="4">
        <v>12</v>
      </c>
      <c r="C55" s="19" t="s">
        <v>91</v>
      </c>
      <c r="D55" s="19" t="s">
        <v>210</v>
      </c>
      <c r="E55" s="9">
        <f t="shared" si="0"/>
        <v>-43</v>
      </c>
      <c r="F55" s="9"/>
      <c r="G55" s="14"/>
    </row>
    <row r="56" spans="1:7">
      <c r="A56" s="5" t="s">
        <v>93</v>
      </c>
      <c r="B56" s="4">
        <v>0</v>
      </c>
      <c r="C56" s="19" t="s">
        <v>93</v>
      </c>
      <c r="D56" s="19" t="s">
        <v>32</v>
      </c>
      <c r="E56" s="9">
        <f t="shared" si="0"/>
        <v>-26</v>
      </c>
      <c r="F56" s="9"/>
      <c r="G56" s="14"/>
    </row>
    <row r="57" spans="1:7">
      <c r="A57" s="5" t="s">
        <v>95</v>
      </c>
      <c r="B57" s="4">
        <v>4</v>
      </c>
      <c r="C57" s="19" t="s">
        <v>95</v>
      </c>
      <c r="D57" s="19" t="s">
        <v>281</v>
      </c>
      <c r="E57" s="9">
        <f t="shared" si="0"/>
        <v>-163</v>
      </c>
      <c r="F57" s="9"/>
      <c r="G57" s="14"/>
    </row>
    <row r="58" spans="1:7">
      <c r="A58" s="5" t="s">
        <v>97</v>
      </c>
      <c r="B58" s="4">
        <v>3</v>
      </c>
      <c r="C58" s="19" t="s">
        <v>97</v>
      </c>
      <c r="D58" s="19" t="s">
        <v>162</v>
      </c>
      <c r="E58" s="9">
        <f t="shared" si="0"/>
        <v>-7</v>
      </c>
      <c r="F58" s="9"/>
      <c r="G58" s="14"/>
    </row>
    <row r="59" spans="1:7">
      <c r="A59" s="19" t="s">
        <v>300</v>
      </c>
      <c r="B59" s="4">
        <v>0</v>
      </c>
      <c r="C59" s="19" t="s">
        <v>300</v>
      </c>
      <c r="D59" s="19" t="s">
        <v>255</v>
      </c>
      <c r="E59" s="9">
        <f t="shared" si="0"/>
        <v>0</v>
      </c>
      <c r="F59" s="9"/>
      <c r="G59" s="14"/>
    </row>
    <row r="60" spans="1:7">
      <c r="A60" s="5" t="s">
        <v>98</v>
      </c>
      <c r="B60" s="4">
        <v>12</v>
      </c>
      <c r="C60" s="19" t="s">
        <v>98</v>
      </c>
      <c r="D60" s="19" t="s">
        <v>347</v>
      </c>
      <c r="E60" s="9">
        <f t="shared" si="0"/>
        <v>-93</v>
      </c>
      <c r="F60" s="9"/>
      <c r="G60" s="14"/>
    </row>
    <row r="61" spans="1:7">
      <c r="A61" s="19" t="s">
        <v>301</v>
      </c>
      <c r="B61" s="4">
        <v>0</v>
      </c>
      <c r="C61" s="19" t="s">
        <v>301</v>
      </c>
      <c r="D61" s="19" t="s">
        <v>255</v>
      </c>
      <c r="E61" s="9">
        <f t="shared" si="0"/>
        <v>0</v>
      </c>
      <c r="F61" s="9"/>
      <c r="G61" s="14"/>
    </row>
    <row r="62" spans="1:7">
      <c r="A62" s="6" t="s">
        <v>99</v>
      </c>
      <c r="B62" s="4">
        <v>0</v>
      </c>
      <c r="C62" s="19" t="s">
        <v>99</v>
      </c>
      <c r="D62" s="19" t="s">
        <v>309</v>
      </c>
      <c r="E62" s="9">
        <f t="shared" si="0"/>
        <v>-39</v>
      </c>
      <c r="F62" s="9"/>
      <c r="G62" s="14"/>
    </row>
    <row r="63" spans="1:7">
      <c r="A63" s="6" t="s">
        <v>100</v>
      </c>
      <c r="B63" s="4">
        <v>34</v>
      </c>
      <c r="C63" s="19" t="s">
        <v>100</v>
      </c>
      <c r="D63" s="19" t="s">
        <v>348</v>
      </c>
      <c r="E63" s="9">
        <f t="shared" si="0"/>
        <v>-65</v>
      </c>
      <c r="F63" s="9"/>
      <c r="G63" s="14"/>
    </row>
    <row r="64" spans="1:7">
      <c r="A64" s="6" t="s">
        <v>102</v>
      </c>
      <c r="B64" s="4">
        <v>2</v>
      </c>
      <c r="C64" s="19" t="s">
        <v>102</v>
      </c>
      <c r="D64" s="19" t="s">
        <v>52</v>
      </c>
      <c r="E64" s="9">
        <f t="shared" si="0"/>
        <v>-18</v>
      </c>
      <c r="F64" s="9"/>
      <c r="G64" s="14"/>
    </row>
    <row r="65" spans="1:7">
      <c r="A65" s="6" t="s">
        <v>103</v>
      </c>
      <c r="B65" s="4">
        <v>12</v>
      </c>
      <c r="C65" s="19" t="s">
        <v>103</v>
      </c>
      <c r="D65" s="19" t="s">
        <v>349</v>
      </c>
      <c r="E65" s="9">
        <f t="shared" si="0"/>
        <v>-80</v>
      </c>
      <c r="F65" s="9"/>
      <c r="G65" s="14"/>
    </row>
    <row r="66" spans="1:7">
      <c r="A66" s="5" t="s">
        <v>275</v>
      </c>
      <c r="B66" s="4">
        <v>27</v>
      </c>
      <c r="C66" s="19" t="s">
        <v>254</v>
      </c>
      <c r="D66" s="19" t="s">
        <v>20</v>
      </c>
      <c r="E66" s="9">
        <f t="shared" si="0"/>
        <v>-5</v>
      </c>
      <c r="F66" s="9"/>
      <c r="G66" s="14"/>
    </row>
    <row r="67" spans="1:7">
      <c r="A67" s="4" t="s">
        <v>276</v>
      </c>
      <c r="B67" s="4">
        <v>0</v>
      </c>
      <c r="C67" s="19" t="s">
        <v>303</v>
      </c>
      <c r="D67" s="19" t="s">
        <v>304</v>
      </c>
      <c r="E67" s="9">
        <f t="shared" ref="E67:E130" si="1">B67-D67</f>
        <v>1</v>
      </c>
      <c r="F67" s="9"/>
      <c r="G67" s="14"/>
    </row>
    <row r="68" spans="1:7">
      <c r="A68" s="4" t="s">
        <v>277</v>
      </c>
      <c r="B68" s="4">
        <v>-115</v>
      </c>
      <c r="C68" s="19" t="s">
        <v>277</v>
      </c>
      <c r="D68" s="19" t="s">
        <v>350</v>
      </c>
      <c r="E68" s="9">
        <f t="shared" si="1"/>
        <v>0</v>
      </c>
      <c r="F68" s="9"/>
      <c r="G68" s="14"/>
    </row>
    <row r="69" spans="1:7">
      <c r="A69" s="4" t="s">
        <v>140</v>
      </c>
      <c r="B69" s="4">
        <v>19</v>
      </c>
      <c r="C69" s="19" t="s">
        <v>140</v>
      </c>
      <c r="D69" s="19" t="s">
        <v>24</v>
      </c>
      <c r="E69" s="9">
        <f t="shared" si="1"/>
        <v>-3</v>
      </c>
      <c r="F69" s="9"/>
      <c r="G69" s="14"/>
    </row>
    <row r="70" spans="1:7">
      <c r="A70" s="4" t="s">
        <v>141</v>
      </c>
      <c r="B70" s="4">
        <v>2</v>
      </c>
      <c r="C70" s="19" t="s">
        <v>141</v>
      </c>
      <c r="D70" s="19" t="s">
        <v>71</v>
      </c>
      <c r="E70" s="9">
        <f t="shared" si="1"/>
        <v>0</v>
      </c>
      <c r="F70" s="9"/>
      <c r="G70" s="14"/>
    </row>
    <row r="71" spans="1:7">
      <c r="A71" s="4" t="s">
        <v>144</v>
      </c>
      <c r="B71" s="4">
        <v>10</v>
      </c>
      <c r="C71" s="19" t="s">
        <v>144</v>
      </c>
      <c r="D71" s="19" t="s">
        <v>290</v>
      </c>
      <c r="E71" s="9">
        <f t="shared" si="1"/>
        <v>-9</v>
      </c>
      <c r="F71" s="9"/>
      <c r="G71" s="14"/>
    </row>
    <row r="72" spans="1:7">
      <c r="A72" s="4" t="s">
        <v>145</v>
      </c>
      <c r="B72" s="4">
        <v>3</v>
      </c>
      <c r="C72" s="19" t="s">
        <v>145</v>
      </c>
      <c r="D72" s="19" t="s">
        <v>107</v>
      </c>
      <c r="E72" s="9">
        <f t="shared" si="1"/>
        <v>0</v>
      </c>
      <c r="F72" s="9"/>
      <c r="G72" s="14"/>
    </row>
    <row r="73" spans="1:7">
      <c r="A73" s="4" t="s">
        <v>142</v>
      </c>
      <c r="B73" s="4">
        <v>16</v>
      </c>
      <c r="C73" s="19" t="s">
        <v>142</v>
      </c>
      <c r="D73" s="19" t="s">
        <v>58</v>
      </c>
      <c r="E73" s="9">
        <f t="shared" si="1"/>
        <v>-2</v>
      </c>
      <c r="F73" s="9"/>
      <c r="G73" s="14"/>
    </row>
    <row r="74" spans="1:7">
      <c r="A74" s="4" t="s">
        <v>143</v>
      </c>
      <c r="B74" s="4">
        <v>3</v>
      </c>
      <c r="C74" s="19" t="s">
        <v>143</v>
      </c>
      <c r="D74" s="19" t="s">
        <v>107</v>
      </c>
      <c r="E74" s="9">
        <f t="shared" si="1"/>
        <v>0</v>
      </c>
      <c r="F74" s="9"/>
      <c r="G74" s="14"/>
    </row>
    <row r="75" spans="1:7">
      <c r="A75" s="5" t="s">
        <v>134</v>
      </c>
      <c r="B75" s="4">
        <v>0</v>
      </c>
      <c r="C75" s="19" t="s">
        <v>134</v>
      </c>
      <c r="D75" s="19" t="s">
        <v>156</v>
      </c>
      <c r="E75" s="9">
        <f t="shared" si="1"/>
        <v>-38</v>
      </c>
      <c r="F75" s="9"/>
      <c r="G75" s="14"/>
    </row>
    <row r="76" spans="1:7">
      <c r="A76" s="5" t="s">
        <v>135</v>
      </c>
      <c r="B76" s="4">
        <v>0</v>
      </c>
      <c r="C76" s="19" t="s">
        <v>135</v>
      </c>
      <c r="D76" s="19" t="s">
        <v>255</v>
      </c>
      <c r="E76" s="9">
        <f t="shared" si="1"/>
        <v>0</v>
      </c>
      <c r="F76" s="9"/>
      <c r="G76" s="14"/>
    </row>
    <row r="77" spans="1:7">
      <c r="A77" s="4" t="s">
        <v>136</v>
      </c>
      <c r="B77" s="4">
        <v>0</v>
      </c>
      <c r="C77" s="19" t="s">
        <v>136</v>
      </c>
      <c r="D77" s="19" t="s">
        <v>306</v>
      </c>
      <c r="E77" s="9">
        <f t="shared" si="1"/>
        <v>-71</v>
      </c>
      <c r="F77" s="9"/>
      <c r="G77" s="14"/>
    </row>
    <row r="78" spans="1:7">
      <c r="A78" s="5" t="s">
        <v>137</v>
      </c>
      <c r="B78" s="4">
        <v>0</v>
      </c>
      <c r="C78" s="19" t="s">
        <v>137</v>
      </c>
      <c r="D78" s="19" t="s">
        <v>138</v>
      </c>
      <c r="E78" s="9">
        <f t="shared" si="1"/>
        <v>-12</v>
      </c>
      <c r="F78" s="9"/>
      <c r="G78" s="14"/>
    </row>
    <row r="79" spans="1:7">
      <c r="A79" s="5" t="s">
        <v>139</v>
      </c>
      <c r="B79" s="4">
        <v>0</v>
      </c>
      <c r="C79" s="19" t="s">
        <v>139</v>
      </c>
      <c r="D79" s="19" t="s">
        <v>257</v>
      </c>
      <c r="E79" s="9">
        <f t="shared" si="1"/>
        <v>-37</v>
      </c>
      <c r="F79" s="9"/>
      <c r="G79" s="14"/>
    </row>
    <row r="80" spans="1:7">
      <c r="A80" s="5" t="s">
        <v>125</v>
      </c>
      <c r="B80" s="4">
        <v>11</v>
      </c>
      <c r="C80" s="19" t="s">
        <v>125</v>
      </c>
      <c r="D80" s="19" t="s">
        <v>48</v>
      </c>
      <c r="E80" s="9">
        <f t="shared" si="1"/>
        <v>-5</v>
      </c>
      <c r="F80" s="9"/>
      <c r="G80" s="14"/>
    </row>
    <row r="81" spans="1:7">
      <c r="A81" s="5" t="s">
        <v>126</v>
      </c>
      <c r="B81" s="4">
        <v>4</v>
      </c>
      <c r="C81" s="19" t="s">
        <v>126</v>
      </c>
      <c r="D81" s="19" t="s">
        <v>159</v>
      </c>
      <c r="E81" s="9">
        <f t="shared" si="1"/>
        <v>0</v>
      </c>
      <c r="F81" s="9"/>
      <c r="G81" s="14"/>
    </row>
    <row r="82" spans="1:7">
      <c r="A82" s="5" t="s">
        <v>219</v>
      </c>
      <c r="B82" s="4">
        <v>6</v>
      </c>
      <c r="C82" s="19" t="s">
        <v>219</v>
      </c>
      <c r="D82" s="19" t="s">
        <v>10</v>
      </c>
      <c r="E82" s="9">
        <f t="shared" si="1"/>
        <v>-5</v>
      </c>
      <c r="F82" s="9"/>
      <c r="G82" s="14"/>
    </row>
    <row r="83" spans="1:7">
      <c r="A83" s="5" t="s">
        <v>220</v>
      </c>
      <c r="B83" s="4">
        <v>7</v>
      </c>
      <c r="C83" s="19" t="s">
        <v>220</v>
      </c>
      <c r="D83" s="19" t="s">
        <v>138</v>
      </c>
      <c r="E83" s="9">
        <f t="shared" si="1"/>
        <v>-5</v>
      </c>
      <c r="F83" s="9"/>
      <c r="G83" s="14"/>
    </row>
    <row r="84" spans="1:7">
      <c r="A84" s="5" t="s">
        <v>149</v>
      </c>
      <c r="B84" s="4">
        <v>29</v>
      </c>
      <c r="C84" s="19" t="s">
        <v>149</v>
      </c>
      <c r="D84" s="19" t="s">
        <v>341</v>
      </c>
      <c r="E84" s="9">
        <f t="shared" si="1"/>
        <v>-32</v>
      </c>
      <c r="F84" s="9"/>
      <c r="G84" s="14"/>
    </row>
    <row r="85" spans="1:7">
      <c r="A85" s="5" t="s">
        <v>146</v>
      </c>
      <c r="B85" s="4">
        <v>7</v>
      </c>
      <c r="C85" s="19" t="s">
        <v>146</v>
      </c>
      <c r="D85" s="19" t="s">
        <v>122</v>
      </c>
      <c r="E85" s="9">
        <f t="shared" si="1"/>
        <v>0</v>
      </c>
      <c r="F85" s="9"/>
      <c r="G85" s="14"/>
    </row>
    <row r="86" spans="1:7">
      <c r="A86" s="5" t="s">
        <v>147</v>
      </c>
      <c r="B86" s="4">
        <v>7</v>
      </c>
      <c r="C86" s="19" t="s">
        <v>147</v>
      </c>
      <c r="D86" s="19" t="s">
        <v>122</v>
      </c>
      <c r="E86" s="9">
        <f t="shared" si="1"/>
        <v>0</v>
      </c>
      <c r="F86" s="9"/>
      <c r="G86" s="14"/>
    </row>
    <row r="87" spans="1:7">
      <c r="A87" s="5" t="s">
        <v>148</v>
      </c>
      <c r="B87" s="4">
        <v>3</v>
      </c>
      <c r="C87" s="19" t="s">
        <v>148</v>
      </c>
      <c r="D87" s="19" t="s">
        <v>10</v>
      </c>
      <c r="E87" s="9">
        <f t="shared" si="1"/>
        <v>-8</v>
      </c>
      <c r="F87" s="9"/>
      <c r="G87" s="14"/>
    </row>
    <row r="88" spans="1:7">
      <c r="A88" s="5" t="s">
        <v>158</v>
      </c>
      <c r="B88" s="4">
        <v>2</v>
      </c>
      <c r="C88" s="19" t="s">
        <v>158</v>
      </c>
      <c r="D88" s="19" t="s">
        <v>107</v>
      </c>
      <c r="E88" s="9">
        <f t="shared" si="1"/>
        <v>-1</v>
      </c>
      <c r="F88" s="9"/>
      <c r="G88" s="14"/>
    </row>
    <row r="89" spans="1:7">
      <c r="A89" s="5" t="s">
        <v>160</v>
      </c>
      <c r="B89" s="4">
        <v>2</v>
      </c>
      <c r="C89" s="19" t="s">
        <v>160</v>
      </c>
      <c r="D89" s="19" t="s">
        <v>107</v>
      </c>
      <c r="E89" s="9">
        <f t="shared" si="1"/>
        <v>-1</v>
      </c>
      <c r="F89" s="9"/>
      <c r="G89" s="14"/>
    </row>
    <row r="90" spans="1:7">
      <c r="A90" s="5" t="s">
        <v>161</v>
      </c>
      <c r="B90" s="4">
        <v>0</v>
      </c>
      <c r="C90" s="19" t="s">
        <v>161</v>
      </c>
      <c r="D90" s="19" t="s">
        <v>246</v>
      </c>
      <c r="E90" s="9">
        <f t="shared" si="1"/>
        <v>-25</v>
      </c>
      <c r="F90" s="9"/>
      <c r="G90" s="14"/>
    </row>
    <row r="91" spans="1:7">
      <c r="A91" s="5" t="s">
        <v>221</v>
      </c>
      <c r="B91" s="4">
        <v>6</v>
      </c>
      <c r="C91" s="19" t="s">
        <v>221</v>
      </c>
      <c r="D91" s="19" t="s">
        <v>15</v>
      </c>
      <c r="E91" s="9">
        <f t="shared" si="1"/>
        <v>0</v>
      </c>
      <c r="F91" s="9"/>
      <c r="G91" s="14"/>
    </row>
    <row r="92" spans="1:7">
      <c r="A92" s="5" t="s">
        <v>222</v>
      </c>
      <c r="B92" s="4">
        <v>6</v>
      </c>
      <c r="C92" s="19" t="s">
        <v>222</v>
      </c>
      <c r="D92" s="19" t="s">
        <v>15</v>
      </c>
      <c r="E92" s="9">
        <f t="shared" si="1"/>
        <v>0</v>
      </c>
      <c r="F92" s="9"/>
      <c r="G92" s="14"/>
    </row>
    <row r="93" spans="1:7">
      <c r="A93" s="5" t="s">
        <v>157</v>
      </c>
      <c r="B93" s="4">
        <v>9</v>
      </c>
      <c r="C93" s="19" t="s">
        <v>157</v>
      </c>
      <c r="D93" s="19" t="s">
        <v>77</v>
      </c>
      <c r="E93" s="9">
        <f t="shared" si="1"/>
        <v>0</v>
      </c>
      <c r="F93" s="9"/>
      <c r="G93" s="14"/>
    </row>
    <row r="94" spans="1:7">
      <c r="A94" s="5" t="s">
        <v>153</v>
      </c>
      <c r="B94" s="4">
        <v>11</v>
      </c>
      <c r="C94" s="19" t="s">
        <v>153</v>
      </c>
      <c r="D94" s="19" t="s">
        <v>10</v>
      </c>
      <c r="E94" s="9">
        <f t="shared" si="1"/>
        <v>0</v>
      </c>
      <c r="F94" s="9"/>
      <c r="G94" s="14"/>
    </row>
    <row r="95" spans="1:7">
      <c r="A95" s="5" t="s">
        <v>154</v>
      </c>
      <c r="B95" s="4">
        <v>11</v>
      </c>
      <c r="C95" s="19" t="s">
        <v>154</v>
      </c>
      <c r="D95" s="19" t="s">
        <v>10</v>
      </c>
      <c r="E95" s="9">
        <f t="shared" si="1"/>
        <v>0</v>
      </c>
      <c r="F95" s="9"/>
      <c r="G95" s="14"/>
    </row>
    <row r="96" spans="1:7">
      <c r="A96" s="5" t="s">
        <v>155</v>
      </c>
      <c r="B96" s="4">
        <v>38</v>
      </c>
      <c r="C96" s="19" t="s">
        <v>155</v>
      </c>
      <c r="D96" s="19" t="s">
        <v>156</v>
      </c>
      <c r="E96" s="9">
        <f t="shared" si="1"/>
        <v>0</v>
      </c>
      <c r="F96" s="9"/>
      <c r="G96" s="14"/>
    </row>
    <row r="97" spans="1:7">
      <c r="A97" s="5" t="s">
        <v>150</v>
      </c>
      <c r="B97" s="4">
        <v>2</v>
      </c>
      <c r="C97" s="19" t="s">
        <v>150</v>
      </c>
      <c r="D97" s="19" t="s">
        <v>71</v>
      </c>
      <c r="E97" s="9">
        <f t="shared" si="1"/>
        <v>0</v>
      </c>
      <c r="F97" s="9"/>
      <c r="G97" s="14"/>
    </row>
    <row r="98" spans="1:7">
      <c r="A98" s="5" t="s">
        <v>151</v>
      </c>
      <c r="B98" s="4">
        <v>2</v>
      </c>
      <c r="C98" s="19" t="s">
        <v>151</v>
      </c>
      <c r="D98" s="19" t="s">
        <v>71</v>
      </c>
      <c r="E98" s="9">
        <f t="shared" si="1"/>
        <v>0</v>
      </c>
      <c r="F98" s="9"/>
      <c r="G98" s="14"/>
    </row>
    <row r="99" spans="1:7">
      <c r="A99" s="5" t="s">
        <v>152</v>
      </c>
      <c r="B99" s="4">
        <v>15</v>
      </c>
      <c r="C99" s="19" t="s">
        <v>152</v>
      </c>
      <c r="D99" s="19" t="s">
        <v>84</v>
      </c>
      <c r="E99" s="9">
        <f t="shared" si="1"/>
        <v>0</v>
      </c>
      <c r="F99" s="9"/>
      <c r="G99" s="14"/>
    </row>
    <row r="100" spans="1:7">
      <c r="A100" s="5" t="s">
        <v>163</v>
      </c>
      <c r="B100" s="4">
        <v>21</v>
      </c>
      <c r="C100" s="19" t="s">
        <v>163</v>
      </c>
      <c r="D100" s="19" t="s">
        <v>341</v>
      </c>
      <c r="E100" s="9">
        <f t="shared" si="1"/>
        <v>-40</v>
      </c>
      <c r="F100" s="9"/>
      <c r="G100" s="14"/>
    </row>
    <row r="101" spans="1:7">
      <c r="A101" s="5" t="s">
        <v>165</v>
      </c>
      <c r="B101" s="4">
        <v>30</v>
      </c>
      <c r="C101" s="19" t="s">
        <v>165</v>
      </c>
      <c r="D101" s="19" t="s">
        <v>118</v>
      </c>
      <c r="E101" s="9">
        <f t="shared" si="1"/>
        <v>1</v>
      </c>
      <c r="F101" s="9"/>
      <c r="G101" s="14"/>
    </row>
    <row r="102" spans="1:7">
      <c r="A102" s="5" t="s">
        <v>106</v>
      </c>
      <c r="B102" s="4">
        <v>3</v>
      </c>
      <c r="C102" s="19" t="s">
        <v>106</v>
      </c>
      <c r="D102" s="19" t="s">
        <v>15</v>
      </c>
      <c r="E102" s="9">
        <f t="shared" si="1"/>
        <v>-3</v>
      </c>
      <c r="F102" s="9"/>
      <c r="G102" s="14"/>
    </row>
    <row r="103" spans="1:7">
      <c r="A103" s="5" t="s">
        <v>108</v>
      </c>
      <c r="B103" s="4">
        <v>3</v>
      </c>
      <c r="C103" s="19" t="s">
        <v>108</v>
      </c>
      <c r="D103" s="19" t="s">
        <v>15</v>
      </c>
      <c r="E103" s="9">
        <f t="shared" si="1"/>
        <v>-3</v>
      </c>
      <c r="F103" s="9"/>
      <c r="G103" s="14"/>
    </row>
    <row r="104" spans="1:7">
      <c r="A104" s="5" t="s">
        <v>109</v>
      </c>
      <c r="B104" s="4">
        <v>46</v>
      </c>
      <c r="C104" s="19" t="s">
        <v>109</v>
      </c>
      <c r="D104" s="19" t="s">
        <v>263</v>
      </c>
      <c r="E104" s="9">
        <f t="shared" si="1"/>
        <v>-10</v>
      </c>
      <c r="F104" s="9"/>
      <c r="G104" s="14"/>
    </row>
    <row r="105" spans="1:7">
      <c r="A105" s="5" t="s">
        <v>223</v>
      </c>
      <c r="B105" s="4">
        <v>4</v>
      </c>
      <c r="C105" s="19" t="s">
        <v>223</v>
      </c>
      <c r="D105" s="19" t="s">
        <v>159</v>
      </c>
      <c r="E105" s="9">
        <f t="shared" si="1"/>
        <v>0</v>
      </c>
      <c r="F105" s="9"/>
      <c r="G105" s="14"/>
    </row>
    <row r="106" spans="1:7">
      <c r="A106" s="5" t="s">
        <v>224</v>
      </c>
      <c r="B106" s="4">
        <v>4</v>
      </c>
      <c r="C106" s="19" t="s">
        <v>224</v>
      </c>
      <c r="D106" s="19" t="s">
        <v>159</v>
      </c>
      <c r="E106" s="9">
        <f t="shared" si="1"/>
        <v>0</v>
      </c>
      <c r="F106" s="9"/>
      <c r="G106" s="14"/>
    </row>
    <row r="107" spans="1:7">
      <c r="A107" s="5" t="s">
        <v>105</v>
      </c>
      <c r="B107" s="4">
        <v>19</v>
      </c>
      <c r="C107" s="19" t="s">
        <v>105</v>
      </c>
      <c r="D107" s="19" t="s">
        <v>290</v>
      </c>
      <c r="E107" s="9">
        <f t="shared" si="1"/>
        <v>0</v>
      </c>
      <c r="F107" s="9"/>
      <c r="G107" s="14"/>
    </row>
    <row r="108" spans="1:7">
      <c r="A108" s="5" t="s">
        <v>114</v>
      </c>
      <c r="B108" s="4">
        <v>2</v>
      </c>
      <c r="C108" s="19" t="s">
        <v>114</v>
      </c>
      <c r="D108" s="19" t="s">
        <v>122</v>
      </c>
      <c r="E108" s="9">
        <f t="shared" si="1"/>
        <v>-5</v>
      </c>
      <c r="F108" s="9"/>
      <c r="G108" s="14"/>
    </row>
    <row r="109" spans="1:7">
      <c r="A109" s="5" t="s">
        <v>116</v>
      </c>
      <c r="B109" s="4">
        <v>2</v>
      </c>
      <c r="C109" s="19" t="s">
        <v>116</v>
      </c>
      <c r="D109" s="19" t="s">
        <v>122</v>
      </c>
      <c r="E109" s="9">
        <f t="shared" si="1"/>
        <v>-5</v>
      </c>
      <c r="F109" s="9"/>
      <c r="G109" s="14"/>
    </row>
    <row r="110" spans="1:7">
      <c r="A110" s="5" t="s">
        <v>117</v>
      </c>
      <c r="B110" s="4">
        <v>7</v>
      </c>
      <c r="C110" s="19" t="s">
        <v>117</v>
      </c>
      <c r="D110" s="19" t="s">
        <v>177</v>
      </c>
      <c r="E110" s="9">
        <f t="shared" si="1"/>
        <v>-16</v>
      </c>
      <c r="F110" s="9"/>
      <c r="G110" s="14"/>
    </row>
    <row r="111" spans="1:7">
      <c r="A111" s="5" t="s">
        <v>111</v>
      </c>
      <c r="B111" s="4">
        <v>3</v>
      </c>
      <c r="C111" s="19" t="s">
        <v>111</v>
      </c>
      <c r="D111" s="19" t="s">
        <v>107</v>
      </c>
      <c r="E111" s="9">
        <f t="shared" si="1"/>
        <v>0</v>
      </c>
      <c r="F111" s="9"/>
      <c r="G111" s="14"/>
    </row>
    <row r="112" spans="1:7">
      <c r="A112" s="5" t="s">
        <v>112</v>
      </c>
      <c r="B112" s="4">
        <v>3</v>
      </c>
      <c r="C112" s="19" t="s">
        <v>112</v>
      </c>
      <c r="D112" s="19" t="s">
        <v>107</v>
      </c>
      <c r="E112" s="9">
        <f t="shared" si="1"/>
        <v>0</v>
      </c>
      <c r="F112" s="9"/>
      <c r="G112" s="14"/>
    </row>
    <row r="113" spans="1:7">
      <c r="A113" s="5" t="s">
        <v>113</v>
      </c>
      <c r="B113" s="4">
        <v>17</v>
      </c>
      <c r="C113" s="19" t="s">
        <v>113</v>
      </c>
      <c r="D113" s="19" t="s">
        <v>314</v>
      </c>
      <c r="E113" s="9">
        <f t="shared" si="1"/>
        <v>0</v>
      </c>
      <c r="F113" s="9"/>
      <c r="G113" s="14"/>
    </row>
    <row r="114" spans="1:7">
      <c r="A114" s="5" t="s">
        <v>169</v>
      </c>
      <c r="B114" s="4">
        <v>154</v>
      </c>
      <c r="C114" s="19" t="s">
        <v>169</v>
      </c>
      <c r="D114" s="19" t="s">
        <v>351</v>
      </c>
      <c r="E114" s="9">
        <f t="shared" si="1"/>
        <v>-122</v>
      </c>
      <c r="F114" s="9"/>
      <c r="G114" s="14"/>
    </row>
    <row r="115" spans="1:7">
      <c r="A115" s="5" t="s">
        <v>171</v>
      </c>
      <c r="B115" s="4">
        <v>24</v>
      </c>
      <c r="C115" s="19" t="s">
        <v>171</v>
      </c>
      <c r="D115" s="19" t="s">
        <v>20</v>
      </c>
      <c r="E115" s="9">
        <f t="shared" si="1"/>
        <v>-8</v>
      </c>
      <c r="F115" s="9"/>
      <c r="G115" s="14"/>
    </row>
    <row r="116" spans="1:7">
      <c r="A116" s="5" t="s">
        <v>172</v>
      </c>
      <c r="B116" s="4">
        <v>24</v>
      </c>
      <c r="C116" s="19" t="s">
        <v>172</v>
      </c>
      <c r="D116" s="19" t="s">
        <v>20</v>
      </c>
      <c r="E116" s="9">
        <f t="shared" si="1"/>
        <v>-8</v>
      </c>
      <c r="F116" s="9"/>
      <c r="G116" s="14"/>
    </row>
    <row r="117" spans="1:7">
      <c r="A117" s="5" t="s">
        <v>166</v>
      </c>
      <c r="B117" s="4">
        <v>68</v>
      </c>
      <c r="C117" s="19" t="s">
        <v>166</v>
      </c>
      <c r="D117" s="19" t="s">
        <v>349</v>
      </c>
      <c r="E117" s="9">
        <f t="shared" si="1"/>
        <v>-24</v>
      </c>
      <c r="F117" s="9"/>
      <c r="G117" s="14"/>
    </row>
    <row r="118" spans="1:7">
      <c r="A118" s="5" t="s">
        <v>167</v>
      </c>
      <c r="B118" s="4">
        <v>11</v>
      </c>
      <c r="C118" s="19" t="s">
        <v>167</v>
      </c>
      <c r="D118" s="19" t="s">
        <v>138</v>
      </c>
      <c r="E118" s="9">
        <f t="shared" si="1"/>
        <v>-1</v>
      </c>
      <c r="F118" s="9"/>
      <c r="G118" s="14"/>
    </row>
    <row r="119" spans="1:7">
      <c r="A119" s="5" t="s">
        <v>168</v>
      </c>
      <c r="B119" s="4">
        <v>11</v>
      </c>
      <c r="C119" s="19" t="s">
        <v>168</v>
      </c>
      <c r="D119" s="19" t="s">
        <v>138</v>
      </c>
      <c r="E119" s="9">
        <f t="shared" si="1"/>
        <v>-1</v>
      </c>
      <c r="F119" s="9"/>
      <c r="G119" s="14"/>
    </row>
    <row r="120" spans="1:7">
      <c r="A120" s="5" t="s">
        <v>196</v>
      </c>
      <c r="B120" s="4">
        <v>7</v>
      </c>
      <c r="C120" s="19" t="s">
        <v>196</v>
      </c>
      <c r="D120" s="19" t="s">
        <v>110</v>
      </c>
      <c r="E120" s="9">
        <f t="shared" si="1"/>
        <v>-28</v>
      </c>
      <c r="F120" s="9"/>
      <c r="G120" s="14"/>
    </row>
    <row r="121" spans="1:7">
      <c r="A121" s="5" t="s">
        <v>197</v>
      </c>
      <c r="B121" s="4">
        <v>4</v>
      </c>
      <c r="C121" s="19" t="s">
        <v>197</v>
      </c>
      <c r="D121" s="19" t="s">
        <v>273</v>
      </c>
      <c r="E121" s="9">
        <f t="shared" si="1"/>
        <v>-1</v>
      </c>
      <c r="F121" s="9"/>
      <c r="G121" s="14"/>
    </row>
    <row r="122" spans="1:7">
      <c r="A122" s="5" t="s">
        <v>198</v>
      </c>
      <c r="B122" s="4">
        <v>4</v>
      </c>
      <c r="C122" s="19" t="s">
        <v>198</v>
      </c>
      <c r="D122" s="19" t="s">
        <v>242</v>
      </c>
      <c r="E122" s="9">
        <f t="shared" si="1"/>
        <v>-26</v>
      </c>
      <c r="F122" s="9"/>
      <c r="G122" s="14"/>
    </row>
    <row r="123" spans="1:7">
      <c r="A123" s="5" t="s">
        <v>199</v>
      </c>
      <c r="B123" s="4">
        <v>2</v>
      </c>
      <c r="C123" s="19" t="s">
        <v>199</v>
      </c>
      <c r="D123" s="19" t="s">
        <v>71</v>
      </c>
      <c r="E123" s="9">
        <f t="shared" si="1"/>
        <v>0</v>
      </c>
      <c r="F123" s="9"/>
      <c r="G123" s="14"/>
    </row>
    <row r="124" spans="1:7">
      <c r="A124" s="5" t="s">
        <v>200</v>
      </c>
      <c r="B124" s="4">
        <v>47</v>
      </c>
      <c r="C124" s="19" t="s">
        <v>200</v>
      </c>
      <c r="D124" s="19" t="s">
        <v>315</v>
      </c>
      <c r="E124" s="9">
        <f t="shared" si="1"/>
        <v>-51</v>
      </c>
      <c r="F124" s="9"/>
      <c r="G124" s="14"/>
    </row>
    <row r="125" spans="1:7">
      <c r="A125" s="5" t="s">
        <v>201</v>
      </c>
      <c r="B125" s="4">
        <v>13</v>
      </c>
      <c r="C125" s="19" t="s">
        <v>201</v>
      </c>
      <c r="D125" s="19" t="s">
        <v>84</v>
      </c>
      <c r="E125" s="9">
        <f t="shared" si="1"/>
        <v>-2</v>
      </c>
      <c r="F125" s="9"/>
      <c r="G125" s="14"/>
    </row>
    <row r="126" spans="1:7">
      <c r="A126" s="5" t="s">
        <v>202</v>
      </c>
      <c r="B126" s="4">
        <v>27</v>
      </c>
      <c r="C126" s="19" t="s">
        <v>202</v>
      </c>
      <c r="D126" s="19" t="s">
        <v>218</v>
      </c>
      <c r="E126" s="9">
        <f t="shared" si="1"/>
        <v>-17</v>
      </c>
      <c r="F126" s="9"/>
      <c r="G126" s="14"/>
    </row>
    <row r="127" spans="1:7">
      <c r="A127" s="5" t="s">
        <v>203</v>
      </c>
      <c r="B127" s="4">
        <v>8</v>
      </c>
      <c r="C127" s="19" t="s">
        <v>203</v>
      </c>
      <c r="D127" s="19" t="s">
        <v>115</v>
      </c>
      <c r="E127" s="9">
        <f t="shared" si="1"/>
        <v>0</v>
      </c>
      <c r="F127" s="9"/>
      <c r="G127" s="14"/>
    </row>
    <row r="128" spans="1:7">
      <c r="A128" s="4" t="s">
        <v>180</v>
      </c>
      <c r="B128" s="4">
        <v>48</v>
      </c>
      <c r="C128" s="19" t="s">
        <v>180</v>
      </c>
      <c r="D128" s="19" t="s">
        <v>352</v>
      </c>
      <c r="E128" s="9">
        <f t="shared" si="1"/>
        <v>-22</v>
      </c>
      <c r="F128" s="9"/>
      <c r="G128" s="14"/>
    </row>
    <row r="129" spans="1:7">
      <c r="A129" s="4" t="s">
        <v>181</v>
      </c>
      <c r="B129" s="4">
        <v>61</v>
      </c>
      <c r="C129" s="19" t="s">
        <v>181</v>
      </c>
      <c r="D129" s="19" t="s">
        <v>320</v>
      </c>
      <c r="E129" s="9">
        <f t="shared" si="1"/>
        <v>-34</v>
      </c>
      <c r="F129" s="9"/>
      <c r="G129" s="14"/>
    </row>
    <row r="130" spans="1:7">
      <c r="A130" s="4" t="s">
        <v>178</v>
      </c>
      <c r="B130" s="4">
        <v>0</v>
      </c>
      <c r="C130" s="19" t="s">
        <v>178</v>
      </c>
      <c r="D130" s="19" t="s">
        <v>159</v>
      </c>
      <c r="E130" s="9">
        <f t="shared" si="1"/>
        <v>-4</v>
      </c>
      <c r="F130" s="9"/>
      <c r="G130" s="14"/>
    </row>
    <row r="131" spans="1:7">
      <c r="A131" s="4" t="s">
        <v>179</v>
      </c>
      <c r="B131" s="4">
        <v>21</v>
      </c>
      <c r="C131" s="19" t="s">
        <v>179</v>
      </c>
      <c r="D131" s="19" t="s">
        <v>118</v>
      </c>
      <c r="E131" s="9">
        <f t="shared" ref="E131:E167" si="2">B131-D131</f>
        <v>-8</v>
      </c>
      <c r="F131" s="9"/>
      <c r="G131" s="14"/>
    </row>
    <row r="132" spans="1:7">
      <c r="A132" s="4" t="s">
        <v>174</v>
      </c>
      <c r="B132" s="4">
        <v>19</v>
      </c>
      <c r="C132" s="19" t="s">
        <v>174</v>
      </c>
      <c r="D132" s="19" t="s">
        <v>50</v>
      </c>
      <c r="E132" s="9">
        <f t="shared" si="2"/>
        <v>-31</v>
      </c>
      <c r="F132" s="9"/>
      <c r="G132" s="14"/>
    </row>
    <row r="133" spans="1:7">
      <c r="A133" s="4" t="s">
        <v>225</v>
      </c>
      <c r="B133" s="4">
        <v>0</v>
      </c>
      <c r="C133" s="19" t="s">
        <v>225</v>
      </c>
      <c r="D133" s="19" t="s">
        <v>255</v>
      </c>
      <c r="E133" s="9">
        <f t="shared" si="2"/>
        <v>0</v>
      </c>
      <c r="F133" s="9"/>
      <c r="G133" s="14"/>
    </row>
    <row r="134" spans="1:7">
      <c r="A134" s="4" t="s">
        <v>176</v>
      </c>
      <c r="B134" s="4">
        <v>12</v>
      </c>
      <c r="C134" s="19" t="s">
        <v>176</v>
      </c>
      <c r="D134" s="19" t="s">
        <v>48</v>
      </c>
      <c r="E134" s="9">
        <f t="shared" si="2"/>
        <v>-4</v>
      </c>
      <c r="F134" s="9"/>
      <c r="G134" s="14"/>
    </row>
    <row r="135" spans="1:7">
      <c r="A135" s="4" t="s">
        <v>173</v>
      </c>
      <c r="B135" s="4">
        <v>14</v>
      </c>
      <c r="C135" s="19" t="s">
        <v>173</v>
      </c>
      <c r="D135" s="19" t="s">
        <v>328</v>
      </c>
      <c r="E135" s="9">
        <f t="shared" si="2"/>
        <v>-13</v>
      </c>
      <c r="F135" s="9"/>
      <c r="G135" s="14"/>
    </row>
    <row r="136" spans="1:7">
      <c r="A136" s="7" t="s">
        <v>226</v>
      </c>
      <c r="B136" s="4">
        <v>8</v>
      </c>
      <c r="C136" s="19" t="s">
        <v>226</v>
      </c>
      <c r="D136" s="19" t="s">
        <v>115</v>
      </c>
      <c r="E136" s="9">
        <f t="shared" si="2"/>
        <v>0</v>
      </c>
      <c r="F136" s="9"/>
      <c r="G136" s="14"/>
    </row>
    <row r="137" spans="1:7">
      <c r="A137" s="4" t="s">
        <v>211</v>
      </c>
      <c r="B137" s="4">
        <v>9</v>
      </c>
      <c r="C137" s="19" t="s">
        <v>211</v>
      </c>
      <c r="D137" s="19" t="s">
        <v>314</v>
      </c>
      <c r="E137" s="9">
        <f t="shared" si="2"/>
        <v>-8</v>
      </c>
      <c r="F137" s="9"/>
      <c r="G137" s="14"/>
    </row>
    <row r="138" spans="1:7">
      <c r="A138" s="4" t="s">
        <v>212</v>
      </c>
      <c r="B138" s="4">
        <v>9</v>
      </c>
      <c r="C138" s="19" t="s">
        <v>212</v>
      </c>
      <c r="D138" s="19" t="s">
        <v>314</v>
      </c>
      <c r="E138" s="9">
        <f t="shared" si="2"/>
        <v>-8</v>
      </c>
      <c r="F138" s="9"/>
      <c r="G138" s="14"/>
    </row>
    <row r="139" spans="1:7">
      <c r="A139" s="4" t="s">
        <v>213</v>
      </c>
      <c r="B139" s="4">
        <v>31</v>
      </c>
      <c r="C139" s="19" t="s">
        <v>213</v>
      </c>
      <c r="D139" s="19" t="s">
        <v>170</v>
      </c>
      <c r="E139" s="9">
        <f t="shared" si="2"/>
        <v>-58</v>
      </c>
      <c r="F139" s="9"/>
      <c r="G139" s="14"/>
    </row>
    <row r="140" spans="1:7">
      <c r="A140" s="4" t="s">
        <v>215</v>
      </c>
      <c r="B140" s="4">
        <v>3</v>
      </c>
      <c r="C140" s="19" t="s">
        <v>215</v>
      </c>
      <c r="D140" s="19" t="s">
        <v>107</v>
      </c>
      <c r="E140" s="9">
        <f t="shared" si="2"/>
        <v>0</v>
      </c>
      <c r="F140" s="9"/>
      <c r="G140" s="14"/>
    </row>
    <row r="141" spans="1:7">
      <c r="A141" s="4" t="s">
        <v>216</v>
      </c>
      <c r="B141" s="4">
        <v>3</v>
      </c>
      <c r="C141" s="19" t="s">
        <v>216</v>
      </c>
      <c r="D141" s="19" t="s">
        <v>159</v>
      </c>
      <c r="E141" s="9">
        <f t="shared" si="2"/>
        <v>-1</v>
      </c>
      <c r="F141" s="9"/>
      <c r="G141" s="14"/>
    </row>
    <row r="142" spans="1:7">
      <c r="A142" s="4" t="s">
        <v>217</v>
      </c>
      <c r="B142" s="4">
        <v>14</v>
      </c>
      <c r="C142" s="19" t="s">
        <v>217</v>
      </c>
      <c r="D142" s="19" t="s">
        <v>32</v>
      </c>
      <c r="E142" s="9">
        <f t="shared" si="2"/>
        <v>-12</v>
      </c>
      <c r="F142" s="9"/>
      <c r="G142" s="14"/>
    </row>
    <row r="143" spans="1:7">
      <c r="A143" s="4" t="s">
        <v>204</v>
      </c>
      <c r="B143" s="4">
        <v>18</v>
      </c>
      <c r="C143" s="19" t="s">
        <v>204</v>
      </c>
      <c r="D143" s="19" t="s">
        <v>271</v>
      </c>
      <c r="E143" s="9">
        <f t="shared" si="2"/>
        <v>-54</v>
      </c>
      <c r="F143" s="9"/>
      <c r="G143" s="14"/>
    </row>
    <row r="144" spans="1:7">
      <c r="A144" s="4" t="s">
        <v>206</v>
      </c>
      <c r="B144" s="4">
        <v>49</v>
      </c>
      <c r="C144" s="19" t="s">
        <v>206</v>
      </c>
      <c r="D144" s="19" t="s">
        <v>265</v>
      </c>
      <c r="E144" s="9">
        <f t="shared" si="2"/>
        <v>-120</v>
      </c>
      <c r="F144" s="9"/>
      <c r="G144" s="14"/>
    </row>
    <row r="145" spans="1:7">
      <c r="A145" s="4" t="s">
        <v>208</v>
      </c>
      <c r="B145" s="4">
        <v>26</v>
      </c>
      <c r="C145" s="19" t="s">
        <v>208</v>
      </c>
      <c r="D145" s="19" t="s">
        <v>230</v>
      </c>
      <c r="E145" s="9">
        <f t="shared" si="2"/>
        <v>-2</v>
      </c>
      <c r="F145" s="9"/>
      <c r="G145" s="14"/>
    </row>
    <row r="146" spans="1:7">
      <c r="A146" s="4" t="s">
        <v>209</v>
      </c>
      <c r="B146" s="4">
        <v>35</v>
      </c>
      <c r="C146" s="19" t="s">
        <v>209</v>
      </c>
      <c r="D146" s="19" t="s">
        <v>261</v>
      </c>
      <c r="E146" s="9">
        <f t="shared" si="2"/>
        <v>-13</v>
      </c>
      <c r="F146" s="9"/>
      <c r="G146" s="14"/>
    </row>
    <row r="147" spans="1:7">
      <c r="A147" s="5" t="s">
        <v>192</v>
      </c>
      <c r="B147" s="4">
        <v>14</v>
      </c>
      <c r="C147" s="19" t="s">
        <v>192</v>
      </c>
      <c r="D147" s="19" t="s">
        <v>284</v>
      </c>
      <c r="E147" s="9">
        <f t="shared" si="2"/>
        <v>-62</v>
      </c>
      <c r="F147" s="9"/>
      <c r="G147" s="14"/>
    </row>
    <row r="148" spans="1:7">
      <c r="A148" s="5" t="s">
        <v>194</v>
      </c>
      <c r="B148" s="4">
        <v>57</v>
      </c>
      <c r="C148" s="19" t="s">
        <v>194</v>
      </c>
      <c r="D148" s="19" t="s">
        <v>353</v>
      </c>
      <c r="E148" s="9">
        <f t="shared" si="2"/>
        <v>-148</v>
      </c>
      <c r="F148" s="8"/>
      <c r="G148" s="14"/>
    </row>
    <row r="149" spans="1:7">
      <c r="A149" s="5" t="s">
        <v>189</v>
      </c>
      <c r="B149" s="4">
        <v>12</v>
      </c>
      <c r="C149" s="19" t="s">
        <v>189</v>
      </c>
      <c r="D149" s="19" t="s">
        <v>24</v>
      </c>
      <c r="E149" s="9">
        <f t="shared" si="2"/>
        <v>-10</v>
      </c>
      <c r="F149" s="8"/>
      <c r="G149" s="14"/>
    </row>
    <row r="150" spans="1:7">
      <c r="A150" s="5" t="s">
        <v>190</v>
      </c>
      <c r="B150" s="4">
        <v>10</v>
      </c>
      <c r="C150" s="19" t="s">
        <v>190</v>
      </c>
      <c r="D150" s="19" t="s">
        <v>332</v>
      </c>
      <c r="E150" s="9">
        <f t="shared" si="2"/>
        <v>-39</v>
      </c>
      <c r="F150" s="8"/>
      <c r="G150" s="14"/>
    </row>
    <row r="151" spans="1:7">
      <c r="A151" s="5" t="s">
        <v>182</v>
      </c>
      <c r="B151" s="4">
        <v>8</v>
      </c>
      <c r="C151" s="19" t="s">
        <v>182</v>
      </c>
      <c r="D151" s="19" t="s">
        <v>118</v>
      </c>
      <c r="E151" s="9">
        <f t="shared" si="2"/>
        <v>-21</v>
      </c>
      <c r="F151" s="8"/>
      <c r="G151" s="14"/>
    </row>
    <row r="152" spans="1:7">
      <c r="A152" s="5" t="s">
        <v>183</v>
      </c>
      <c r="B152" s="4">
        <v>8</v>
      </c>
      <c r="C152" s="19" t="s">
        <v>183</v>
      </c>
      <c r="D152" s="19" t="s">
        <v>118</v>
      </c>
      <c r="E152" s="9">
        <f t="shared" si="2"/>
        <v>-21</v>
      </c>
      <c r="F152" s="8"/>
      <c r="G152" s="14"/>
    </row>
    <row r="153" spans="1:7">
      <c r="A153" s="5" t="s">
        <v>184</v>
      </c>
      <c r="B153" s="4">
        <v>25</v>
      </c>
      <c r="C153" s="19" t="s">
        <v>184</v>
      </c>
      <c r="D153" s="19" t="s">
        <v>298</v>
      </c>
      <c r="E153" s="9">
        <f t="shared" si="2"/>
        <v>-50</v>
      </c>
      <c r="F153" s="8"/>
      <c r="G153" s="14"/>
    </row>
    <row r="154" spans="1:7">
      <c r="A154" s="5" t="s">
        <v>186</v>
      </c>
      <c r="B154" s="4">
        <v>5</v>
      </c>
      <c r="C154" s="19" t="s">
        <v>186</v>
      </c>
      <c r="D154" s="19" t="s">
        <v>115</v>
      </c>
      <c r="E154" s="9">
        <f t="shared" si="2"/>
        <v>-3</v>
      </c>
      <c r="F154" s="8"/>
      <c r="G154" s="14"/>
    </row>
    <row r="155" spans="1:7">
      <c r="A155" s="5" t="s">
        <v>187</v>
      </c>
      <c r="B155" s="4">
        <v>5</v>
      </c>
      <c r="C155" s="19" t="s">
        <v>187</v>
      </c>
      <c r="D155" s="19" t="s">
        <v>115</v>
      </c>
      <c r="E155" s="9">
        <f t="shared" si="2"/>
        <v>-3</v>
      </c>
      <c r="F155" s="8"/>
      <c r="G155" s="14"/>
    </row>
    <row r="156" spans="1:7">
      <c r="A156" s="5" t="s">
        <v>188</v>
      </c>
      <c r="B156" s="4">
        <v>5</v>
      </c>
      <c r="C156" s="19" t="s">
        <v>188</v>
      </c>
      <c r="D156" s="19" t="s">
        <v>48</v>
      </c>
      <c r="E156" s="9">
        <f t="shared" si="2"/>
        <v>-11</v>
      </c>
      <c r="F156" s="8"/>
      <c r="G156" s="14"/>
    </row>
    <row r="157" spans="1:7">
      <c r="A157" s="5" t="s">
        <v>127</v>
      </c>
      <c r="B157" s="4">
        <v>18</v>
      </c>
      <c r="C157" s="19" t="s">
        <v>127</v>
      </c>
      <c r="D157" s="19" t="s">
        <v>185</v>
      </c>
      <c r="E157" s="9">
        <f t="shared" si="2"/>
        <v>-61</v>
      </c>
      <c r="F157" s="8"/>
      <c r="G157" s="14"/>
    </row>
    <row r="158" spans="1:7">
      <c r="A158" s="5" t="s">
        <v>129</v>
      </c>
      <c r="B158" s="4">
        <v>4</v>
      </c>
      <c r="C158" s="19" t="s">
        <v>129</v>
      </c>
      <c r="D158" s="19" t="s">
        <v>273</v>
      </c>
      <c r="E158" s="9">
        <f t="shared" si="2"/>
        <v>-1</v>
      </c>
      <c r="F158" s="8"/>
      <c r="G158" s="14"/>
    </row>
    <row r="159" spans="1:7">
      <c r="A159" s="5" t="s">
        <v>130</v>
      </c>
      <c r="B159" s="4">
        <v>12</v>
      </c>
      <c r="C159" s="19" t="s">
        <v>130</v>
      </c>
      <c r="D159" s="19" t="s">
        <v>314</v>
      </c>
      <c r="E159" s="9">
        <f t="shared" si="2"/>
        <v>-5</v>
      </c>
      <c r="F159" s="8"/>
      <c r="G159" s="14"/>
    </row>
    <row r="160" spans="1:7">
      <c r="A160" s="5" t="s">
        <v>131</v>
      </c>
      <c r="B160" s="4">
        <v>8</v>
      </c>
      <c r="C160" s="19" t="s">
        <v>131</v>
      </c>
      <c r="D160" s="19" t="s">
        <v>10</v>
      </c>
      <c r="E160" s="9">
        <f t="shared" si="2"/>
        <v>-3</v>
      </c>
      <c r="F160" s="8"/>
      <c r="G160" s="14"/>
    </row>
    <row r="161" spans="1:7">
      <c r="A161" s="5" t="s">
        <v>132</v>
      </c>
      <c r="B161" s="4">
        <v>52</v>
      </c>
      <c r="C161" s="19" t="s">
        <v>132</v>
      </c>
      <c r="D161" s="19" t="s">
        <v>133</v>
      </c>
      <c r="E161" s="9">
        <f t="shared" si="2"/>
        <v>-57</v>
      </c>
      <c r="F161" s="2"/>
      <c r="G161" s="2"/>
    </row>
    <row r="162" spans="1:7">
      <c r="A162" s="5" t="s">
        <v>119</v>
      </c>
      <c r="B162" s="4">
        <v>2</v>
      </c>
      <c r="C162" s="19" t="s">
        <v>119</v>
      </c>
      <c r="D162" s="19" t="s">
        <v>273</v>
      </c>
      <c r="E162" s="9">
        <f t="shared" si="2"/>
        <v>-3</v>
      </c>
      <c r="F162" s="2"/>
      <c r="G162" s="2"/>
    </row>
    <row r="163" spans="1:7">
      <c r="A163" s="5" t="s">
        <v>120</v>
      </c>
      <c r="B163" s="4">
        <v>2</v>
      </c>
      <c r="C163" s="19" t="s">
        <v>120</v>
      </c>
      <c r="D163" s="19" t="s">
        <v>273</v>
      </c>
      <c r="E163" s="9">
        <f t="shared" si="2"/>
        <v>-3</v>
      </c>
      <c r="F163" s="2"/>
      <c r="G163" s="2"/>
    </row>
    <row r="164" spans="1:7">
      <c r="A164" s="5" t="s">
        <v>121</v>
      </c>
      <c r="B164" s="4">
        <v>3</v>
      </c>
      <c r="C164" s="19" t="s">
        <v>121</v>
      </c>
      <c r="D164" s="19" t="s">
        <v>162</v>
      </c>
      <c r="E164" s="9">
        <f t="shared" si="2"/>
        <v>-7</v>
      </c>
      <c r="F164" s="2"/>
      <c r="G164" s="2"/>
    </row>
    <row r="165" spans="1:7">
      <c r="A165" s="5" t="s">
        <v>123</v>
      </c>
      <c r="B165" s="4">
        <v>3</v>
      </c>
      <c r="C165" s="19" t="s">
        <v>123</v>
      </c>
      <c r="D165" s="19" t="s">
        <v>107</v>
      </c>
      <c r="E165" s="9">
        <f t="shared" si="2"/>
        <v>0</v>
      </c>
      <c r="F165" s="2"/>
      <c r="G165" s="2"/>
    </row>
    <row r="166" spans="1:7">
      <c r="A166" s="5" t="s">
        <v>124</v>
      </c>
      <c r="B166" s="4">
        <v>4</v>
      </c>
      <c r="C166" s="19" t="s">
        <v>124</v>
      </c>
      <c r="D166" s="19" t="s">
        <v>159</v>
      </c>
      <c r="E166" s="9">
        <f t="shared" si="2"/>
        <v>0</v>
      </c>
      <c r="F166" s="2"/>
      <c r="G166" s="2"/>
    </row>
    <row r="167" spans="1:7">
      <c r="A167" s="5" t="s">
        <v>227</v>
      </c>
      <c r="B167" s="4">
        <v>4</v>
      </c>
      <c r="C167" s="19" t="s">
        <v>227</v>
      </c>
      <c r="D167" s="19" t="s">
        <v>159</v>
      </c>
      <c r="E167" s="9">
        <f t="shared" si="2"/>
        <v>0</v>
      </c>
      <c r="F167" s="2"/>
      <c r="G167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8"/>
  <sheetViews>
    <sheetView workbookViewId="0">
      <selection activeCell="E167" sqref="E167:E168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2" t="s">
        <v>4</v>
      </c>
      <c r="F1" s="12" t="s">
        <v>8</v>
      </c>
      <c r="G1" s="12" t="s">
        <v>7</v>
      </c>
    </row>
    <row r="2" spans="1:7">
      <c r="A2" s="5" t="s">
        <v>9</v>
      </c>
      <c r="B2" s="4">
        <v>3</v>
      </c>
      <c r="C2" s="19" t="s">
        <v>9</v>
      </c>
      <c r="D2" s="19" t="s">
        <v>107</v>
      </c>
      <c r="E2" s="9">
        <f>B2-D2</f>
        <v>0</v>
      </c>
      <c r="F2" s="9"/>
      <c r="G2" s="14"/>
    </row>
    <row r="3" spans="1:7">
      <c r="A3" s="5" t="s">
        <v>11</v>
      </c>
      <c r="B3" s="4">
        <v>3</v>
      </c>
      <c r="C3" s="19" t="s">
        <v>11</v>
      </c>
      <c r="D3" s="19" t="s">
        <v>107</v>
      </c>
      <c r="E3" s="9">
        <f t="shared" ref="E3:E66" si="0">B3-D3</f>
        <v>0</v>
      </c>
      <c r="F3" s="9"/>
      <c r="G3" s="14"/>
    </row>
    <row r="4" spans="1:7">
      <c r="A4" s="5" t="s">
        <v>12</v>
      </c>
      <c r="B4" s="4">
        <v>70</v>
      </c>
      <c r="C4" s="19" t="s">
        <v>12</v>
      </c>
      <c r="D4" s="19" t="s">
        <v>278</v>
      </c>
      <c r="E4" s="9">
        <f t="shared" si="0"/>
        <v>-10</v>
      </c>
      <c r="F4" s="9"/>
      <c r="G4" s="14"/>
    </row>
    <row r="5" spans="1:7">
      <c r="A5" s="5" t="s">
        <v>14</v>
      </c>
      <c r="B5" s="4">
        <v>12</v>
      </c>
      <c r="C5" s="19" t="s">
        <v>14</v>
      </c>
      <c r="D5" s="19" t="s">
        <v>58</v>
      </c>
      <c r="E5" s="9">
        <f t="shared" si="0"/>
        <v>-6</v>
      </c>
      <c r="F5" s="9"/>
      <c r="G5" s="14"/>
    </row>
    <row r="6" spans="1:7">
      <c r="A6" s="5" t="s">
        <v>16</v>
      </c>
      <c r="B6" s="4">
        <v>12</v>
      </c>
      <c r="C6" s="19" t="s">
        <v>16</v>
      </c>
      <c r="D6" s="19" t="s">
        <v>58</v>
      </c>
      <c r="E6" s="9">
        <f t="shared" si="0"/>
        <v>-6</v>
      </c>
      <c r="F6" s="9"/>
      <c r="G6" s="14"/>
    </row>
    <row r="7" spans="1:7">
      <c r="A7" s="5" t="s">
        <v>17</v>
      </c>
      <c r="B7" s="4">
        <v>22</v>
      </c>
      <c r="C7" s="19" t="s">
        <v>17</v>
      </c>
      <c r="D7" s="19" t="s">
        <v>175</v>
      </c>
      <c r="E7" s="9">
        <f t="shared" si="0"/>
        <v>-24</v>
      </c>
      <c r="F7" s="9"/>
      <c r="G7" s="14"/>
    </row>
    <row r="8" spans="1:7">
      <c r="A8" s="4" t="s">
        <v>274</v>
      </c>
      <c r="B8" s="4">
        <v>0</v>
      </c>
      <c r="C8" s="19" t="s">
        <v>3</v>
      </c>
      <c r="D8" s="19" t="s">
        <v>255</v>
      </c>
      <c r="E8" s="9">
        <f t="shared" si="0"/>
        <v>0</v>
      </c>
      <c r="F8" s="9"/>
      <c r="G8" s="15"/>
    </row>
    <row r="9" spans="1:7">
      <c r="A9" s="6" t="s">
        <v>19</v>
      </c>
      <c r="B9" s="4">
        <v>9</v>
      </c>
      <c r="C9" s="19" t="s">
        <v>19</v>
      </c>
      <c r="D9" s="19" t="s">
        <v>36</v>
      </c>
      <c r="E9" s="9">
        <f t="shared" si="0"/>
        <v>-34</v>
      </c>
      <c r="F9" s="9"/>
      <c r="G9" s="14"/>
    </row>
    <row r="10" spans="1:7">
      <c r="A10" s="6" t="s">
        <v>21</v>
      </c>
      <c r="B10" s="4">
        <v>169</v>
      </c>
      <c r="C10" s="19" t="s">
        <v>21</v>
      </c>
      <c r="D10" s="19" t="s">
        <v>282</v>
      </c>
      <c r="E10" s="9">
        <f t="shared" si="0"/>
        <v>-96</v>
      </c>
      <c r="F10" s="9"/>
      <c r="G10" s="14"/>
    </row>
    <row r="11" spans="1:7">
      <c r="A11" s="6" t="s">
        <v>23</v>
      </c>
      <c r="B11" s="4">
        <v>14</v>
      </c>
      <c r="C11" s="19" t="s">
        <v>23</v>
      </c>
      <c r="D11" s="19" t="s">
        <v>30</v>
      </c>
      <c r="E11" s="9">
        <f t="shared" si="0"/>
        <v>-10</v>
      </c>
      <c r="F11" s="9"/>
      <c r="G11" s="14"/>
    </row>
    <row r="12" spans="1:7">
      <c r="A12" s="6" t="s">
        <v>25</v>
      </c>
      <c r="B12" s="4">
        <v>30</v>
      </c>
      <c r="C12" s="19" t="s">
        <v>25</v>
      </c>
      <c r="D12" s="19" t="s">
        <v>310</v>
      </c>
      <c r="E12" s="9">
        <f t="shared" si="0"/>
        <v>-52</v>
      </c>
      <c r="F12" s="9"/>
      <c r="G12" s="14"/>
    </row>
    <row r="13" spans="1:7">
      <c r="A13" s="5" t="s">
        <v>27</v>
      </c>
      <c r="B13" s="4">
        <v>113</v>
      </c>
      <c r="C13" s="19" t="s">
        <v>27</v>
      </c>
      <c r="D13" s="19" t="s">
        <v>378</v>
      </c>
      <c r="E13" s="9">
        <f t="shared" si="0"/>
        <v>-189</v>
      </c>
      <c r="F13" s="9"/>
      <c r="G13" s="14"/>
    </row>
    <row r="14" spans="1:7">
      <c r="A14" s="5" t="s">
        <v>29</v>
      </c>
      <c r="B14" s="4">
        <v>11</v>
      </c>
      <c r="C14" s="19" t="s">
        <v>29</v>
      </c>
      <c r="D14" s="19" t="s">
        <v>246</v>
      </c>
      <c r="E14" s="9">
        <f t="shared" si="0"/>
        <v>-14</v>
      </c>
      <c r="F14" s="9"/>
      <c r="G14" s="14"/>
    </row>
    <row r="15" spans="1:7">
      <c r="A15" s="6" t="s">
        <v>31</v>
      </c>
      <c r="B15" s="4">
        <v>10</v>
      </c>
      <c r="C15" s="19" t="s">
        <v>31</v>
      </c>
      <c r="D15" s="19" t="s">
        <v>162</v>
      </c>
      <c r="E15" s="9">
        <f t="shared" si="0"/>
        <v>0</v>
      </c>
      <c r="F15" s="9"/>
      <c r="G15" s="14"/>
    </row>
    <row r="16" spans="1:7">
      <c r="A16" s="6" t="s">
        <v>33</v>
      </c>
      <c r="B16" s="4">
        <v>34</v>
      </c>
      <c r="C16" s="19" t="s">
        <v>33</v>
      </c>
      <c r="D16" s="19" t="s">
        <v>240</v>
      </c>
      <c r="E16" s="9">
        <f t="shared" si="0"/>
        <v>-2</v>
      </c>
      <c r="F16" s="9"/>
      <c r="G16" s="14"/>
    </row>
    <row r="17" spans="1:7">
      <c r="A17" s="19" t="s">
        <v>285</v>
      </c>
      <c r="B17" s="4">
        <v>0</v>
      </c>
      <c r="C17" s="19" t="s">
        <v>285</v>
      </c>
      <c r="D17" s="19" t="s">
        <v>286</v>
      </c>
      <c r="E17" s="9">
        <f t="shared" si="0"/>
        <v>6</v>
      </c>
      <c r="F17" s="9"/>
      <c r="G17" s="14"/>
    </row>
    <row r="18" spans="1:7">
      <c r="A18" s="5" t="s">
        <v>35</v>
      </c>
      <c r="B18" s="4">
        <v>4</v>
      </c>
      <c r="C18" s="19" t="s">
        <v>35</v>
      </c>
      <c r="D18" s="19" t="s">
        <v>278</v>
      </c>
      <c r="E18" s="9">
        <f t="shared" si="0"/>
        <v>-76</v>
      </c>
      <c r="F18" s="9"/>
      <c r="G18" s="14"/>
    </row>
    <row r="19" spans="1:7">
      <c r="A19" s="5" t="s">
        <v>37</v>
      </c>
      <c r="B19" s="4">
        <v>235</v>
      </c>
      <c r="C19" s="19" t="s">
        <v>37</v>
      </c>
      <c r="D19" s="19" t="s">
        <v>379</v>
      </c>
      <c r="E19" s="9">
        <f t="shared" si="0"/>
        <v>-253</v>
      </c>
      <c r="F19" s="9"/>
      <c r="G19" s="14"/>
    </row>
    <row r="20" spans="1:7">
      <c r="A20" s="5" t="s">
        <v>39</v>
      </c>
      <c r="B20" s="4">
        <v>55</v>
      </c>
      <c r="C20" s="19" t="s">
        <v>39</v>
      </c>
      <c r="D20" s="19" t="s">
        <v>92</v>
      </c>
      <c r="E20" s="9">
        <f t="shared" si="0"/>
        <v>-52</v>
      </c>
      <c r="F20" s="9"/>
      <c r="G20" s="14"/>
    </row>
    <row r="21" spans="1:7">
      <c r="A21" s="6" t="s">
        <v>41</v>
      </c>
      <c r="B21" s="4">
        <v>44</v>
      </c>
      <c r="C21" s="19" t="s">
        <v>41</v>
      </c>
      <c r="D21" s="19" t="s">
        <v>218</v>
      </c>
      <c r="E21" s="9">
        <f t="shared" si="0"/>
        <v>0</v>
      </c>
      <c r="F21" s="9"/>
      <c r="G21" s="14"/>
    </row>
    <row r="22" spans="1:7">
      <c r="A22" s="6" t="s">
        <v>42</v>
      </c>
      <c r="B22" s="4">
        <v>327</v>
      </c>
      <c r="C22" s="19" t="s">
        <v>42</v>
      </c>
      <c r="D22" s="19" t="s">
        <v>288</v>
      </c>
      <c r="E22" s="9">
        <f t="shared" si="0"/>
        <v>0</v>
      </c>
      <c r="F22" s="9"/>
      <c r="G22" s="14"/>
    </row>
    <row r="23" spans="1:7">
      <c r="A23" s="19" t="s">
        <v>373</v>
      </c>
      <c r="B23" s="4">
        <v>0</v>
      </c>
      <c r="C23" s="19" t="s">
        <v>289</v>
      </c>
      <c r="D23" s="19" t="s">
        <v>255</v>
      </c>
      <c r="E23" s="9">
        <f t="shared" si="0"/>
        <v>0</v>
      </c>
      <c r="F23" s="9"/>
      <c r="G23" s="14"/>
    </row>
    <row r="24" spans="1:7">
      <c r="A24" s="5" t="s">
        <v>44</v>
      </c>
      <c r="B24" s="4">
        <v>0</v>
      </c>
      <c r="C24" s="19" t="s">
        <v>44</v>
      </c>
      <c r="D24" s="19" t="s">
        <v>257</v>
      </c>
      <c r="E24" s="9">
        <f t="shared" si="0"/>
        <v>-37</v>
      </c>
      <c r="F24" s="9"/>
      <c r="G24" s="14"/>
    </row>
    <row r="25" spans="1:7">
      <c r="A25" s="5" t="s">
        <v>45</v>
      </c>
      <c r="B25" s="4">
        <v>71</v>
      </c>
      <c r="C25" s="19" t="s">
        <v>45</v>
      </c>
      <c r="D25" s="19" t="s">
        <v>380</v>
      </c>
      <c r="E25" s="9">
        <f t="shared" si="0"/>
        <v>-187</v>
      </c>
      <c r="F25" s="9"/>
      <c r="G25" s="14"/>
    </row>
    <row r="26" spans="1:7">
      <c r="A26" s="5" t="s">
        <v>47</v>
      </c>
      <c r="B26" s="4">
        <v>24</v>
      </c>
      <c r="C26" s="19" t="s">
        <v>47</v>
      </c>
      <c r="D26" s="19" t="s">
        <v>20</v>
      </c>
      <c r="E26" s="9">
        <f t="shared" si="0"/>
        <v>-8</v>
      </c>
      <c r="F26" s="9"/>
      <c r="G26" s="14"/>
    </row>
    <row r="27" spans="1:7">
      <c r="A27" s="5" t="s">
        <v>49</v>
      </c>
      <c r="B27" s="4">
        <v>83</v>
      </c>
      <c r="C27" s="19" t="s">
        <v>49</v>
      </c>
      <c r="D27" s="19" t="s">
        <v>381</v>
      </c>
      <c r="E27" s="9">
        <f t="shared" si="0"/>
        <v>-79</v>
      </c>
      <c r="F27" s="9"/>
      <c r="G27" s="14"/>
    </row>
    <row r="28" spans="1:7">
      <c r="A28" s="5" t="s">
        <v>51</v>
      </c>
      <c r="B28" s="4">
        <v>28</v>
      </c>
      <c r="C28" s="19" t="s">
        <v>51</v>
      </c>
      <c r="D28" s="19" t="s">
        <v>240</v>
      </c>
      <c r="E28" s="9">
        <f t="shared" si="0"/>
        <v>-8</v>
      </c>
      <c r="F28" s="9"/>
      <c r="G28" s="14"/>
    </row>
    <row r="29" spans="1:7">
      <c r="A29" s="6" t="s">
        <v>53</v>
      </c>
      <c r="B29" s="4">
        <v>9</v>
      </c>
      <c r="C29" s="19" t="s">
        <v>53</v>
      </c>
      <c r="D29" s="19" t="s">
        <v>162</v>
      </c>
      <c r="E29" s="9">
        <f t="shared" si="0"/>
        <v>-1</v>
      </c>
      <c r="F29" s="9"/>
      <c r="G29" s="14"/>
    </row>
    <row r="30" spans="1:7">
      <c r="A30" s="6" t="s">
        <v>55</v>
      </c>
      <c r="B30" s="4">
        <v>6</v>
      </c>
      <c r="C30" s="19" t="s">
        <v>55</v>
      </c>
      <c r="D30" s="19" t="s">
        <v>15</v>
      </c>
      <c r="E30" s="9">
        <f t="shared" si="0"/>
        <v>0</v>
      </c>
      <c r="F30" s="9"/>
      <c r="G30" s="14"/>
    </row>
    <row r="31" spans="1:7">
      <c r="A31" s="6" t="s">
        <v>57</v>
      </c>
      <c r="B31" s="4">
        <v>4</v>
      </c>
      <c r="C31" s="19" t="s">
        <v>57</v>
      </c>
      <c r="D31" s="19" t="s">
        <v>159</v>
      </c>
      <c r="E31" s="9">
        <f t="shared" si="0"/>
        <v>0</v>
      </c>
      <c r="F31" s="9"/>
      <c r="G31" s="14"/>
    </row>
    <row r="32" spans="1:7">
      <c r="A32" s="6" t="s">
        <v>59</v>
      </c>
      <c r="B32" s="4">
        <v>0</v>
      </c>
      <c r="C32" s="19" t="s">
        <v>59</v>
      </c>
      <c r="D32" s="19" t="s">
        <v>255</v>
      </c>
      <c r="E32" s="9">
        <f t="shared" si="0"/>
        <v>0</v>
      </c>
      <c r="F32" s="9"/>
      <c r="G32" s="14"/>
    </row>
    <row r="33" spans="1:7">
      <c r="A33" s="19" t="s">
        <v>399</v>
      </c>
      <c r="B33" s="4">
        <v>0</v>
      </c>
      <c r="C33" s="19" t="s">
        <v>398</v>
      </c>
      <c r="D33" s="19" t="s">
        <v>292</v>
      </c>
      <c r="E33" s="9">
        <f t="shared" si="0"/>
        <v>4</v>
      </c>
      <c r="F33" s="9"/>
      <c r="G33" s="14"/>
    </row>
    <row r="34" spans="1:7">
      <c r="A34" s="5" t="s">
        <v>374</v>
      </c>
      <c r="B34" s="4">
        <v>0</v>
      </c>
      <c r="C34" s="19" t="s">
        <v>61</v>
      </c>
      <c r="D34" s="19" t="s">
        <v>266</v>
      </c>
      <c r="E34" s="9">
        <f t="shared" si="0"/>
        <v>-42</v>
      </c>
      <c r="F34" s="9"/>
      <c r="G34" s="14"/>
    </row>
    <row r="35" spans="1:7">
      <c r="A35" s="5" t="s">
        <v>61</v>
      </c>
      <c r="B35" s="4">
        <v>0</v>
      </c>
      <c r="C35" s="5" t="s">
        <v>61</v>
      </c>
      <c r="D35" s="4">
        <v>0</v>
      </c>
      <c r="E35" s="9">
        <f t="shared" si="0"/>
        <v>0</v>
      </c>
      <c r="F35" s="9"/>
      <c r="G35" s="14"/>
    </row>
    <row r="36" spans="1:7">
      <c r="A36" s="5" t="s">
        <v>63</v>
      </c>
      <c r="B36" s="4">
        <v>19</v>
      </c>
      <c r="C36" s="19" t="s">
        <v>63</v>
      </c>
      <c r="D36" s="19" t="s">
        <v>382</v>
      </c>
      <c r="E36" s="9">
        <f t="shared" si="0"/>
        <v>-32</v>
      </c>
      <c r="F36" s="9"/>
      <c r="G36" s="14"/>
    </row>
    <row r="37" spans="1:7">
      <c r="A37" s="5" t="s">
        <v>64</v>
      </c>
      <c r="B37" s="4">
        <v>166</v>
      </c>
      <c r="C37" s="19" t="s">
        <v>64</v>
      </c>
      <c r="D37" s="19" t="s">
        <v>383</v>
      </c>
      <c r="E37" s="9">
        <f t="shared" si="0"/>
        <v>-134</v>
      </c>
      <c r="F37" s="9"/>
      <c r="G37" s="14"/>
    </row>
    <row r="38" spans="1:7">
      <c r="A38" s="6" t="s">
        <v>66</v>
      </c>
      <c r="B38" s="4">
        <v>21</v>
      </c>
      <c r="C38" s="19" t="s">
        <v>66</v>
      </c>
      <c r="D38" s="19" t="s">
        <v>62</v>
      </c>
      <c r="E38" s="9">
        <f t="shared" si="0"/>
        <v>0</v>
      </c>
      <c r="F38" s="9"/>
      <c r="G38" s="14"/>
    </row>
    <row r="39" spans="1:7">
      <c r="A39" s="6" t="s">
        <v>67</v>
      </c>
      <c r="B39" s="4">
        <v>7</v>
      </c>
      <c r="C39" s="19" t="s">
        <v>67</v>
      </c>
      <c r="D39" s="19" t="s">
        <v>122</v>
      </c>
      <c r="E39" s="9">
        <f t="shared" si="0"/>
        <v>0</v>
      </c>
      <c r="F39" s="9"/>
      <c r="G39" s="14"/>
    </row>
    <row r="40" spans="1:7">
      <c r="A40" s="19" t="s">
        <v>69</v>
      </c>
      <c r="B40" s="4">
        <v>49</v>
      </c>
      <c r="C40" s="19" t="s">
        <v>69</v>
      </c>
      <c r="D40" s="19" t="s">
        <v>266</v>
      </c>
      <c r="E40" s="9">
        <f t="shared" si="0"/>
        <v>7</v>
      </c>
      <c r="F40" s="9"/>
      <c r="G40" s="14"/>
    </row>
    <row r="41" spans="1:7">
      <c r="A41" s="5" t="s">
        <v>375</v>
      </c>
      <c r="B41" s="4">
        <v>0</v>
      </c>
      <c r="C41" s="19" t="s">
        <v>294</v>
      </c>
      <c r="D41" s="19" t="s">
        <v>255</v>
      </c>
      <c r="E41" s="9">
        <f t="shared" si="0"/>
        <v>0</v>
      </c>
      <c r="F41" s="9"/>
      <c r="G41" s="14"/>
    </row>
    <row r="42" spans="1:7">
      <c r="A42" s="5" t="s">
        <v>70</v>
      </c>
      <c r="B42" s="4">
        <v>17</v>
      </c>
      <c r="C42" s="19" t="s">
        <v>70</v>
      </c>
      <c r="D42" s="19" t="s">
        <v>266</v>
      </c>
      <c r="E42" s="9">
        <f t="shared" si="0"/>
        <v>-25</v>
      </c>
      <c r="F42" s="9"/>
      <c r="G42" s="14"/>
    </row>
    <row r="43" spans="1:7">
      <c r="A43" s="5" t="s">
        <v>72</v>
      </c>
      <c r="B43" s="4">
        <v>100</v>
      </c>
      <c r="C43" s="19" t="s">
        <v>72</v>
      </c>
      <c r="D43" s="19" t="s">
        <v>82</v>
      </c>
      <c r="E43" s="9">
        <f t="shared" si="0"/>
        <v>-20</v>
      </c>
      <c r="F43" s="9"/>
      <c r="G43" s="14"/>
    </row>
    <row r="44" spans="1:7">
      <c r="A44" s="5" t="s">
        <v>74</v>
      </c>
      <c r="B44" s="4">
        <v>16</v>
      </c>
      <c r="C44" s="19" t="s">
        <v>74</v>
      </c>
      <c r="D44" s="19" t="s">
        <v>58</v>
      </c>
      <c r="E44" s="9">
        <f t="shared" si="0"/>
        <v>-2</v>
      </c>
      <c r="F44" s="9"/>
      <c r="G44" s="14"/>
    </row>
    <row r="45" spans="1:7">
      <c r="A45" s="5" t="s">
        <v>76</v>
      </c>
      <c r="B45" s="4">
        <v>20</v>
      </c>
      <c r="C45" s="19" t="s">
        <v>76</v>
      </c>
      <c r="D45" s="19" t="s">
        <v>309</v>
      </c>
      <c r="E45" s="9">
        <f t="shared" si="0"/>
        <v>-19</v>
      </c>
      <c r="F45" s="9"/>
      <c r="G45" s="14"/>
    </row>
    <row r="46" spans="1:7">
      <c r="A46" s="6" t="s">
        <v>78</v>
      </c>
      <c r="B46" s="4">
        <v>9</v>
      </c>
      <c r="C46" s="19" t="s">
        <v>78</v>
      </c>
      <c r="D46" s="19" t="s">
        <v>77</v>
      </c>
      <c r="E46" s="9">
        <f t="shared" si="0"/>
        <v>0</v>
      </c>
      <c r="F46" s="9"/>
      <c r="G46" s="14"/>
    </row>
    <row r="47" spans="1:7">
      <c r="A47" s="6" t="s">
        <v>79</v>
      </c>
      <c r="B47" s="4">
        <v>10</v>
      </c>
      <c r="C47" s="19" t="s">
        <v>79</v>
      </c>
      <c r="D47" s="19" t="s">
        <v>88</v>
      </c>
      <c r="E47" s="9">
        <f t="shared" si="0"/>
        <v>-3</v>
      </c>
      <c r="F47" s="9"/>
      <c r="G47" s="14"/>
    </row>
    <row r="48" spans="1:7">
      <c r="A48" s="6" t="s">
        <v>81</v>
      </c>
      <c r="B48" s="4">
        <v>86</v>
      </c>
      <c r="C48" s="19" t="s">
        <v>81</v>
      </c>
      <c r="D48" s="19" t="s">
        <v>384</v>
      </c>
      <c r="E48" s="9">
        <f t="shared" si="0"/>
        <v>-1</v>
      </c>
      <c r="F48" s="9"/>
      <c r="G48" s="14"/>
    </row>
    <row r="49" spans="1:7">
      <c r="A49" s="6" t="s">
        <v>83</v>
      </c>
      <c r="B49" s="4">
        <v>14</v>
      </c>
      <c r="C49" s="19" t="s">
        <v>83</v>
      </c>
      <c r="D49" s="19" t="s">
        <v>75</v>
      </c>
      <c r="E49" s="9">
        <f t="shared" si="0"/>
        <v>0</v>
      </c>
      <c r="F49" s="9"/>
      <c r="G49" s="14"/>
    </row>
    <row r="50" spans="1:7">
      <c r="A50" s="19" t="s">
        <v>85</v>
      </c>
      <c r="B50" s="4">
        <v>34</v>
      </c>
      <c r="C50" s="19" t="s">
        <v>85</v>
      </c>
      <c r="D50" s="19" t="s">
        <v>110</v>
      </c>
      <c r="E50" s="9">
        <f t="shared" si="0"/>
        <v>-1</v>
      </c>
      <c r="F50" s="9"/>
      <c r="G50" s="14"/>
    </row>
    <row r="51" spans="1:7">
      <c r="A51" s="5" t="s">
        <v>400</v>
      </c>
      <c r="B51" s="4">
        <v>0</v>
      </c>
      <c r="C51" s="19" t="s">
        <v>297</v>
      </c>
      <c r="D51" s="19" t="s">
        <v>255</v>
      </c>
      <c r="E51" s="9">
        <f t="shared" si="0"/>
        <v>0</v>
      </c>
      <c r="F51" s="9"/>
      <c r="G51" s="14"/>
    </row>
    <row r="52" spans="1:7">
      <c r="A52" s="5" t="s">
        <v>86</v>
      </c>
      <c r="B52" s="4">
        <v>0</v>
      </c>
      <c r="C52" s="19" t="s">
        <v>86</v>
      </c>
      <c r="D52" s="19" t="s">
        <v>252</v>
      </c>
      <c r="E52" s="9">
        <f t="shared" si="0"/>
        <v>-100</v>
      </c>
      <c r="F52" s="9"/>
      <c r="G52" s="14"/>
    </row>
    <row r="53" spans="1:7">
      <c r="A53" s="5" t="s">
        <v>87</v>
      </c>
      <c r="B53" s="4">
        <v>49</v>
      </c>
      <c r="C53" s="19" t="s">
        <v>87</v>
      </c>
      <c r="D53" s="19" t="s">
        <v>385</v>
      </c>
      <c r="E53" s="9">
        <f t="shared" si="0"/>
        <v>-32</v>
      </c>
      <c r="F53" s="9"/>
      <c r="G53" s="14"/>
    </row>
    <row r="54" spans="1:7">
      <c r="A54" s="5" t="s">
        <v>89</v>
      </c>
      <c r="B54" s="4">
        <v>46</v>
      </c>
      <c r="C54" s="19" t="s">
        <v>89</v>
      </c>
      <c r="D54" s="19" t="s">
        <v>386</v>
      </c>
      <c r="E54" s="9">
        <f t="shared" si="0"/>
        <v>-8</v>
      </c>
      <c r="F54" s="9"/>
      <c r="G54" s="14"/>
    </row>
    <row r="55" spans="1:7">
      <c r="A55" s="5" t="s">
        <v>90</v>
      </c>
      <c r="B55" s="4">
        <v>7</v>
      </c>
      <c r="C55" s="19" t="s">
        <v>90</v>
      </c>
      <c r="D55" s="19" t="s">
        <v>122</v>
      </c>
      <c r="E55" s="9">
        <f t="shared" si="0"/>
        <v>0</v>
      </c>
      <c r="F55" s="9"/>
      <c r="G55" s="14"/>
    </row>
    <row r="56" spans="1:7">
      <c r="A56" s="5" t="s">
        <v>91</v>
      </c>
      <c r="B56" s="4">
        <v>6</v>
      </c>
      <c r="C56" s="19" t="s">
        <v>91</v>
      </c>
      <c r="D56" s="19" t="s">
        <v>332</v>
      </c>
      <c r="E56" s="9">
        <f t="shared" si="0"/>
        <v>-43</v>
      </c>
      <c r="F56" s="9"/>
      <c r="G56" s="14"/>
    </row>
    <row r="57" spans="1:7">
      <c r="A57" s="5" t="s">
        <v>93</v>
      </c>
      <c r="B57" s="4">
        <v>1</v>
      </c>
      <c r="C57" s="19" t="s">
        <v>93</v>
      </c>
      <c r="D57" s="19" t="s">
        <v>20</v>
      </c>
      <c r="E57" s="9">
        <f t="shared" si="0"/>
        <v>-31</v>
      </c>
      <c r="F57" s="9"/>
      <c r="G57" s="14"/>
    </row>
    <row r="58" spans="1:7">
      <c r="A58" s="19" t="s">
        <v>95</v>
      </c>
      <c r="B58" s="4">
        <v>36</v>
      </c>
      <c r="C58" s="19" t="s">
        <v>95</v>
      </c>
      <c r="D58" s="19" t="s">
        <v>387</v>
      </c>
      <c r="E58" s="9">
        <f t="shared" si="0"/>
        <v>-193</v>
      </c>
      <c r="F58" s="9"/>
      <c r="G58" s="14"/>
    </row>
    <row r="59" spans="1:7">
      <c r="A59" s="5" t="s">
        <v>97</v>
      </c>
      <c r="B59" s="4">
        <v>2</v>
      </c>
      <c r="C59" s="19" t="s">
        <v>97</v>
      </c>
      <c r="D59" s="19" t="s">
        <v>77</v>
      </c>
      <c r="E59" s="9">
        <f t="shared" si="0"/>
        <v>-7</v>
      </c>
      <c r="F59" s="9"/>
      <c r="G59" s="14"/>
    </row>
    <row r="60" spans="1:7">
      <c r="A60" s="19" t="s">
        <v>376</v>
      </c>
      <c r="B60" s="4">
        <v>0</v>
      </c>
      <c r="C60" s="19" t="s">
        <v>300</v>
      </c>
      <c r="D60" s="19" t="s">
        <v>255</v>
      </c>
      <c r="E60" s="9">
        <f t="shared" si="0"/>
        <v>0</v>
      </c>
      <c r="F60" s="9"/>
      <c r="G60" s="14"/>
    </row>
    <row r="61" spans="1:7">
      <c r="A61" s="6" t="s">
        <v>98</v>
      </c>
      <c r="B61" s="4">
        <v>39</v>
      </c>
      <c r="C61" s="19" t="s">
        <v>98</v>
      </c>
      <c r="D61" s="19" t="s">
        <v>388</v>
      </c>
      <c r="E61" s="9">
        <f t="shared" si="0"/>
        <v>-93</v>
      </c>
      <c r="F61" s="9"/>
      <c r="G61" s="14"/>
    </row>
    <row r="62" spans="1:7">
      <c r="A62" s="6" t="s">
        <v>377</v>
      </c>
      <c r="B62" s="4">
        <v>0</v>
      </c>
      <c r="C62" s="19" t="s">
        <v>301</v>
      </c>
      <c r="D62" s="19" t="s">
        <v>255</v>
      </c>
      <c r="E62" s="9">
        <f t="shared" si="0"/>
        <v>0</v>
      </c>
      <c r="F62" s="9"/>
      <c r="G62" s="14"/>
    </row>
    <row r="63" spans="1:7">
      <c r="A63" s="6" t="s">
        <v>99</v>
      </c>
      <c r="B63" s="4">
        <v>0</v>
      </c>
      <c r="C63" s="19" t="s">
        <v>99</v>
      </c>
      <c r="D63" s="19" t="s">
        <v>309</v>
      </c>
      <c r="E63" s="9">
        <f t="shared" si="0"/>
        <v>-39</v>
      </c>
      <c r="F63" s="9"/>
      <c r="G63" s="14"/>
    </row>
    <row r="64" spans="1:7">
      <c r="A64" s="6" t="s">
        <v>100</v>
      </c>
      <c r="B64" s="4">
        <v>27</v>
      </c>
      <c r="C64" s="19" t="s">
        <v>100</v>
      </c>
      <c r="D64" s="19" t="s">
        <v>389</v>
      </c>
      <c r="E64" s="9">
        <f t="shared" si="0"/>
        <v>-67</v>
      </c>
      <c r="F64" s="9"/>
      <c r="G64" s="14"/>
    </row>
    <row r="65" spans="1:7">
      <c r="A65" s="5" t="s">
        <v>102</v>
      </c>
      <c r="B65" s="4">
        <v>4</v>
      </c>
      <c r="C65" s="19" t="s">
        <v>102</v>
      </c>
      <c r="D65" s="19" t="s">
        <v>24</v>
      </c>
      <c r="E65" s="9">
        <f t="shared" si="0"/>
        <v>-18</v>
      </c>
      <c r="F65" s="9"/>
      <c r="G65" s="14"/>
    </row>
    <row r="66" spans="1:7">
      <c r="A66" s="4" t="s">
        <v>103</v>
      </c>
      <c r="B66" s="4">
        <v>37</v>
      </c>
      <c r="C66" s="19" t="s">
        <v>103</v>
      </c>
      <c r="D66" s="19" t="s">
        <v>46</v>
      </c>
      <c r="E66" s="9">
        <f t="shared" si="0"/>
        <v>-80</v>
      </c>
      <c r="F66" s="9"/>
      <c r="G66" s="14"/>
    </row>
    <row r="67" spans="1:7">
      <c r="A67" s="4" t="s">
        <v>275</v>
      </c>
      <c r="B67" s="4">
        <v>92</v>
      </c>
      <c r="C67" s="19" t="s">
        <v>254</v>
      </c>
      <c r="D67" s="19" t="s">
        <v>390</v>
      </c>
      <c r="E67" s="9">
        <f t="shared" ref="E67:E130" si="1">B67-D67</f>
        <v>-5</v>
      </c>
      <c r="F67" s="9"/>
      <c r="G67" s="14"/>
    </row>
    <row r="68" spans="1:7">
      <c r="A68" s="4" t="s">
        <v>276</v>
      </c>
      <c r="B68" s="4">
        <v>0</v>
      </c>
      <c r="C68" s="19" t="s">
        <v>303</v>
      </c>
      <c r="D68" s="19" t="s">
        <v>304</v>
      </c>
      <c r="E68" s="9">
        <f t="shared" si="1"/>
        <v>1</v>
      </c>
      <c r="F68" s="9"/>
      <c r="G68" s="14"/>
    </row>
    <row r="69" spans="1:7">
      <c r="A69" s="4" t="s">
        <v>277</v>
      </c>
      <c r="B69" s="4">
        <v>0</v>
      </c>
      <c r="C69" s="19" t="s">
        <v>277</v>
      </c>
      <c r="D69" s="19" t="s">
        <v>255</v>
      </c>
      <c r="E69" s="9">
        <f t="shared" si="1"/>
        <v>0</v>
      </c>
      <c r="F69" s="9"/>
      <c r="G69" s="14"/>
    </row>
    <row r="70" spans="1:7">
      <c r="A70" s="4" t="s">
        <v>140</v>
      </c>
      <c r="B70" s="4">
        <v>9</v>
      </c>
      <c r="C70" s="19" t="s">
        <v>140</v>
      </c>
      <c r="D70" s="19" t="s">
        <v>138</v>
      </c>
      <c r="E70" s="9">
        <f t="shared" si="1"/>
        <v>-3</v>
      </c>
      <c r="F70" s="9"/>
      <c r="G70" s="14"/>
    </row>
    <row r="71" spans="1:7">
      <c r="A71" s="4" t="s">
        <v>141</v>
      </c>
      <c r="B71" s="4">
        <v>1</v>
      </c>
      <c r="C71" s="19" t="s">
        <v>141</v>
      </c>
      <c r="D71" s="19" t="s">
        <v>68</v>
      </c>
      <c r="E71" s="9">
        <f t="shared" si="1"/>
        <v>0</v>
      </c>
      <c r="F71" s="9"/>
      <c r="G71" s="14"/>
    </row>
    <row r="72" spans="1:7">
      <c r="A72" s="4" t="s">
        <v>144</v>
      </c>
      <c r="B72" s="4">
        <v>8</v>
      </c>
      <c r="C72" s="19" t="s">
        <v>144</v>
      </c>
      <c r="D72" s="19" t="s">
        <v>314</v>
      </c>
      <c r="E72" s="9">
        <f t="shared" si="1"/>
        <v>-9</v>
      </c>
      <c r="F72" s="9"/>
      <c r="G72" s="14"/>
    </row>
    <row r="73" spans="1:7">
      <c r="A73" s="4" t="s">
        <v>145</v>
      </c>
      <c r="B73" s="4">
        <v>3</v>
      </c>
      <c r="C73" s="19" t="s">
        <v>145</v>
      </c>
      <c r="D73" s="19" t="s">
        <v>107</v>
      </c>
      <c r="E73" s="9">
        <f t="shared" si="1"/>
        <v>0</v>
      </c>
      <c r="F73" s="9"/>
      <c r="G73" s="14"/>
    </row>
    <row r="74" spans="1:7">
      <c r="A74" s="5" t="s">
        <v>142</v>
      </c>
      <c r="B74" s="4">
        <v>13</v>
      </c>
      <c r="C74" s="19" t="s">
        <v>142</v>
      </c>
      <c r="D74" s="19" t="s">
        <v>84</v>
      </c>
      <c r="E74" s="9">
        <f t="shared" si="1"/>
        <v>-2</v>
      </c>
      <c r="F74" s="9"/>
      <c r="G74" s="14"/>
    </row>
    <row r="75" spans="1:7">
      <c r="A75" s="5" t="s">
        <v>143</v>
      </c>
      <c r="B75" s="4">
        <v>3</v>
      </c>
      <c r="C75" s="19" t="s">
        <v>143</v>
      </c>
      <c r="D75" s="19" t="s">
        <v>107</v>
      </c>
      <c r="E75" s="9">
        <f t="shared" si="1"/>
        <v>0</v>
      </c>
      <c r="F75" s="9"/>
      <c r="G75" s="14"/>
    </row>
    <row r="76" spans="1:7">
      <c r="A76" s="4" t="s">
        <v>134</v>
      </c>
      <c r="B76" s="4">
        <v>0</v>
      </c>
      <c r="C76" s="19" t="s">
        <v>134</v>
      </c>
      <c r="D76" s="19" t="s">
        <v>156</v>
      </c>
      <c r="E76" s="9">
        <f t="shared" si="1"/>
        <v>-38</v>
      </c>
      <c r="F76" s="9"/>
      <c r="G76" s="14"/>
    </row>
    <row r="77" spans="1:7">
      <c r="A77" s="5" t="s">
        <v>135</v>
      </c>
      <c r="B77" s="4">
        <v>0</v>
      </c>
      <c r="C77" s="19" t="s">
        <v>135</v>
      </c>
      <c r="D77" s="19" t="s">
        <v>255</v>
      </c>
      <c r="E77" s="9">
        <f t="shared" si="1"/>
        <v>0</v>
      </c>
      <c r="F77" s="9"/>
      <c r="G77" s="14"/>
    </row>
    <row r="78" spans="1:7">
      <c r="A78" s="5" t="s">
        <v>136</v>
      </c>
      <c r="B78" s="4">
        <v>0</v>
      </c>
      <c r="C78" s="19" t="s">
        <v>136</v>
      </c>
      <c r="D78" s="19" t="s">
        <v>306</v>
      </c>
      <c r="E78" s="9">
        <f t="shared" si="1"/>
        <v>-71</v>
      </c>
      <c r="F78" s="9"/>
      <c r="G78" s="14"/>
    </row>
    <row r="79" spans="1:7">
      <c r="A79" s="5" t="s">
        <v>137</v>
      </c>
      <c r="B79" s="4">
        <v>0</v>
      </c>
      <c r="C79" s="19" t="s">
        <v>137</v>
      </c>
      <c r="D79" s="19" t="s">
        <v>138</v>
      </c>
      <c r="E79" s="9">
        <f t="shared" si="1"/>
        <v>-12</v>
      </c>
      <c r="F79" s="9"/>
      <c r="G79" s="14"/>
    </row>
    <row r="80" spans="1:7">
      <c r="A80" s="5" t="s">
        <v>139</v>
      </c>
      <c r="B80" s="4">
        <v>0</v>
      </c>
      <c r="C80" s="19" t="s">
        <v>139</v>
      </c>
      <c r="D80" s="19" t="s">
        <v>257</v>
      </c>
      <c r="E80" s="9">
        <f t="shared" si="1"/>
        <v>-37</v>
      </c>
      <c r="F80" s="9"/>
      <c r="G80" s="14"/>
    </row>
    <row r="81" spans="1:7">
      <c r="A81" s="5" t="s">
        <v>125</v>
      </c>
      <c r="B81" s="4">
        <v>7</v>
      </c>
      <c r="C81" s="19" t="s">
        <v>125</v>
      </c>
      <c r="D81" s="19" t="s">
        <v>138</v>
      </c>
      <c r="E81" s="9">
        <f t="shared" si="1"/>
        <v>-5</v>
      </c>
      <c r="F81" s="9"/>
      <c r="G81" s="14"/>
    </row>
    <row r="82" spans="1:7">
      <c r="A82" s="5" t="s">
        <v>126</v>
      </c>
      <c r="B82" s="4">
        <v>4</v>
      </c>
      <c r="C82" s="19" t="s">
        <v>126</v>
      </c>
      <c r="D82" s="19" t="s">
        <v>159</v>
      </c>
      <c r="E82" s="9">
        <f t="shared" si="1"/>
        <v>0</v>
      </c>
      <c r="F82" s="9"/>
      <c r="G82" s="14"/>
    </row>
    <row r="83" spans="1:7">
      <c r="A83" s="5" t="s">
        <v>219</v>
      </c>
      <c r="B83" s="4">
        <v>1</v>
      </c>
      <c r="C83" s="19" t="s">
        <v>219</v>
      </c>
      <c r="D83" s="19" t="s">
        <v>15</v>
      </c>
      <c r="E83" s="9">
        <f t="shared" si="1"/>
        <v>-5</v>
      </c>
      <c r="F83" s="9"/>
      <c r="G83" s="14"/>
    </row>
    <row r="84" spans="1:7">
      <c r="A84" s="5" t="s">
        <v>220</v>
      </c>
      <c r="B84" s="4">
        <v>1</v>
      </c>
      <c r="C84" s="19" t="s">
        <v>220</v>
      </c>
      <c r="D84" s="19" t="s">
        <v>15</v>
      </c>
      <c r="E84" s="9">
        <f t="shared" si="1"/>
        <v>-5</v>
      </c>
      <c r="F84" s="9"/>
      <c r="G84" s="14"/>
    </row>
    <row r="85" spans="1:7">
      <c r="A85" s="5" t="s">
        <v>149</v>
      </c>
      <c r="B85" s="4">
        <v>20</v>
      </c>
      <c r="C85" s="19" t="s">
        <v>149</v>
      </c>
      <c r="D85" s="19" t="s">
        <v>262</v>
      </c>
      <c r="E85" s="9">
        <f t="shared" si="1"/>
        <v>-33</v>
      </c>
      <c r="F85" s="9"/>
      <c r="G85" s="14"/>
    </row>
    <row r="86" spans="1:7">
      <c r="A86" s="5" t="s">
        <v>146</v>
      </c>
      <c r="B86" s="4">
        <v>3</v>
      </c>
      <c r="C86" s="19" t="s">
        <v>146</v>
      </c>
      <c r="D86" s="19" t="s">
        <v>107</v>
      </c>
      <c r="E86" s="9">
        <f t="shared" si="1"/>
        <v>0</v>
      </c>
      <c r="F86" s="9"/>
      <c r="G86" s="14"/>
    </row>
    <row r="87" spans="1:7">
      <c r="A87" s="5" t="s">
        <v>147</v>
      </c>
      <c r="B87" s="4">
        <v>3</v>
      </c>
      <c r="C87" s="19" t="s">
        <v>147</v>
      </c>
      <c r="D87" s="19" t="s">
        <v>107</v>
      </c>
      <c r="E87" s="9">
        <f t="shared" si="1"/>
        <v>0</v>
      </c>
      <c r="F87" s="9"/>
      <c r="G87" s="14"/>
    </row>
    <row r="88" spans="1:7">
      <c r="A88" s="5" t="s">
        <v>148</v>
      </c>
      <c r="B88" s="4">
        <v>0</v>
      </c>
      <c r="C88" s="19" t="s">
        <v>148</v>
      </c>
      <c r="D88" s="19" t="s">
        <v>115</v>
      </c>
      <c r="E88" s="9">
        <f t="shared" si="1"/>
        <v>-8</v>
      </c>
      <c r="F88" s="9"/>
      <c r="G88" s="14"/>
    </row>
    <row r="89" spans="1:7">
      <c r="A89" s="5" t="s">
        <v>158</v>
      </c>
      <c r="B89" s="4">
        <v>7</v>
      </c>
      <c r="C89" s="19" t="s">
        <v>158</v>
      </c>
      <c r="D89" s="19" t="s">
        <v>115</v>
      </c>
      <c r="E89" s="9">
        <f t="shared" si="1"/>
        <v>-1</v>
      </c>
      <c r="F89" s="9"/>
      <c r="G89" s="14"/>
    </row>
    <row r="90" spans="1:7">
      <c r="A90" s="5" t="s">
        <v>160</v>
      </c>
      <c r="B90" s="4">
        <v>7</v>
      </c>
      <c r="C90" s="19" t="s">
        <v>160</v>
      </c>
      <c r="D90" s="19" t="s">
        <v>115</v>
      </c>
      <c r="E90" s="9">
        <f t="shared" si="1"/>
        <v>-1</v>
      </c>
      <c r="F90" s="9"/>
      <c r="G90" s="14"/>
    </row>
    <row r="91" spans="1:7">
      <c r="A91" s="5" t="s">
        <v>161</v>
      </c>
      <c r="B91" s="4">
        <v>30</v>
      </c>
      <c r="C91" s="19" t="s">
        <v>161</v>
      </c>
      <c r="D91" s="19" t="s">
        <v>210</v>
      </c>
      <c r="E91" s="9">
        <f t="shared" si="1"/>
        <v>-25</v>
      </c>
      <c r="F91" s="9"/>
      <c r="G91" s="14"/>
    </row>
    <row r="92" spans="1:7">
      <c r="A92" s="5" t="s">
        <v>221</v>
      </c>
      <c r="B92" s="4">
        <v>3</v>
      </c>
      <c r="C92" s="19" t="s">
        <v>221</v>
      </c>
      <c r="D92" s="19" t="s">
        <v>107</v>
      </c>
      <c r="E92" s="9">
        <f t="shared" si="1"/>
        <v>0</v>
      </c>
      <c r="F92" s="9"/>
      <c r="G92" s="14"/>
    </row>
    <row r="93" spans="1:7">
      <c r="A93" s="5" t="s">
        <v>222</v>
      </c>
      <c r="B93" s="4">
        <v>3</v>
      </c>
      <c r="C93" s="19" t="s">
        <v>222</v>
      </c>
      <c r="D93" s="19" t="s">
        <v>107</v>
      </c>
      <c r="E93" s="9">
        <f t="shared" si="1"/>
        <v>0</v>
      </c>
      <c r="F93" s="9"/>
      <c r="G93" s="14"/>
    </row>
    <row r="94" spans="1:7">
      <c r="A94" s="5" t="s">
        <v>157</v>
      </c>
      <c r="B94" s="4">
        <v>15</v>
      </c>
      <c r="C94" s="19" t="s">
        <v>157</v>
      </c>
      <c r="D94" s="19" t="s">
        <v>84</v>
      </c>
      <c r="E94" s="9">
        <f t="shared" si="1"/>
        <v>0</v>
      </c>
      <c r="F94" s="9"/>
      <c r="G94" s="14"/>
    </row>
    <row r="95" spans="1:7">
      <c r="A95" s="5" t="s">
        <v>153</v>
      </c>
      <c r="B95" s="4">
        <v>11</v>
      </c>
      <c r="C95" s="19" t="s">
        <v>153</v>
      </c>
      <c r="D95" s="19" t="s">
        <v>10</v>
      </c>
      <c r="E95" s="9">
        <f t="shared" si="1"/>
        <v>0</v>
      </c>
      <c r="F95" s="9"/>
      <c r="G95" s="14"/>
    </row>
    <row r="96" spans="1:7">
      <c r="A96" s="5" t="s">
        <v>154</v>
      </c>
      <c r="B96" s="4">
        <v>11</v>
      </c>
      <c r="C96" s="19" t="s">
        <v>154</v>
      </c>
      <c r="D96" s="19" t="s">
        <v>10</v>
      </c>
      <c r="E96" s="9">
        <f t="shared" si="1"/>
        <v>0</v>
      </c>
      <c r="F96" s="9"/>
      <c r="G96" s="14"/>
    </row>
    <row r="97" spans="1:7">
      <c r="A97" s="5" t="s">
        <v>155</v>
      </c>
      <c r="B97" s="4">
        <v>38</v>
      </c>
      <c r="C97" s="19" t="s">
        <v>155</v>
      </c>
      <c r="D97" s="19" t="s">
        <v>156</v>
      </c>
      <c r="E97" s="9">
        <f t="shared" si="1"/>
        <v>0</v>
      </c>
      <c r="F97" s="9"/>
      <c r="G97" s="14"/>
    </row>
    <row r="98" spans="1:7">
      <c r="A98" s="5" t="s">
        <v>150</v>
      </c>
      <c r="B98" s="4">
        <v>2</v>
      </c>
      <c r="C98" s="19" t="s">
        <v>150</v>
      </c>
      <c r="D98" s="19" t="s">
        <v>71</v>
      </c>
      <c r="E98" s="9">
        <f t="shared" si="1"/>
        <v>0</v>
      </c>
      <c r="F98" s="9"/>
      <c r="G98" s="14"/>
    </row>
    <row r="99" spans="1:7">
      <c r="A99" s="5" t="s">
        <v>151</v>
      </c>
      <c r="B99" s="4">
        <v>2</v>
      </c>
      <c r="C99" s="19" t="s">
        <v>151</v>
      </c>
      <c r="D99" s="19" t="s">
        <v>71</v>
      </c>
      <c r="E99" s="9">
        <f t="shared" si="1"/>
        <v>0</v>
      </c>
      <c r="F99" s="9"/>
      <c r="G99" s="14"/>
    </row>
    <row r="100" spans="1:7">
      <c r="A100" s="5" t="s">
        <v>152</v>
      </c>
      <c r="B100" s="4">
        <v>15</v>
      </c>
      <c r="C100" s="19" t="s">
        <v>152</v>
      </c>
      <c r="D100" s="19" t="s">
        <v>84</v>
      </c>
      <c r="E100" s="9">
        <f t="shared" si="1"/>
        <v>0</v>
      </c>
      <c r="F100" s="9"/>
      <c r="G100" s="14"/>
    </row>
    <row r="101" spans="1:7">
      <c r="A101" s="5" t="s">
        <v>163</v>
      </c>
      <c r="B101" s="4">
        <v>79</v>
      </c>
      <c r="C101" s="19" t="s">
        <v>163</v>
      </c>
      <c r="D101" s="19" t="s">
        <v>391</v>
      </c>
      <c r="E101" s="9">
        <f t="shared" si="1"/>
        <v>-49</v>
      </c>
      <c r="F101" s="9"/>
      <c r="G101" s="14"/>
    </row>
    <row r="102" spans="1:7">
      <c r="A102" s="5" t="s">
        <v>165</v>
      </c>
      <c r="B102" s="4">
        <v>44</v>
      </c>
      <c r="C102" s="19" t="s">
        <v>165</v>
      </c>
      <c r="D102" s="19" t="s">
        <v>36</v>
      </c>
      <c r="E102" s="9">
        <f t="shared" si="1"/>
        <v>1</v>
      </c>
      <c r="F102" s="9"/>
      <c r="G102" s="14"/>
    </row>
    <row r="103" spans="1:7">
      <c r="A103" s="5" t="s">
        <v>106</v>
      </c>
      <c r="B103" s="4">
        <v>2</v>
      </c>
      <c r="C103" s="19" t="s">
        <v>106</v>
      </c>
      <c r="D103" s="19" t="s">
        <v>15</v>
      </c>
      <c r="E103" s="9">
        <f t="shared" si="1"/>
        <v>-4</v>
      </c>
      <c r="F103" s="9"/>
      <c r="G103" s="14"/>
    </row>
    <row r="104" spans="1:7">
      <c r="A104" s="5" t="s">
        <v>108</v>
      </c>
      <c r="B104" s="4">
        <v>2</v>
      </c>
      <c r="C104" s="19" t="s">
        <v>108</v>
      </c>
      <c r="D104" s="19" t="s">
        <v>15</v>
      </c>
      <c r="E104" s="9">
        <f t="shared" si="1"/>
        <v>-4</v>
      </c>
      <c r="F104" s="9"/>
      <c r="G104" s="14"/>
    </row>
    <row r="105" spans="1:7">
      <c r="A105" s="5" t="s">
        <v>109</v>
      </c>
      <c r="B105" s="4">
        <v>35</v>
      </c>
      <c r="C105" s="19" t="s">
        <v>109</v>
      </c>
      <c r="D105" s="19" t="s">
        <v>283</v>
      </c>
      <c r="E105" s="9">
        <f t="shared" si="1"/>
        <v>-12</v>
      </c>
      <c r="F105" s="9"/>
      <c r="G105" s="14"/>
    </row>
    <row r="106" spans="1:7">
      <c r="A106" s="5" t="s">
        <v>223</v>
      </c>
      <c r="B106" s="4">
        <v>4</v>
      </c>
      <c r="C106" s="19" t="s">
        <v>223</v>
      </c>
      <c r="D106" s="19" t="s">
        <v>159</v>
      </c>
      <c r="E106" s="9">
        <f t="shared" si="1"/>
        <v>0</v>
      </c>
      <c r="F106" s="9"/>
      <c r="G106" s="14"/>
    </row>
    <row r="107" spans="1:7">
      <c r="A107" s="5" t="s">
        <v>224</v>
      </c>
      <c r="B107" s="4">
        <v>4</v>
      </c>
      <c r="C107" s="19" t="s">
        <v>224</v>
      </c>
      <c r="D107" s="19" t="s">
        <v>159</v>
      </c>
      <c r="E107" s="9">
        <f t="shared" si="1"/>
        <v>0</v>
      </c>
      <c r="F107" s="9"/>
      <c r="G107" s="14"/>
    </row>
    <row r="108" spans="1:7">
      <c r="A108" s="5" t="s">
        <v>105</v>
      </c>
      <c r="B108" s="4">
        <v>13</v>
      </c>
      <c r="C108" s="19" t="s">
        <v>105</v>
      </c>
      <c r="D108" s="19" t="s">
        <v>88</v>
      </c>
      <c r="E108" s="9">
        <f t="shared" si="1"/>
        <v>0</v>
      </c>
      <c r="F108" s="9"/>
      <c r="G108" s="14"/>
    </row>
    <row r="109" spans="1:7">
      <c r="A109" s="5" t="s">
        <v>114</v>
      </c>
      <c r="B109" s="4">
        <v>0</v>
      </c>
      <c r="C109" s="19" t="s">
        <v>114</v>
      </c>
      <c r="D109" s="19" t="s">
        <v>273</v>
      </c>
      <c r="E109" s="9">
        <f t="shared" si="1"/>
        <v>-5</v>
      </c>
      <c r="F109" s="9"/>
      <c r="G109" s="14"/>
    </row>
    <row r="110" spans="1:7">
      <c r="A110" s="5" t="s">
        <v>116</v>
      </c>
      <c r="B110" s="4">
        <v>0</v>
      </c>
      <c r="C110" s="19" t="s">
        <v>116</v>
      </c>
      <c r="D110" s="19" t="s">
        <v>273</v>
      </c>
      <c r="E110" s="9">
        <f t="shared" si="1"/>
        <v>-5</v>
      </c>
      <c r="F110" s="9"/>
      <c r="G110" s="14"/>
    </row>
    <row r="111" spans="1:7">
      <c r="A111" s="5" t="s">
        <v>117</v>
      </c>
      <c r="B111" s="4">
        <v>18</v>
      </c>
      <c r="C111" s="19" t="s">
        <v>117</v>
      </c>
      <c r="D111" s="19" t="s">
        <v>257</v>
      </c>
      <c r="E111" s="9">
        <f t="shared" si="1"/>
        <v>-19</v>
      </c>
      <c r="F111" s="9"/>
      <c r="G111" s="14"/>
    </row>
    <row r="112" spans="1:7">
      <c r="A112" s="5" t="s">
        <v>111</v>
      </c>
      <c r="B112" s="4">
        <v>1</v>
      </c>
      <c r="C112" s="19" t="s">
        <v>111</v>
      </c>
      <c r="D112" s="19" t="s">
        <v>68</v>
      </c>
      <c r="E112" s="9">
        <f t="shared" si="1"/>
        <v>0</v>
      </c>
      <c r="F112" s="9"/>
      <c r="G112" s="14"/>
    </row>
    <row r="113" spans="1:7">
      <c r="A113" s="5" t="s">
        <v>112</v>
      </c>
      <c r="B113" s="4">
        <v>1</v>
      </c>
      <c r="C113" s="19" t="s">
        <v>112</v>
      </c>
      <c r="D113" s="19" t="s">
        <v>68</v>
      </c>
      <c r="E113" s="9">
        <f t="shared" si="1"/>
        <v>0</v>
      </c>
      <c r="F113" s="9"/>
      <c r="G113" s="14"/>
    </row>
    <row r="114" spans="1:7">
      <c r="A114" s="5" t="s">
        <v>113</v>
      </c>
      <c r="B114" s="4">
        <v>15</v>
      </c>
      <c r="C114" s="19" t="s">
        <v>113</v>
      </c>
      <c r="D114" s="19" t="s">
        <v>84</v>
      </c>
      <c r="E114" s="9">
        <f t="shared" si="1"/>
        <v>0</v>
      </c>
      <c r="F114" s="9"/>
      <c r="G114" s="14"/>
    </row>
    <row r="115" spans="1:7">
      <c r="A115" s="5" t="s">
        <v>169</v>
      </c>
      <c r="B115" s="4">
        <v>200</v>
      </c>
      <c r="C115" s="19" t="s">
        <v>169</v>
      </c>
      <c r="D115" s="19" t="s">
        <v>392</v>
      </c>
      <c r="E115" s="9">
        <f t="shared" si="1"/>
        <v>-128</v>
      </c>
      <c r="F115" s="9"/>
      <c r="G115" s="14"/>
    </row>
    <row r="116" spans="1:7">
      <c r="A116" s="5" t="s">
        <v>171</v>
      </c>
      <c r="B116" s="4">
        <v>20</v>
      </c>
      <c r="C116" s="19" t="s">
        <v>171</v>
      </c>
      <c r="D116" s="19" t="s">
        <v>230</v>
      </c>
      <c r="E116" s="9">
        <f t="shared" si="1"/>
        <v>-8</v>
      </c>
      <c r="F116" s="9"/>
      <c r="G116" s="14"/>
    </row>
    <row r="117" spans="1:7">
      <c r="A117" s="5" t="s">
        <v>172</v>
      </c>
      <c r="B117" s="4">
        <v>20</v>
      </c>
      <c r="C117" s="19" t="s">
        <v>172</v>
      </c>
      <c r="D117" s="19" t="s">
        <v>230</v>
      </c>
      <c r="E117" s="9">
        <f t="shared" si="1"/>
        <v>-8</v>
      </c>
      <c r="F117" s="9"/>
      <c r="G117" s="14"/>
    </row>
    <row r="118" spans="1:7">
      <c r="A118" s="5" t="s">
        <v>166</v>
      </c>
      <c r="B118" s="4">
        <v>53</v>
      </c>
      <c r="C118" s="19" t="s">
        <v>166</v>
      </c>
      <c r="D118" s="19" t="s">
        <v>393</v>
      </c>
      <c r="E118" s="9">
        <f t="shared" si="1"/>
        <v>-24</v>
      </c>
      <c r="F118" s="9"/>
      <c r="G118" s="14"/>
    </row>
    <row r="119" spans="1:7">
      <c r="A119" s="5" t="s">
        <v>167</v>
      </c>
      <c r="B119" s="4">
        <v>11</v>
      </c>
      <c r="C119" s="19" t="s">
        <v>167</v>
      </c>
      <c r="D119" s="19" t="s">
        <v>138</v>
      </c>
      <c r="E119" s="9">
        <f t="shared" si="1"/>
        <v>-1</v>
      </c>
      <c r="F119" s="9"/>
      <c r="G119" s="14"/>
    </row>
    <row r="120" spans="1:7">
      <c r="A120" s="5" t="s">
        <v>168</v>
      </c>
      <c r="B120" s="4">
        <v>11</v>
      </c>
      <c r="C120" s="19" t="s">
        <v>168</v>
      </c>
      <c r="D120" s="19" t="s">
        <v>138</v>
      </c>
      <c r="E120" s="9">
        <f t="shared" si="1"/>
        <v>-1</v>
      </c>
      <c r="F120" s="9"/>
      <c r="G120" s="14"/>
    </row>
    <row r="121" spans="1:7">
      <c r="A121" s="5" t="s">
        <v>196</v>
      </c>
      <c r="B121" s="4">
        <v>24</v>
      </c>
      <c r="C121" s="19" t="s">
        <v>196</v>
      </c>
      <c r="D121" s="19" t="s">
        <v>262</v>
      </c>
      <c r="E121" s="9">
        <f t="shared" si="1"/>
        <v>-29</v>
      </c>
      <c r="F121" s="9"/>
      <c r="G121" s="14"/>
    </row>
    <row r="122" spans="1:7">
      <c r="A122" s="5" t="s">
        <v>197</v>
      </c>
      <c r="B122" s="4">
        <v>10</v>
      </c>
      <c r="C122" s="19" t="s">
        <v>197</v>
      </c>
      <c r="D122" s="19" t="s">
        <v>10</v>
      </c>
      <c r="E122" s="9">
        <f t="shared" si="1"/>
        <v>-1</v>
      </c>
      <c r="F122" s="9"/>
      <c r="G122" s="14"/>
    </row>
    <row r="123" spans="1:7">
      <c r="A123" s="5" t="s">
        <v>198</v>
      </c>
      <c r="B123" s="4">
        <v>6</v>
      </c>
      <c r="C123" s="19" t="s">
        <v>198</v>
      </c>
      <c r="D123" s="19" t="s">
        <v>20</v>
      </c>
      <c r="E123" s="9">
        <f t="shared" si="1"/>
        <v>-26</v>
      </c>
      <c r="F123" s="9"/>
      <c r="G123" s="14"/>
    </row>
    <row r="124" spans="1:7">
      <c r="A124" s="5" t="s">
        <v>199</v>
      </c>
      <c r="B124" s="4">
        <v>2</v>
      </c>
      <c r="C124" s="19" t="s">
        <v>199</v>
      </c>
      <c r="D124" s="19" t="s">
        <v>71</v>
      </c>
      <c r="E124" s="9">
        <f t="shared" si="1"/>
        <v>0</v>
      </c>
      <c r="F124" s="9"/>
      <c r="G124" s="14"/>
    </row>
    <row r="125" spans="1:7">
      <c r="A125" s="5" t="s">
        <v>200</v>
      </c>
      <c r="B125" s="4">
        <v>0</v>
      </c>
      <c r="C125" s="19" t="s">
        <v>200</v>
      </c>
      <c r="D125" s="19" t="s">
        <v>262</v>
      </c>
      <c r="E125" s="9">
        <f t="shared" si="1"/>
        <v>-53</v>
      </c>
      <c r="F125" s="9"/>
      <c r="G125" s="14"/>
    </row>
    <row r="126" spans="1:7">
      <c r="A126" s="5" t="s">
        <v>201</v>
      </c>
      <c r="B126" s="4">
        <v>11</v>
      </c>
      <c r="C126" s="19" t="s">
        <v>201</v>
      </c>
      <c r="D126" s="19" t="s">
        <v>88</v>
      </c>
      <c r="E126" s="9">
        <f t="shared" si="1"/>
        <v>-2</v>
      </c>
      <c r="F126" s="9"/>
      <c r="G126" s="14"/>
    </row>
    <row r="127" spans="1:7">
      <c r="A127" s="4" t="s">
        <v>202</v>
      </c>
      <c r="B127" s="4">
        <v>22</v>
      </c>
      <c r="C127" s="19" t="s">
        <v>202</v>
      </c>
      <c r="D127" s="19" t="s">
        <v>309</v>
      </c>
      <c r="E127" s="9">
        <f t="shared" si="1"/>
        <v>-17</v>
      </c>
      <c r="F127" s="9"/>
      <c r="G127" s="14"/>
    </row>
    <row r="128" spans="1:7">
      <c r="A128" s="4" t="s">
        <v>203</v>
      </c>
      <c r="B128" s="4">
        <v>8</v>
      </c>
      <c r="C128" s="19" t="s">
        <v>203</v>
      </c>
      <c r="D128" s="19" t="s">
        <v>115</v>
      </c>
      <c r="E128" s="9">
        <f t="shared" si="1"/>
        <v>0</v>
      </c>
      <c r="F128" s="9"/>
      <c r="G128" s="14"/>
    </row>
    <row r="129" spans="1:7">
      <c r="A129" s="4" t="s">
        <v>180</v>
      </c>
      <c r="B129" s="4">
        <v>4</v>
      </c>
      <c r="C129" s="19" t="s">
        <v>180</v>
      </c>
      <c r="D129" s="19" t="s">
        <v>20</v>
      </c>
      <c r="E129" s="9">
        <f t="shared" si="1"/>
        <v>-28</v>
      </c>
      <c r="F129" s="9"/>
      <c r="G129" s="14"/>
    </row>
    <row r="130" spans="1:7">
      <c r="A130" s="4" t="s">
        <v>181</v>
      </c>
      <c r="B130" s="4">
        <v>97</v>
      </c>
      <c r="C130" s="19" t="s">
        <v>181</v>
      </c>
      <c r="D130" s="19" t="s">
        <v>323</v>
      </c>
      <c r="E130" s="9">
        <f t="shared" si="1"/>
        <v>-36</v>
      </c>
      <c r="F130" s="9"/>
      <c r="G130" s="14"/>
    </row>
    <row r="131" spans="1:7">
      <c r="A131" s="4" t="s">
        <v>178</v>
      </c>
      <c r="B131" s="4">
        <v>18</v>
      </c>
      <c r="C131" s="19" t="s">
        <v>178</v>
      </c>
      <c r="D131" s="19" t="s">
        <v>24</v>
      </c>
      <c r="E131" s="9">
        <f t="shared" ref="E131:E168" si="2">B131-D131</f>
        <v>-4</v>
      </c>
      <c r="F131" s="9"/>
      <c r="G131" s="14"/>
    </row>
    <row r="132" spans="1:7">
      <c r="A132" s="4" t="s">
        <v>179</v>
      </c>
      <c r="B132" s="4">
        <v>58</v>
      </c>
      <c r="C132" s="19" t="s">
        <v>179</v>
      </c>
      <c r="D132" s="19" t="s">
        <v>325</v>
      </c>
      <c r="E132" s="9">
        <f t="shared" si="2"/>
        <v>-8</v>
      </c>
      <c r="F132" s="9"/>
      <c r="G132" s="14"/>
    </row>
    <row r="133" spans="1:7">
      <c r="A133" s="4" t="s">
        <v>174</v>
      </c>
      <c r="B133" s="4">
        <v>26</v>
      </c>
      <c r="C133" s="19" t="s">
        <v>174</v>
      </c>
      <c r="D133" s="19" t="s">
        <v>324</v>
      </c>
      <c r="E133" s="9">
        <f t="shared" si="2"/>
        <v>-34</v>
      </c>
      <c r="F133" s="9"/>
      <c r="G133" s="14"/>
    </row>
    <row r="134" spans="1:7">
      <c r="A134" s="4" t="s">
        <v>225</v>
      </c>
      <c r="B134" s="4">
        <v>0</v>
      </c>
      <c r="C134" s="19" t="s">
        <v>225</v>
      </c>
      <c r="D134" s="19" t="s">
        <v>255</v>
      </c>
      <c r="E134" s="9">
        <f t="shared" si="2"/>
        <v>0</v>
      </c>
      <c r="F134" s="9"/>
      <c r="G134" s="14"/>
    </row>
    <row r="135" spans="1:7">
      <c r="A135" s="7" t="s">
        <v>176</v>
      </c>
      <c r="B135" s="4">
        <v>27</v>
      </c>
      <c r="C135" s="19" t="s">
        <v>176</v>
      </c>
      <c r="D135" s="19" t="s">
        <v>80</v>
      </c>
      <c r="E135" s="9">
        <f t="shared" si="2"/>
        <v>-4</v>
      </c>
      <c r="F135" s="9"/>
      <c r="G135" s="14"/>
    </row>
    <row r="136" spans="1:7">
      <c r="A136" s="4" t="s">
        <v>173</v>
      </c>
      <c r="B136" s="4">
        <v>14</v>
      </c>
      <c r="C136" s="19" t="s">
        <v>173</v>
      </c>
      <c r="D136" s="19" t="s">
        <v>328</v>
      </c>
      <c r="E136" s="9">
        <f t="shared" si="2"/>
        <v>-13</v>
      </c>
      <c r="F136" s="9"/>
      <c r="G136" s="14"/>
    </row>
    <row r="137" spans="1:7">
      <c r="A137" s="4" t="s">
        <v>226</v>
      </c>
      <c r="B137" s="4">
        <v>8</v>
      </c>
      <c r="C137" s="19" t="s">
        <v>226</v>
      </c>
      <c r="D137" s="19" t="s">
        <v>115</v>
      </c>
      <c r="E137" s="9">
        <f t="shared" si="2"/>
        <v>0</v>
      </c>
      <c r="F137" s="9"/>
      <c r="G137" s="14"/>
    </row>
    <row r="138" spans="1:7">
      <c r="A138" s="4" t="s">
        <v>211</v>
      </c>
      <c r="B138" s="4">
        <v>7</v>
      </c>
      <c r="C138" s="19" t="s">
        <v>211</v>
      </c>
      <c r="D138" s="19" t="s">
        <v>84</v>
      </c>
      <c r="E138" s="9">
        <f t="shared" si="2"/>
        <v>-8</v>
      </c>
      <c r="F138" s="9"/>
      <c r="G138" s="14"/>
    </row>
    <row r="139" spans="1:7">
      <c r="A139" s="4" t="s">
        <v>212</v>
      </c>
      <c r="B139" s="4">
        <v>7</v>
      </c>
      <c r="C139" s="19" t="s">
        <v>212</v>
      </c>
      <c r="D139" s="19" t="s">
        <v>84</v>
      </c>
      <c r="E139" s="9">
        <f t="shared" si="2"/>
        <v>-8</v>
      </c>
      <c r="F139" s="9"/>
      <c r="G139" s="14"/>
    </row>
    <row r="140" spans="1:7">
      <c r="A140" s="4" t="s">
        <v>213</v>
      </c>
      <c r="B140" s="4">
        <v>94</v>
      </c>
      <c r="C140" s="19" t="s">
        <v>213</v>
      </c>
      <c r="D140" s="19" t="s">
        <v>394</v>
      </c>
      <c r="E140" s="9">
        <f t="shared" si="2"/>
        <v>-59</v>
      </c>
      <c r="F140" s="9"/>
      <c r="G140" s="14"/>
    </row>
    <row r="141" spans="1:7">
      <c r="A141" s="4" t="s">
        <v>215</v>
      </c>
      <c r="B141" s="4">
        <v>8</v>
      </c>
      <c r="C141" s="19" t="s">
        <v>215</v>
      </c>
      <c r="D141" s="19" t="s">
        <v>115</v>
      </c>
      <c r="E141" s="9">
        <f t="shared" si="2"/>
        <v>0</v>
      </c>
      <c r="F141" s="9"/>
      <c r="G141" s="14"/>
    </row>
    <row r="142" spans="1:7">
      <c r="A142" s="4" t="s">
        <v>216</v>
      </c>
      <c r="B142" s="4">
        <v>8</v>
      </c>
      <c r="C142" s="19" t="s">
        <v>216</v>
      </c>
      <c r="D142" s="19" t="s">
        <v>77</v>
      </c>
      <c r="E142" s="9">
        <f t="shared" si="2"/>
        <v>-1</v>
      </c>
      <c r="F142" s="9"/>
      <c r="G142" s="14"/>
    </row>
    <row r="143" spans="1:7">
      <c r="A143" s="4" t="s">
        <v>217</v>
      </c>
      <c r="B143" s="4">
        <v>26</v>
      </c>
      <c r="C143" s="19" t="s">
        <v>217</v>
      </c>
      <c r="D143" s="19" t="s">
        <v>309</v>
      </c>
      <c r="E143" s="9">
        <f t="shared" si="2"/>
        <v>-13</v>
      </c>
      <c r="F143" s="9"/>
      <c r="G143" s="14"/>
    </row>
    <row r="144" spans="1:7">
      <c r="A144" s="4" t="s">
        <v>204</v>
      </c>
      <c r="B144" s="4">
        <v>12</v>
      </c>
      <c r="C144" s="19" t="s">
        <v>204</v>
      </c>
      <c r="D144" s="19" t="s">
        <v>258</v>
      </c>
      <c r="E144" s="9">
        <f t="shared" si="2"/>
        <v>-56</v>
      </c>
      <c r="F144" s="9"/>
      <c r="G144" s="14"/>
    </row>
    <row r="145" spans="1:7">
      <c r="A145" s="4" t="s">
        <v>206</v>
      </c>
      <c r="B145" s="4">
        <v>124</v>
      </c>
      <c r="C145" s="19" t="s">
        <v>206</v>
      </c>
      <c r="D145" s="19" t="s">
        <v>395</v>
      </c>
      <c r="E145" s="9">
        <f t="shared" si="2"/>
        <v>-123</v>
      </c>
      <c r="F145" s="9"/>
      <c r="G145" s="14"/>
    </row>
    <row r="146" spans="1:7">
      <c r="A146" s="5" t="s">
        <v>208</v>
      </c>
      <c r="B146" s="4">
        <v>22</v>
      </c>
      <c r="C146" s="19" t="s">
        <v>208</v>
      </c>
      <c r="D146" s="19" t="s">
        <v>32</v>
      </c>
      <c r="E146" s="9">
        <f t="shared" si="2"/>
        <v>-4</v>
      </c>
      <c r="F146" s="9"/>
      <c r="G146" s="14"/>
    </row>
    <row r="147" spans="1:7">
      <c r="A147" s="5" t="s">
        <v>209</v>
      </c>
      <c r="B147" s="4">
        <v>45</v>
      </c>
      <c r="C147" s="19" t="s">
        <v>209</v>
      </c>
      <c r="D147" s="19" t="s">
        <v>18</v>
      </c>
      <c r="E147" s="9">
        <f t="shared" si="2"/>
        <v>-17</v>
      </c>
      <c r="F147" s="9"/>
      <c r="G147" s="14"/>
    </row>
    <row r="148" spans="1:7">
      <c r="A148" s="5" t="s">
        <v>192</v>
      </c>
      <c r="B148" s="4">
        <v>2</v>
      </c>
      <c r="C148" s="19" t="s">
        <v>192</v>
      </c>
      <c r="D148" s="19" t="s">
        <v>233</v>
      </c>
      <c r="E148" s="9">
        <f t="shared" si="2"/>
        <v>-62</v>
      </c>
      <c r="F148" s="8"/>
      <c r="G148" s="14"/>
    </row>
    <row r="149" spans="1:7">
      <c r="A149" s="5" t="s">
        <v>194</v>
      </c>
      <c r="B149" s="4">
        <v>115</v>
      </c>
      <c r="C149" s="19" t="s">
        <v>194</v>
      </c>
      <c r="D149" s="19" t="s">
        <v>396</v>
      </c>
      <c r="E149" s="9">
        <f t="shared" si="2"/>
        <v>-160</v>
      </c>
      <c r="F149" s="8"/>
      <c r="G149" s="14"/>
    </row>
    <row r="150" spans="1:7">
      <c r="A150" s="5" t="s">
        <v>189</v>
      </c>
      <c r="B150" s="4">
        <v>4</v>
      </c>
      <c r="C150" s="19" t="s">
        <v>189</v>
      </c>
      <c r="D150" s="19" t="s">
        <v>75</v>
      </c>
      <c r="E150" s="9">
        <f t="shared" si="2"/>
        <v>-10</v>
      </c>
      <c r="F150" s="8"/>
      <c r="G150" s="14"/>
    </row>
    <row r="151" spans="1:7">
      <c r="A151" s="5" t="s">
        <v>190</v>
      </c>
      <c r="B151" s="4">
        <v>9</v>
      </c>
      <c r="C151" s="19" t="s">
        <v>190</v>
      </c>
      <c r="D151" s="19" t="s">
        <v>261</v>
      </c>
      <c r="E151" s="9">
        <f t="shared" si="2"/>
        <v>-39</v>
      </c>
      <c r="F151" s="8"/>
      <c r="G151" s="14"/>
    </row>
    <row r="152" spans="1:7">
      <c r="A152" s="5" t="s">
        <v>182</v>
      </c>
      <c r="B152" s="4">
        <v>0</v>
      </c>
      <c r="C152" s="19" t="s">
        <v>182</v>
      </c>
      <c r="D152" s="19" t="s">
        <v>118</v>
      </c>
      <c r="E152" s="9">
        <f t="shared" si="2"/>
        <v>-29</v>
      </c>
      <c r="F152" s="8"/>
      <c r="G152" s="14"/>
    </row>
    <row r="153" spans="1:7">
      <c r="A153" s="5" t="s">
        <v>183</v>
      </c>
      <c r="B153" s="4">
        <v>0</v>
      </c>
      <c r="C153" s="19" t="s">
        <v>183</v>
      </c>
      <c r="D153" s="19" t="s">
        <v>118</v>
      </c>
      <c r="E153" s="9">
        <f t="shared" si="2"/>
        <v>-29</v>
      </c>
      <c r="F153" s="8"/>
      <c r="G153" s="14"/>
    </row>
    <row r="154" spans="1:7">
      <c r="A154" s="5" t="s">
        <v>184</v>
      </c>
      <c r="B154" s="4">
        <v>20</v>
      </c>
      <c r="C154" s="19" t="s">
        <v>184</v>
      </c>
      <c r="D154" s="19" t="s">
        <v>397</v>
      </c>
      <c r="E154" s="9">
        <f t="shared" si="2"/>
        <v>-63</v>
      </c>
      <c r="F154" s="8"/>
      <c r="G154" s="14"/>
    </row>
    <row r="155" spans="1:7">
      <c r="A155" s="5" t="s">
        <v>186</v>
      </c>
      <c r="B155" s="4">
        <v>1</v>
      </c>
      <c r="C155" s="19" t="s">
        <v>186</v>
      </c>
      <c r="D155" s="19" t="s">
        <v>159</v>
      </c>
      <c r="E155" s="9">
        <f t="shared" si="2"/>
        <v>-3</v>
      </c>
      <c r="F155" s="8"/>
      <c r="G155" s="14"/>
    </row>
    <row r="156" spans="1:7">
      <c r="A156" s="5" t="s">
        <v>187</v>
      </c>
      <c r="B156" s="4">
        <v>1</v>
      </c>
      <c r="C156" s="19" t="s">
        <v>187</v>
      </c>
      <c r="D156" s="19" t="s">
        <v>159</v>
      </c>
      <c r="E156" s="9">
        <f t="shared" si="2"/>
        <v>-3</v>
      </c>
      <c r="F156" s="8"/>
      <c r="G156" s="14"/>
    </row>
    <row r="157" spans="1:7">
      <c r="A157" s="5" t="s">
        <v>188</v>
      </c>
      <c r="B157" s="4">
        <v>2</v>
      </c>
      <c r="C157" s="19" t="s">
        <v>188</v>
      </c>
      <c r="D157" s="19" t="s">
        <v>75</v>
      </c>
      <c r="E157" s="9">
        <f t="shared" si="2"/>
        <v>-12</v>
      </c>
      <c r="F157" s="8"/>
      <c r="G157" s="14"/>
    </row>
    <row r="158" spans="1:7">
      <c r="A158" s="5" t="s">
        <v>127</v>
      </c>
      <c r="B158" s="4">
        <v>18</v>
      </c>
      <c r="C158" s="19" t="s">
        <v>127</v>
      </c>
      <c r="D158" s="19" t="s">
        <v>185</v>
      </c>
      <c r="E158" s="9">
        <f t="shared" si="2"/>
        <v>-61</v>
      </c>
      <c r="F158" s="8"/>
      <c r="G158" s="14"/>
    </row>
    <row r="159" spans="1:7">
      <c r="A159" s="5" t="s">
        <v>129</v>
      </c>
      <c r="B159" s="4">
        <v>3</v>
      </c>
      <c r="C159" s="19" t="s">
        <v>129</v>
      </c>
      <c r="D159" s="19" t="s">
        <v>159</v>
      </c>
      <c r="E159" s="9">
        <f t="shared" si="2"/>
        <v>-1</v>
      </c>
      <c r="F159" s="8"/>
      <c r="G159" s="14"/>
    </row>
    <row r="160" spans="1:7">
      <c r="A160" s="5" t="s">
        <v>130</v>
      </c>
      <c r="B160" s="4">
        <v>6</v>
      </c>
      <c r="C160" s="19" t="s">
        <v>130</v>
      </c>
      <c r="D160" s="19" t="s">
        <v>75</v>
      </c>
      <c r="E160" s="9">
        <f t="shared" si="2"/>
        <v>-8</v>
      </c>
      <c r="F160" s="8"/>
      <c r="G160" s="14"/>
    </row>
    <row r="161" spans="1:7">
      <c r="A161" s="5" t="s">
        <v>131</v>
      </c>
      <c r="B161" s="4">
        <v>8</v>
      </c>
      <c r="C161" s="19" t="s">
        <v>131</v>
      </c>
      <c r="D161" s="19" t="s">
        <v>10</v>
      </c>
      <c r="E161" s="9">
        <f t="shared" si="2"/>
        <v>-3</v>
      </c>
      <c r="F161" s="2"/>
      <c r="G161" s="2"/>
    </row>
    <row r="162" spans="1:7">
      <c r="A162" s="5" t="s">
        <v>132</v>
      </c>
      <c r="B162" s="4">
        <v>52</v>
      </c>
      <c r="C162" s="19" t="s">
        <v>132</v>
      </c>
      <c r="D162" s="19" t="s">
        <v>133</v>
      </c>
      <c r="E162" s="9">
        <f t="shared" si="2"/>
        <v>-57</v>
      </c>
      <c r="F162" s="2"/>
      <c r="G162" s="2"/>
    </row>
    <row r="163" spans="1:7">
      <c r="A163" s="5" t="s">
        <v>119</v>
      </c>
      <c r="B163" s="4">
        <v>3</v>
      </c>
      <c r="C163" s="19" t="s">
        <v>119</v>
      </c>
      <c r="D163" s="19" t="s">
        <v>15</v>
      </c>
      <c r="E163" s="9">
        <f t="shared" si="2"/>
        <v>-3</v>
      </c>
      <c r="F163" s="2"/>
      <c r="G163" s="2"/>
    </row>
    <row r="164" spans="1:7">
      <c r="A164" s="5" t="s">
        <v>120</v>
      </c>
      <c r="B164" s="4">
        <v>3</v>
      </c>
      <c r="C164" s="19" t="s">
        <v>120</v>
      </c>
      <c r="D164" s="19" t="s">
        <v>15</v>
      </c>
      <c r="E164" s="9">
        <f t="shared" si="2"/>
        <v>-3</v>
      </c>
      <c r="F164" s="2"/>
      <c r="G164" s="2"/>
    </row>
    <row r="165" spans="1:7">
      <c r="A165" s="5" t="s">
        <v>121</v>
      </c>
      <c r="B165" s="4">
        <v>14</v>
      </c>
      <c r="C165" s="19" t="s">
        <v>121</v>
      </c>
      <c r="D165" s="19" t="s">
        <v>24</v>
      </c>
      <c r="E165" s="9">
        <f t="shared" si="2"/>
        <v>-8</v>
      </c>
      <c r="F165" s="2"/>
      <c r="G165" s="2"/>
    </row>
    <row r="166" spans="1:7">
      <c r="A166" s="5" t="s">
        <v>123</v>
      </c>
      <c r="B166" s="4">
        <v>4</v>
      </c>
      <c r="C166" s="19" t="s">
        <v>123</v>
      </c>
      <c r="D166" s="19" t="s">
        <v>159</v>
      </c>
      <c r="E166" s="9">
        <f t="shared" si="2"/>
        <v>0</v>
      </c>
      <c r="F166" s="2"/>
      <c r="G166" s="2"/>
    </row>
    <row r="167" spans="1:7">
      <c r="A167" s="2" t="s">
        <v>124</v>
      </c>
      <c r="B167" s="2">
        <v>4</v>
      </c>
      <c r="C167" s="19" t="s">
        <v>124</v>
      </c>
      <c r="D167" s="19" t="s">
        <v>159</v>
      </c>
      <c r="E167" s="9">
        <f t="shared" si="2"/>
        <v>0</v>
      </c>
      <c r="F167" s="2"/>
      <c r="G167" s="2"/>
    </row>
    <row r="168" spans="1:7">
      <c r="A168" s="2" t="s">
        <v>227</v>
      </c>
      <c r="B168" s="2">
        <v>15</v>
      </c>
      <c r="C168" s="19" t="s">
        <v>227</v>
      </c>
      <c r="D168" s="19" t="s">
        <v>84</v>
      </c>
      <c r="E168" s="9">
        <f t="shared" si="2"/>
        <v>0</v>
      </c>
      <c r="F168" s="2"/>
      <c r="G168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68"/>
  <sheetViews>
    <sheetView workbookViewId="0">
      <selection activeCell="A4" sqref="A4"/>
    </sheetView>
  </sheetViews>
  <sheetFormatPr defaultColWidth="29.875" defaultRowHeight="16.5"/>
  <cols>
    <col min="1" max="1" width="31.375" style="1" bestFit="1" customWidth="1"/>
    <col min="2" max="2" width="10" style="1" bestFit="1" customWidth="1"/>
    <col min="3" max="3" width="31.375" style="1" bestFit="1" customWidth="1"/>
    <col min="4" max="4" width="11" style="1" bestFit="1" customWidth="1"/>
    <col min="5" max="5" width="15" style="1" bestFit="1" customWidth="1"/>
    <col min="6" max="6" width="8" style="1" bestFit="1" customWidth="1"/>
    <col min="7" max="7" width="12.125" style="1" customWidth="1"/>
    <col min="8" max="16384" width="29.875" style="1"/>
  </cols>
  <sheetData>
    <row r="1" spans="1:7">
      <c r="A1" s="12" t="s">
        <v>0</v>
      </c>
      <c r="B1" s="3" t="s">
        <v>1</v>
      </c>
      <c r="C1" s="12" t="s">
        <v>0</v>
      </c>
      <c r="D1" s="3" t="s">
        <v>2</v>
      </c>
      <c r="E1" s="12" t="s">
        <v>4</v>
      </c>
      <c r="F1" s="12" t="s">
        <v>8</v>
      </c>
      <c r="G1" s="12" t="s">
        <v>7</v>
      </c>
    </row>
    <row r="2" spans="1:7">
      <c r="A2" s="5" t="s">
        <v>9</v>
      </c>
      <c r="B2" s="4">
        <v>3</v>
      </c>
      <c r="C2" s="19" t="s">
        <v>9</v>
      </c>
      <c r="D2" s="19" t="s">
        <v>107</v>
      </c>
      <c r="E2" s="9">
        <f>B2-D2</f>
        <v>0</v>
      </c>
      <c r="F2" s="9"/>
      <c r="G2" s="14"/>
    </row>
    <row r="3" spans="1:7">
      <c r="A3" s="5" t="s">
        <v>11</v>
      </c>
      <c r="B3" s="4">
        <v>3</v>
      </c>
      <c r="C3" s="19" t="s">
        <v>11</v>
      </c>
      <c r="D3" s="19" t="s">
        <v>107</v>
      </c>
      <c r="E3" s="9">
        <f t="shared" ref="E3:E66" si="0">B3-D3</f>
        <v>0</v>
      </c>
      <c r="F3" s="9"/>
      <c r="G3" s="14"/>
    </row>
    <row r="4" spans="1:7">
      <c r="A4" s="5" t="s">
        <v>456</v>
      </c>
      <c r="B4" s="4">
        <v>70</v>
      </c>
      <c r="C4" s="19" t="s">
        <v>12</v>
      </c>
      <c r="D4" s="19" t="s">
        <v>278</v>
      </c>
      <c r="E4" s="9">
        <f t="shared" si="0"/>
        <v>-10</v>
      </c>
      <c r="F4" s="9"/>
      <c r="G4" s="14"/>
    </row>
    <row r="5" spans="1:7">
      <c r="A5" s="5" t="s">
        <v>14</v>
      </c>
      <c r="B5" s="4">
        <v>7</v>
      </c>
      <c r="C5" s="19" t="s">
        <v>14</v>
      </c>
      <c r="D5" s="19" t="s">
        <v>138</v>
      </c>
      <c r="E5" s="9">
        <f t="shared" si="0"/>
        <v>-5</v>
      </c>
      <c r="F5" s="9"/>
      <c r="G5" s="14"/>
    </row>
    <row r="6" spans="1:7">
      <c r="A6" s="5" t="s">
        <v>16</v>
      </c>
      <c r="B6" s="4">
        <v>7</v>
      </c>
      <c r="C6" s="19" t="s">
        <v>16</v>
      </c>
      <c r="D6" s="19" t="s">
        <v>138</v>
      </c>
      <c r="E6" s="9">
        <f t="shared" si="0"/>
        <v>-5</v>
      </c>
      <c r="F6" s="9"/>
      <c r="G6" s="14"/>
    </row>
    <row r="7" spans="1:7">
      <c r="A7" s="5" t="s">
        <v>17</v>
      </c>
      <c r="B7" s="4">
        <v>12</v>
      </c>
      <c r="C7" s="19" t="s">
        <v>17</v>
      </c>
      <c r="D7" s="19" t="s">
        <v>240</v>
      </c>
      <c r="E7" s="9">
        <f t="shared" si="0"/>
        <v>-24</v>
      </c>
      <c r="F7" s="9"/>
      <c r="G7" s="14"/>
    </row>
    <row r="8" spans="1:7">
      <c r="A8" s="25" t="s">
        <v>274</v>
      </c>
      <c r="B8" s="25">
        <v>-18</v>
      </c>
      <c r="C8" s="26" t="s">
        <v>3</v>
      </c>
      <c r="D8" s="26" t="s">
        <v>205</v>
      </c>
      <c r="E8" s="27">
        <f t="shared" si="0"/>
        <v>-52</v>
      </c>
      <c r="F8" s="27"/>
      <c r="G8" s="28"/>
    </row>
    <row r="9" spans="1:7">
      <c r="A9" s="6" t="s">
        <v>19</v>
      </c>
      <c r="B9" s="4">
        <v>9</v>
      </c>
      <c r="C9" s="19" t="s">
        <v>19</v>
      </c>
      <c r="D9" s="19" t="s">
        <v>262</v>
      </c>
      <c r="E9" s="9">
        <f t="shared" si="0"/>
        <v>-44</v>
      </c>
      <c r="F9" s="9"/>
      <c r="G9" s="14"/>
    </row>
    <row r="10" spans="1:7">
      <c r="A10" s="6" t="s">
        <v>21</v>
      </c>
      <c r="B10" s="4">
        <v>104</v>
      </c>
      <c r="C10" s="19" t="s">
        <v>21</v>
      </c>
      <c r="D10" s="19" t="s">
        <v>353</v>
      </c>
      <c r="E10" s="9">
        <f t="shared" si="0"/>
        <v>-101</v>
      </c>
      <c r="F10" s="9"/>
      <c r="G10" s="14"/>
    </row>
    <row r="11" spans="1:7">
      <c r="A11" s="6" t="s">
        <v>23</v>
      </c>
      <c r="B11" s="4">
        <v>24</v>
      </c>
      <c r="C11" s="19" t="s">
        <v>23</v>
      </c>
      <c r="D11" s="19" t="s">
        <v>205</v>
      </c>
      <c r="E11" s="9">
        <f t="shared" si="0"/>
        <v>-10</v>
      </c>
      <c r="F11" s="9"/>
      <c r="G11" s="14"/>
    </row>
    <row r="12" spans="1:7">
      <c r="A12" s="6" t="s">
        <v>25</v>
      </c>
      <c r="B12" s="4">
        <v>40</v>
      </c>
      <c r="C12" s="19" t="s">
        <v>25</v>
      </c>
      <c r="D12" s="19" t="s">
        <v>349</v>
      </c>
      <c r="E12" s="9">
        <f t="shared" si="0"/>
        <v>-52</v>
      </c>
      <c r="F12" s="9"/>
      <c r="G12" s="14"/>
    </row>
    <row r="13" spans="1:7">
      <c r="A13" s="5" t="s">
        <v>27</v>
      </c>
      <c r="B13" s="4">
        <v>60</v>
      </c>
      <c r="C13" s="19" t="s">
        <v>27</v>
      </c>
      <c r="D13" s="19" t="s">
        <v>441</v>
      </c>
      <c r="E13" s="9">
        <f t="shared" si="0"/>
        <v>-189</v>
      </c>
      <c r="F13" s="9"/>
      <c r="G13" s="14"/>
    </row>
    <row r="14" spans="1:7">
      <c r="A14" s="5" t="s">
        <v>29</v>
      </c>
      <c r="B14" s="4">
        <v>9</v>
      </c>
      <c r="C14" s="19" t="s">
        <v>29</v>
      </c>
      <c r="D14" s="19" t="s">
        <v>177</v>
      </c>
      <c r="E14" s="9">
        <f t="shared" si="0"/>
        <v>-14</v>
      </c>
      <c r="F14" s="9"/>
      <c r="G14" s="14"/>
    </row>
    <row r="15" spans="1:7">
      <c r="A15" s="6" t="s">
        <v>31</v>
      </c>
      <c r="B15" s="4">
        <v>6</v>
      </c>
      <c r="C15" s="19" t="s">
        <v>31</v>
      </c>
      <c r="D15" s="19" t="s">
        <v>162</v>
      </c>
      <c r="E15" s="9">
        <f t="shared" si="0"/>
        <v>-4</v>
      </c>
      <c r="F15" s="9"/>
      <c r="G15" s="14"/>
    </row>
    <row r="16" spans="1:7">
      <c r="A16" s="6" t="s">
        <v>33</v>
      </c>
      <c r="B16" s="4">
        <v>28</v>
      </c>
      <c r="C16" s="19" t="s">
        <v>33</v>
      </c>
      <c r="D16" s="19" t="s">
        <v>205</v>
      </c>
      <c r="E16" s="9">
        <f t="shared" si="0"/>
        <v>-6</v>
      </c>
      <c r="F16" s="9"/>
      <c r="G16" s="14"/>
    </row>
    <row r="17" spans="1:7">
      <c r="A17" s="19" t="s">
        <v>35</v>
      </c>
      <c r="B17" s="4">
        <v>4</v>
      </c>
      <c r="C17" s="19" t="s">
        <v>285</v>
      </c>
      <c r="D17" s="19" t="s">
        <v>286</v>
      </c>
      <c r="E17" s="9">
        <f t="shared" si="0"/>
        <v>10</v>
      </c>
      <c r="F17" s="9"/>
      <c r="G17" s="14"/>
    </row>
    <row r="18" spans="1:7">
      <c r="A18" s="5" t="s">
        <v>37</v>
      </c>
      <c r="B18" s="4">
        <v>171</v>
      </c>
      <c r="C18" s="19" t="s">
        <v>35</v>
      </c>
      <c r="D18" s="19" t="s">
        <v>278</v>
      </c>
      <c r="E18" s="9">
        <f t="shared" si="0"/>
        <v>91</v>
      </c>
      <c r="F18" s="9"/>
      <c r="G18" s="14"/>
    </row>
    <row r="19" spans="1:7">
      <c r="A19" s="5" t="s">
        <v>39</v>
      </c>
      <c r="B19" s="4">
        <v>47</v>
      </c>
      <c r="C19" s="19" t="s">
        <v>37</v>
      </c>
      <c r="D19" s="19" t="s">
        <v>442</v>
      </c>
      <c r="E19" s="9">
        <f t="shared" si="0"/>
        <v>-509</v>
      </c>
      <c r="F19" s="9"/>
      <c r="G19" s="14"/>
    </row>
    <row r="20" spans="1:7">
      <c r="A20" s="5" t="s">
        <v>41</v>
      </c>
      <c r="B20" s="4">
        <v>44</v>
      </c>
      <c r="C20" s="19" t="s">
        <v>39</v>
      </c>
      <c r="D20" s="19" t="s">
        <v>443</v>
      </c>
      <c r="E20" s="9">
        <f t="shared" si="0"/>
        <v>-77</v>
      </c>
      <c r="F20" s="9"/>
      <c r="G20" s="14"/>
    </row>
    <row r="21" spans="1:7">
      <c r="A21" s="6" t="s">
        <v>42</v>
      </c>
      <c r="B21" s="4">
        <v>327</v>
      </c>
      <c r="C21" s="19" t="s">
        <v>41</v>
      </c>
      <c r="D21" s="19" t="s">
        <v>218</v>
      </c>
      <c r="E21" s="9">
        <f t="shared" si="0"/>
        <v>283</v>
      </c>
      <c r="F21" s="9"/>
      <c r="G21" s="14"/>
    </row>
    <row r="22" spans="1:7">
      <c r="A22" s="6" t="s">
        <v>44</v>
      </c>
      <c r="B22" s="4">
        <v>-4</v>
      </c>
      <c r="C22" s="19" t="s">
        <v>42</v>
      </c>
      <c r="D22" s="19" t="s">
        <v>288</v>
      </c>
      <c r="E22" s="9">
        <f t="shared" si="0"/>
        <v>-331</v>
      </c>
      <c r="F22" s="9"/>
      <c r="G22" s="14"/>
    </row>
    <row r="23" spans="1:7">
      <c r="A23" s="19" t="s">
        <v>45</v>
      </c>
      <c r="B23" s="4">
        <v>190</v>
      </c>
      <c r="C23" s="19" t="s">
        <v>289</v>
      </c>
      <c r="D23" s="19" t="s">
        <v>255</v>
      </c>
      <c r="E23" s="9">
        <f t="shared" si="0"/>
        <v>190</v>
      </c>
      <c r="F23" s="9"/>
      <c r="G23" s="14"/>
    </row>
    <row r="24" spans="1:7">
      <c r="A24" s="5" t="s">
        <v>47</v>
      </c>
      <c r="B24" s="4">
        <v>34</v>
      </c>
      <c r="C24" s="19" t="s">
        <v>44</v>
      </c>
      <c r="D24" s="19" t="s">
        <v>50</v>
      </c>
      <c r="E24" s="9">
        <f t="shared" si="0"/>
        <v>-16</v>
      </c>
      <c r="F24" s="9"/>
      <c r="G24" s="14"/>
    </row>
    <row r="25" spans="1:7">
      <c r="A25" s="5" t="s">
        <v>49</v>
      </c>
      <c r="B25" s="4">
        <v>38</v>
      </c>
      <c r="C25" s="19" t="s">
        <v>45</v>
      </c>
      <c r="D25" s="19" t="s">
        <v>444</v>
      </c>
      <c r="E25" s="9">
        <f t="shared" si="0"/>
        <v>-339</v>
      </c>
      <c r="F25" s="9"/>
      <c r="G25" s="14"/>
    </row>
    <row r="26" spans="1:7">
      <c r="A26" s="5" t="s">
        <v>51</v>
      </c>
      <c r="B26" s="4">
        <v>26</v>
      </c>
      <c r="C26" s="19" t="s">
        <v>47</v>
      </c>
      <c r="D26" s="19" t="s">
        <v>266</v>
      </c>
      <c r="E26" s="9">
        <f t="shared" si="0"/>
        <v>-16</v>
      </c>
      <c r="F26" s="9"/>
      <c r="G26" s="14"/>
    </row>
    <row r="27" spans="1:7">
      <c r="A27" s="5" t="s">
        <v>53</v>
      </c>
      <c r="B27" s="4">
        <v>9</v>
      </c>
      <c r="C27" s="19" t="s">
        <v>49</v>
      </c>
      <c r="D27" s="19" t="s">
        <v>445</v>
      </c>
      <c r="E27" s="9">
        <f t="shared" si="0"/>
        <v>-147</v>
      </c>
      <c r="F27" s="9"/>
      <c r="G27" s="14"/>
    </row>
    <row r="28" spans="1:7">
      <c r="A28" s="5" t="s">
        <v>55</v>
      </c>
      <c r="B28" s="4">
        <v>53</v>
      </c>
      <c r="C28" s="19" t="s">
        <v>51</v>
      </c>
      <c r="D28" s="19" t="s">
        <v>20</v>
      </c>
      <c r="E28" s="9">
        <f t="shared" si="0"/>
        <v>21</v>
      </c>
      <c r="F28" s="9"/>
      <c r="G28" s="14"/>
    </row>
    <row r="29" spans="1:7">
      <c r="A29" s="6" t="s">
        <v>57</v>
      </c>
      <c r="B29" s="4">
        <v>2</v>
      </c>
      <c r="C29" s="19" t="s">
        <v>53</v>
      </c>
      <c r="D29" s="19" t="s">
        <v>162</v>
      </c>
      <c r="E29" s="9">
        <f t="shared" si="0"/>
        <v>-8</v>
      </c>
      <c r="F29" s="9"/>
      <c r="G29" s="14"/>
    </row>
    <row r="30" spans="1:7">
      <c r="A30" s="6" t="s">
        <v>59</v>
      </c>
      <c r="B30" s="4">
        <v>21</v>
      </c>
      <c r="C30" s="19" t="s">
        <v>55</v>
      </c>
      <c r="D30" s="19" t="s">
        <v>234</v>
      </c>
      <c r="E30" s="9">
        <f t="shared" si="0"/>
        <v>-36</v>
      </c>
      <c r="F30" s="9"/>
      <c r="G30" s="14"/>
    </row>
    <row r="31" spans="1:7">
      <c r="A31" s="6" t="s">
        <v>61</v>
      </c>
      <c r="B31" s="4">
        <v>0</v>
      </c>
      <c r="C31" s="19" t="s">
        <v>57</v>
      </c>
      <c r="D31" s="19" t="s">
        <v>71</v>
      </c>
      <c r="E31" s="9">
        <f t="shared" si="0"/>
        <v>-2</v>
      </c>
      <c r="F31" s="9"/>
      <c r="G31" s="14"/>
    </row>
    <row r="32" spans="1:7">
      <c r="A32" s="6" t="s">
        <v>63</v>
      </c>
      <c r="B32" s="4">
        <v>2</v>
      </c>
      <c r="C32" s="19" t="s">
        <v>59</v>
      </c>
      <c r="D32" s="19" t="s">
        <v>62</v>
      </c>
      <c r="E32" s="9">
        <f t="shared" si="0"/>
        <v>-19</v>
      </c>
      <c r="F32" s="9"/>
      <c r="G32" s="14"/>
    </row>
    <row r="33" spans="1:7">
      <c r="A33" s="19" t="s">
        <v>64</v>
      </c>
      <c r="B33" s="4">
        <v>55</v>
      </c>
      <c r="C33" s="19" t="s">
        <v>291</v>
      </c>
      <c r="D33" s="19" t="s">
        <v>292</v>
      </c>
      <c r="E33" s="9">
        <f t="shared" si="0"/>
        <v>59</v>
      </c>
      <c r="F33" s="9"/>
      <c r="G33" s="14"/>
    </row>
    <row r="34" spans="1:7">
      <c r="A34" s="5" t="s">
        <v>66</v>
      </c>
      <c r="B34" s="4">
        <v>17</v>
      </c>
      <c r="C34" s="19" t="s">
        <v>61</v>
      </c>
      <c r="D34" s="19" t="s">
        <v>263</v>
      </c>
      <c r="E34" s="9">
        <f t="shared" si="0"/>
        <v>-39</v>
      </c>
      <c r="F34" s="9"/>
      <c r="G34" s="14"/>
    </row>
    <row r="35" spans="1:7">
      <c r="A35" s="5" t="s">
        <v>67</v>
      </c>
      <c r="B35" s="4">
        <v>5</v>
      </c>
      <c r="C35" s="5" t="s">
        <v>63</v>
      </c>
      <c r="D35" s="4" t="s">
        <v>205</v>
      </c>
      <c r="E35" s="9">
        <f t="shared" si="0"/>
        <v>-29</v>
      </c>
      <c r="F35" s="9"/>
      <c r="G35" s="14"/>
    </row>
    <row r="36" spans="1:7">
      <c r="A36" s="5" t="s">
        <v>69</v>
      </c>
      <c r="B36" s="4">
        <v>39</v>
      </c>
      <c r="C36" s="19" t="s">
        <v>64</v>
      </c>
      <c r="D36" s="19" t="s">
        <v>446</v>
      </c>
      <c r="E36" s="9">
        <f t="shared" si="0"/>
        <v>-200</v>
      </c>
      <c r="F36" s="9"/>
      <c r="G36" s="14"/>
    </row>
    <row r="37" spans="1:7">
      <c r="A37" s="5" t="s">
        <v>70</v>
      </c>
      <c r="B37" s="4">
        <v>1</v>
      </c>
      <c r="C37" s="19" t="s">
        <v>66</v>
      </c>
      <c r="D37" s="19" t="s">
        <v>110</v>
      </c>
      <c r="E37" s="9">
        <f t="shared" si="0"/>
        <v>-34</v>
      </c>
      <c r="F37" s="9"/>
      <c r="G37" s="14"/>
    </row>
    <row r="38" spans="1:7">
      <c r="A38" s="6" t="s">
        <v>72</v>
      </c>
      <c r="B38" s="4">
        <v>71</v>
      </c>
      <c r="C38" s="19" t="s">
        <v>67</v>
      </c>
      <c r="D38" s="19" t="s">
        <v>122</v>
      </c>
      <c r="E38" s="9">
        <f t="shared" si="0"/>
        <v>64</v>
      </c>
      <c r="F38" s="9"/>
      <c r="G38" s="14"/>
    </row>
    <row r="39" spans="1:7">
      <c r="A39" s="6" t="s">
        <v>74</v>
      </c>
      <c r="B39" s="4">
        <v>16</v>
      </c>
      <c r="C39" s="19" t="s">
        <v>69</v>
      </c>
      <c r="D39" s="19" t="s">
        <v>283</v>
      </c>
      <c r="E39" s="9">
        <f t="shared" si="0"/>
        <v>-31</v>
      </c>
      <c r="F39" s="9"/>
      <c r="G39" s="14"/>
    </row>
    <row r="40" spans="1:7">
      <c r="A40" s="19" t="s">
        <v>76</v>
      </c>
      <c r="B40" s="4">
        <v>8</v>
      </c>
      <c r="C40" s="19" t="s">
        <v>294</v>
      </c>
      <c r="D40" s="19" t="s">
        <v>255</v>
      </c>
      <c r="E40" s="9">
        <f t="shared" si="0"/>
        <v>8</v>
      </c>
      <c r="F40" s="9"/>
      <c r="G40" s="14"/>
    </row>
    <row r="41" spans="1:7">
      <c r="A41" s="5" t="s">
        <v>78</v>
      </c>
      <c r="B41" s="4">
        <v>1</v>
      </c>
      <c r="C41" s="19" t="s">
        <v>70</v>
      </c>
      <c r="D41" s="19" t="s">
        <v>241</v>
      </c>
      <c r="E41" s="9">
        <f t="shared" si="0"/>
        <v>-32</v>
      </c>
      <c r="F41" s="9"/>
      <c r="G41" s="14"/>
    </row>
    <row r="42" spans="1:7">
      <c r="A42" s="5" t="s">
        <v>79</v>
      </c>
      <c r="B42" s="4">
        <v>8</v>
      </c>
      <c r="C42" s="19" t="s">
        <v>72</v>
      </c>
      <c r="D42" s="19" t="s">
        <v>389</v>
      </c>
      <c r="E42" s="9">
        <f t="shared" si="0"/>
        <v>-86</v>
      </c>
      <c r="F42" s="9"/>
      <c r="G42" s="14"/>
    </row>
    <row r="43" spans="1:7">
      <c r="A43" s="5" t="s">
        <v>81</v>
      </c>
      <c r="B43" s="4">
        <v>112</v>
      </c>
      <c r="C43" s="19" t="s">
        <v>74</v>
      </c>
      <c r="D43" s="19" t="s">
        <v>58</v>
      </c>
      <c r="E43" s="9">
        <f t="shared" si="0"/>
        <v>94</v>
      </c>
      <c r="F43" s="9"/>
      <c r="G43" s="14"/>
    </row>
    <row r="44" spans="1:7">
      <c r="A44" s="5" t="s">
        <v>83</v>
      </c>
      <c r="B44" s="4">
        <v>14</v>
      </c>
      <c r="C44" s="19" t="s">
        <v>76</v>
      </c>
      <c r="D44" s="19" t="s">
        <v>241</v>
      </c>
      <c r="E44" s="9">
        <f t="shared" si="0"/>
        <v>-19</v>
      </c>
      <c r="F44" s="9"/>
      <c r="G44" s="14"/>
    </row>
    <row r="45" spans="1:7">
      <c r="A45" s="5" t="s">
        <v>85</v>
      </c>
      <c r="B45" s="4">
        <v>31</v>
      </c>
      <c r="C45" s="19" t="s">
        <v>78</v>
      </c>
      <c r="D45" s="19" t="s">
        <v>84</v>
      </c>
      <c r="E45" s="9">
        <f t="shared" si="0"/>
        <v>16</v>
      </c>
      <c r="F45" s="9"/>
      <c r="G45" s="14"/>
    </row>
    <row r="46" spans="1:7">
      <c r="A46" s="6" t="s">
        <v>86</v>
      </c>
      <c r="B46" s="4">
        <v>0</v>
      </c>
      <c r="C46" s="19" t="s">
        <v>79</v>
      </c>
      <c r="D46" s="19" t="s">
        <v>115</v>
      </c>
      <c r="E46" s="9">
        <f t="shared" si="0"/>
        <v>-8</v>
      </c>
      <c r="F46" s="9"/>
      <c r="G46" s="14"/>
    </row>
    <row r="47" spans="1:7">
      <c r="A47" s="6" t="s">
        <v>87</v>
      </c>
      <c r="B47" s="4">
        <v>0</v>
      </c>
      <c r="C47" s="19" t="s">
        <v>81</v>
      </c>
      <c r="D47" s="19" t="s">
        <v>447</v>
      </c>
      <c r="E47" s="9">
        <f t="shared" si="0"/>
        <v>-123</v>
      </c>
      <c r="F47" s="9"/>
      <c r="G47" s="14"/>
    </row>
    <row r="48" spans="1:7">
      <c r="A48" s="6" t="s">
        <v>89</v>
      </c>
      <c r="B48" s="4">
        <v>20</v>
      </c>
      <c r="C48" s="19" t="s">
        <v>83</v>
      </c>
      <c r="D48" s="19" t="s">
        <v>75</v>
      </c>
      <c r="E48" s="9">
        <f t="shared" si="0"/>
        <v>6</v>
      </c>
      <c r="F48" s="9"/>
      <c r="G48" s="14"/>
    </row>
    <row r="49" spans="1:7">
      <c r="A49" s="6" t="s">
        <v>90</v>
      </c>
      <c r="B49" s="4">
        <v>7</v>
      </c>
      <c r="C49" s="19" t="s">
        <v>85</v>
      </c>
      <c r="D49" s="19" t="s">
        <v>20</v>
      </c>
      <c r="E49" s="9">
        <f t="shared" si="0"/>
        <v>-25</v>
      </c>
      <c r="F49" s="9"/>
      <c r="G49" s="14"/>
    </row>
    <row r="50" spans="1:7">
      <c r="A50" s="19" t="s">
        <v>91</v>
      </c>
      <c r="B50" s="4">
        <v>14</v>
      </c>
      <c r="C50" s="19" t="s">
        <v>297</v>
      </c>
      <c r="D50" s="19" t="s">
        <v>255</v>
      </c>
      <c r="E50" s="9">
        <f t="shared" si="0"/>
        <v>14</v>
      </c>
      <c r="F50" s="9"/>
      <c r="G50" s="14"/>
    </row>
    <row r="51" spans="1:7">
      <c r="A51" s="5" t="s">
        <v>93</v>
      </c>
      <c r="B51" s="4">
        <v>28</v>
      </c>
      <c r="C51" s="19" t="s">
        <v>86</v>
      </c>
      <c r="D51" s="19" t="s">
        <v>252</v>
      </c>
      <c r="E51" s="9">
        <f t="shared" si="0"/>
        <v>-72</v>
      </c>
      <c r="F51" s="9"/>
      <c r="G51" s="14"/>
    </row>
    <row r="52" spans="1:7">
      <c r="A52" s="5" t="s">
        <v>95</v>
      </c>
      <c r="B52" s="4">
        <v>102</v>
      </c>
      <c r="C52" s="19" t="s">
        <v>87</v>
      </c>
      <c r="D52" s="19" t="s">
        <v>20</v>
      </c>
      <c r="E52" s="9">
        <f t="shared" si="0"/>
        <v>70</v>
      </c>
      <c r="F52" s="9"/>
      <c r="G52" s="14"/>
    </row>
    <row r="53" spans="1:7">
      <c r="A53" s="5" t="s">
        <v>97</v>
      </c>
      <c r="B53" s="4">
        <v>11</v>
      </c>
      <c r="C53" s="19" t="s">
        <v>89</v>
      </c>
      <c r="D53" s="19" t="s">
        <v>241</v>
      </c>
      <c r="E53" s="9">
        <f t="shared" si="0"/>
        <v>-22</v>
      </c>
      <c r="F53" s="9"/>
      <c r="G53" s="14"/>
    </row>
    <row r="54" spans="1:7">
      <c r="A54" s="5" t="s">
        <v>98</v>
      </c>
      <c r="B54" s="4">
        <v>60</v>
      </c>
      <c r="C54" s="19" t="s">
        <v>90</v>
      </c>
      <c r="D54" s="19" t="s">
        <v>122</v>
      </c>
      <c r="E54" s="9">
        <f t="shared" si="0"/>
        <v>53</v>
      </c>
      <c r="F54" s="9"/>
      <c r="G54" s="14"/>
    </row>
    <row r="55" spans="1:7">
      <c r="A55" s="5" t="s">
        <v>99</v>
      </c>
      <c r="B55" s="4">
        <v>2</v>
      </c>
      <c r="C55" s="19" t="s">
        <v>91</v>
      </c>
      <c r="D55" s="19" t="s">
        <v>448</v>
      </c>
      <c r="E55" s="9">
        <f t="shared" si="0"/>
        <v>-65</v>
      </c>
      <c r="F55" s="9"/>
      <c r="G55" s="14"/>
    </row>
    <row r="56" spans="1:7">
      <c r="A56" s="5" t="s">
        <v>100</v>
      </c>
      <c r="B56" s="4">
        <v>4</v>
      </c>
      <c r="C56" s="19" t="s">
        <v>93</v>
      </c>
      <c r="D56" s="19" t="s">
        <v>386</v>
      </c>
      <c r="E56" s="9">
        <f t="shared" si="0"/>
        <v>-50</v>
      </c>
      <c r="F56" s="9"/>
      <c r="G56" s="14"/>
    </row>
    <row r="57" spans="1:7">
      <c r="A57" s="5" t="s">
        <v>102</v>
      </c>
      <c r="B57" s="4">
        <v>2</v>
      </c>
      <c r="C57" s="19" t="s">
        <v>95</v>
      </c>
      <c r="D57" s="19" t="s">
        <v>449</v>
      </c>
      <c r="E57" s="9">
        <f t="shared" si="0"/>
        <v>-292</v>
      </c>
      <c r="F57" s="9"/>
      <c r="G57" s="14"/>
    </row>
    <row r="58" spans="1:7">
      <c r="A58" s="19" t="s">
        <v>103</v>
      </c>
      <c r="B58" s="4">
        <v>21</v>
      </c>
      <c r="C58" s="19" t="s">
        <v>97</v>
      </c>
      <c r="D58" s="19" t="s">
        <v>58</v>
      </c>
      <c r="E58" s="9">
        <f t="shared" si="0"/>
        <v>3</v>
      </c>
      <c r="F58" s="9"/>
      <c r="G58" s="14"/>
    </row>
    <row r="59" spans="1:7">
      <c r="A59" s="5" t="s">
        <v>275</v>
      </c>
      <c r="B59" s="4">
        <v>-125</v>
      </c>
      <c r="C59" s="19" t="s">
        <v>300</v>
      </c>
      <c r="D59" s="19" t="s">
        <v>255</v>
      </c>
      <c r="E59" s="9">
        <f t="shared" si="0"/>
        <v>-125</v>
      </c>
      <c r="F59" s="9"/>
      <c r="G59" s="14"/>
    </row>
    <row r="60" spans="1:7">
      <c r="A60" s="19" t="s">
        <v>276</v>
      </c>
      <c r="B60" s="4">
        <v>0</v>
      </c>
      <c r="C60" s="19" t="s">
        <v>98</v>
      </c>
      <c r="D60" s="19" t="s">
        <v>394</v>
      </c>
      <c r="E60" s="9">
        <f t="shared" si="0"/>
        <v>-153</v>
      </c>
      <c r="F60" s="9"/>
      <c r="G60" s="14"/>
    </row>
    <row r="61" spans="1:7">
      <c r="A61" s="6" t="s">
        <v>277</v>
      </c>
      <c r="B61" s="4">
        <v>0</v>
      </c>
      <c r="C61" s="19" t="s">
        <v>301</v>
      </c>
      <c r="D61" s="19" t="s">
        <v>255</v>
      </c>
      <c r="E61" s="9">
        <f t="shared" si="0"/>
        <v>0</v>
      </c>
      <c r="F61" s="9"/>
      <c r="G61" s="14"/>
    </row>
    <row r="62" spans="1:7">
      <c r="A62" s="6" t="s">
        <v>140</v>
      </c>
      <c r="B62" s="4">
        <v>6</v>
      </c>
      <c r="C62" s="19" t="s">
        <v>99</v>
      </c>
      <c r="D62" s="19" t="s">
        <v>238</v>
      </c>
      <c r="E62" s="9">
        <f t="shared" si="0"/>
        <v>-34</v>
      </c>
      <c r="F62" s="9"/>
      <c r="G62" s="14"/>
    </row>
    <row r="63" spans="1:7">
      <c r="A63" s="6" t="s">
        <v>141</v>
      </c>
      <c r="B63" s="4">
        <v>0</v>
      </c>
      <c r="C63" s="19" t="s">
        <v>100</v>
      </c>
      <c r="D63" s="19" t="s">
        <v>271</v>
      </c>
      <c r="E63" s="9">
        <f t="shared" si="0"/>
        <v>-72</v>
      </c>
      <c r="F63" s="9"/>
      <c r="G63" s="14"/>
    </row>
    <row r="64" spans="1:7">
      <c r="A64" s="6" t="s">
        <v>144</v>
      </c>
      <c r="B64" s="4">
        <v>-7</v>
      </c>
      <c r="C64" s="19" t="s">
        <v>102</v>
      </c>
      <c r="D64" s="19" t="s">
        <v>52</v>
      </c>
      <c r="E64" s="9">
        <f t="shared" si="0"/>
        <v>-27</v>
      </c>
      <c r="F64" s="9"/>
      <c r="G64" s="14"/>
    </row>
    <row r="65" spans="1:7">
      <c r="A65" s="5" t="s">
        <v>145</v>
      </c>
      <c r="B65" s="4">
        <v>0</v>
      </c>
      <c r="C65" s="19" t="s">
        <v>103</v>
      </c>
      <c r="D65" s="19" t="s">
        <v>333</v>
      </c>
      <c r="E65" s="9">
        <f t="shared" si="0"/>
        <v>-101</v>
      </c>
      <c r="F65" s="9"/>
      <c r="G65" s="14"/>
    </row>
    <row r="66" spans="1:7">
      <c r="A66" s="4" t="s">
        <v>142</v>
      </c>
      <c r="B66" s="4">
        <v>10</v>
      </c>
      <c r="C66" s="19" t="s">
        <v>254</v>
      </c>
      <c r="D66" s="19" t="s">
        <v>450</v>
      </c>
      <c r="E66" s="9">
        <f t="shared" si="0"/>
        <v>-134</v>
      </c>
      <c r="F66" s="9"/>
      <c r="G66" s="14"/>
    </row>
    <row r="67" spans="1:7">
      <c r="A67" s="4" t="s">
        <v>143</v>
      </c>
      <c r="B67" s="4">
        <v>3</v>
      </c>
      <c r="C67" s="19" t="s">
        <v>303</v>
      </c>
      <c r="D67" s="19" t="s">
        <v>304</v>
      </c>
      <c r="E67" s="9">
        <f t="shared" ref="E67:E130" si="1">B67-D67</f>
        <v>4</v>
      </c>
      <c r="F67" s="9"/>
      <c r="G67" s="14"/>
    </row>
    <row r="68" spans="1:7">
      <c r="A68" s="4" t="s">
        <v>134</v>
      </c>
      <c r="B68" s="4">
        <v>0</v>
      </c>
      <c r="C68" s="19" t="s">
        <v>277</v>
      </c>
      <c r="D68" s="19" t="s">
        <v>255</v>
      </c>
      <c r="E68" s="9">
        <f t="shared" si="1"/>
        <v>0</v>
      </c>
      <c r="F68" s="9"/>
      <c r="G68" s="14"/>
    </row>
    <row r="69" spans="1:7">
      <c r="A69" s="4" t="s">
        <v>135</v>
      </c>
      <c r="B69" s="4">
        <v>0</v>
      </c>
      <c r="C69" s="19" t="s">
        <v>140</v>
      </c>
      <c r="D69" s="19" t="s">
        <v>115</v>
      </c>
      <c r="E69" s="9">
        <f t="shared" si="1"/>
        <v>-8</v>
      </c>
      <c r="F69" s="9"/>
      <c r="G69" s="14"/>
    </row>
    <row r="70" spans="1:7">
      <c r="A70" s="4" t="s">
        <v>136</v>
      </c>
      <c r="B70" s="4">
        <v>0</v>
      </c>
      <c r="C70" s="19" t="s">
        <v>141</v>
      </c>
      <c r="D70" s="19" t="s">
        <v>255</v>
      </c>
      <c r="E70" s="9">
        <f t="shared" si="1"/>
        <v>0</v>
      </c>
      <c r="F70" s="9"/>
      <c r="G70" s="14"/>
    </row>
    <row r="71" spans="1:7">
      <c r="A71" s="4" t="s">
        <v>137</v>
      </c>
      <c r="B71" s="4">
        <v>0</v>
      </c>
      <c r="C71" s="19" t="s">
        <v>144</v>
      </c>
      <c r="D71" s="19" t="s">
        <v>10</v>
      </c>
      <c r="E71" s="9">
        <f t="shared" si="1"/>
        <v>-11</v>
      </c>
      <c r="F71" s="9"/>
      <c r="G71" s="14"/>
    </row>
    <row r="72" spans="1:7">
      <c r="A72" s="4" t="s">
        <v>139</v>
      </c>
      <c r="B72" s="4">
        <v>0</v>
      </c>
      <c r="C72" s="19" t="s">
        <v>145</v>
      </c>
      <c r="D72" s="19" t="s">
        <v>71</v>
      </c>
      <c r="E72" s="9">
        <f t="shared" si="1"/>
        <v>-2</v>
      </c>
      <c r="F72" s="9"/>
      <c r="G72" s="14"/>
    </row>
    <row r="73" spans="1:7">
      <c r="A73" s="4" t="s">
        <v>125</v>
      </c>
      <c r="B73" s="4">
        <v>3</v>
      </c>
      <c r="C73" s="19" t="s">
        <v>142</v>
      </c>
      <c r="D73" s="19" t="s">
        <v>138</v>
      </c>
      <c r="E73" s="9">
        <f t="shared" si="1"/>
        <v>-9</v>
      </c>
      <c r="F73" s="9"/>
      <c r="G73" s="14"/>
    </row>
    <row r="74" spans="1:7">
      <c r="A74" s="5" t="s">
        <v>126</v>
      </c>
      <c r="B74" s="4">
        <v>1</v>
      </c>
      <c r="C74" s="19" t="s">
        <v>143</v>
      </c>
      <c r="D74" s="19" t="s">
        <v>107</v>
      </c>
      <c r="E74" s="9">
        <f t="shared" si="1"/>
        <v>-2</v>
      </c>
      <c r="F74" s="9"/>
      <c r="G74" s="14"/>
    </row>
    <row r="75" spans="1:7">
      <c r="A75" s="5" t="s">
        <v>219</v>
      </c>
      <c r="B75" s="4">
        <v>-2</v>
      </c>
      <c r="C75" s="19" t="s">
        <v>134</v>
      </c>
      <c r="D75" s="19" t="s">
        <v>156</v>
      </c>
      <c r="E75" s="9">
        <f t="shared" si="1"/>
        <v>-40</v>
      </c>
      <c r="F75" s="9"/>
      <c r="G75" s="14"/>
    </row>
    <row r="76" spans="1:7">
      <c r="A76" s="4" t="s">
        <v>220</v>
      </c>
      <c r="B76" s="4">
        <v>-2</v>
      </c>
      <c r="C76" s="19" t="s">
        <v>135</v>
      </c>
      <c r="D76" s="19" t="s">
        <v>255</v>
      </c>
      <c r="E76" s="9">
        <f t="shared" si="1"/>
        <v>-2</v>
      </c>
      <c r="F76" s="9"/>
      <c r="G76" s="14"/>
    </row>
    <row r="77" spans="1:7">
      <c r="A77" s="5" t="s">
        <v>149</v>
      </c>
      <c r="B77" s="4">
        <v>0</v>
      </c>
      <c r="C77" s="19" t="s">
        <v>136</v>
      </c>
      <c r="D77" s="19" t="s">
        <v>306</v>
      </c>
      <c r="E77" s="9">
        <f t="shared" si="1"/>
        <v>-71</v>
      </c>
      <c r="F77" s="9"/>
      <c r="G77" s="14"/>
    </row>
    <row r="78" spans="1:7">
      <c r="A78" s="5" t="s">
        <v>146</v>
      </c>
      <c r="B78" s="4">
        <v>2</v>
      </c>
      <c r="C78" s="19" t="s">
        <v>137</v>
      </c>
      <c r="D78" s="19" t="s">
        <v>138</v>
      </c>
      <c r="E78" s="9">
        <f t="shared" si="1"/>
        <v>-10</v>
      </c>
      <c r="F78" s="9"/>
      <c r="G78" s="14"/>
    </row>
    <row r="79" spans="1:7">
      <c r="A79" s="5" t="s">
        <v>147</v>
      </c>
      <c r="B79" s="4">
        <v>2</v>
      </c>
      <c r="C79" s="19" t="s">
        <v>139</v>
      </c>
      <c r="D79" s="19" t="s">
        <v>257</v>
      </c>
      <c r="E79" s="9">
        <f t="shared" si="1"/>
        <v>-35</v>
      </c>
      <c r="F79" s="9"/>
      <c r="G79" s="14"/>
    </row>
    <row r="80" spans="1:7">
      <c r="A80" s="5" t="s">
        <v>148</v>
      </c>
      <c r="B80" s="4">
        <v>2</v>
      </c>
      <c r="C80" s="19" t="s">
        <v>125</v>
      </c>
      <c r="D80" s="19" t="s">
        <v>115</v>
      </c>
      <c r="E80" s="9">
        <f t="shared" si="1"/>
        <v>-6</v>
      </c>
      <c r="F80" s="9"/>
      <c r="G80" s="14"/>
    </row>
    <row r="81" spans="1:7">
      <c r="A81" s="5" t="s">
        <v>158</v>
      </c>
      <c r="B81" s="4">
        <v>0</v>
      </c>
      <c r="C81" s="19" t="s">
        <v>126</v>
      </c>
      <c r="D81" s="19" t="s">
        <v>68</v>
      </c>
      <c r="E81" s="9">
        <f t="shared" si="1"/>
        <v>-1</v>
      </c>
      <c r="F81" s="9"/>
      <c r="G81" s="14"/>
    </row>
    <row r="82" spans="1:7">
      <c r="A82" s="5" t="s">
        <v>160</v>
      </c>
      <c r="B82" s="4">
        <v>0</v>
      </c>
      <c r="C82" s="19" t="s">
        <v>219</v>
      </c>
      <c r="D82" s="19" t="s">
        <v>15</v>
      </c>
      <c r="E82" s="9">
        <f t="shared" si="1"/>
        <v>-6</v>
      </c>
      <c r="F82" s="9"/>
      <c r="G82" s="14"/>
    </row>
    <row r="83" spans="1:7">
      <c r="A83" s="5" t="s">
        <v>161</v>
      </c>
      <c r="B83" s="4">
        <v>14</v>
      </c>
      <c r="C83" s="19" t="s">
        <v>220</v>
      </c>
      <c r="D83" s="19" t="s">
        <v>15</v>
      </c>
      <c r="E83" s="9">
        <f t="shared" si="1"/>
        <v>8</v>
      </c>
      <c r="F83" s="9"/>
      <c r="G83" s="14"/>
    </row>
    <row r="84" spans="1:7">
      <c r="A84" s="5" t="s">
        <v>221</v>
      </c>
      <c r="B84" s="4">
        <v>3</v>
      </c>
      <c r="C84" s="19" t="s">
        <v>149</v>
      </c>
      <c r="D84" s="19" t="s">
        <v>261</v>
      </c>
      <c r="E84" s="9">
        <f t="shared" si="1"/>
        <v>-45</v>
      </c>
      <c r="F84" s="9"/>
      <c r="G84" s="14"/>
    </row>
    <row r="85" spans="1:7">
      <c r="A85" s="5" t="s">
        <v>222</v>
      </c>
      <c r="B85" s="4">
        <v>3</v>
      </c>
      <c r="C85" s="19" t="s">
        <v>146</v>
      </c>
      <c r="D85" s="19" t="s">
        <v>122</v>
      </c>
      <c r="E85" s="9">
        <f t="shared" si="1"/>
        <v>-4</v>
      </c>
      <c r="F85" s="9"/>
      <c r="G85" s="14"/>
    </row>
    <row r="86" spans="1:7">
      <c r="A86" s="5" t="s">
        <v>157</v>
      </c>
      <c r="B86" s="4">
        <v>15</v>
      </c>
      <c r="C86" s="19" t="s">
        <v>147</v>
      </c>
      <c r="D86" s="19" t="s">
        <v>122</v>
      </c>
      <c r="E86" s="9">
        <f t="shared" si="1"/>
        <v>8</v>
      </c>
      <c r="F86" s="9"/>
      <c r="G86" s="14"/>
    </row>
    <row r="87" spans="1:7">
      <c r="A87" s="5" t="s">
        <v>153</v>
      </c>
      <c r="B87" s="4">
        <v>11</v>
      </c>
      <c r="C87" s="19" t="s">
        <v>148</v>
      </c>
      <c r="D87" s="19" t="s">
        <v>115</v>
      </c>
      <c r="E87" s="9">
        <f t="shared" si="1"/>
        <v>3</v>
      </c>
      <c r="F87" s="9"/>
      <c r="G87" s="14"/>
    </row>
    <row r="88" spans="1:7">
      <c r="A88" s="5" t="s">
        <v>154</v>
      </c>
      <c r="B88" s="4">
        <v>11</v>
      </c>
      <c r="C88" s="19" t="s">
        <v>158</v>
      </c>
      <c r="D88" s="19" t="s">
        <v>68</v>
      </c>
      <c r="E88" s="9">
        <f t="shared" si="1"/>
        <v>10</v>
      </c>
      <c r="F88" s="9"/>
      <c r="G88" s="14"/>
    </row>
    <row r="89" spans="1:7">
      <c r="A89" s="5" t="s">
        <v>155</v>
      </c>
      <c r="B89" s="4">
        <v>38</v>
      </c>
      <c r="C89" s="19" t="s">
        <v>160</v>
      </c>
      <c r="D89" s="19" t="s">
        <v>68</v>
      </c>
      <c r="E89" s="9">
        <f t="shared" si="1"/>
        <v>37</v>
      </c>
      <c r="F89" s="9"/>
      <c r="G89" s="14"/>
    </row>
    <row r="90" spans="1:7">
      <c r="A90" s="5" t="s">
        <v>150</v>
      </c>
      <c r="B90" s="4">
        <v>2</v>
      </c>
      <c r="C90" s="19" t="s">
        <v>161</v>
      </c>
      <c r="D90" s="19" t="s">
        <v>238</v>
      </c>
      <c r="E90" s="9">
        <f t="shared" si="1"/>
        <v>-38</v>
      </c>
      <c r="F90" s="9"/>
      <c r="G90" s="14"/>
    </row>
    <row r="91" spans="1:7">
      <c r="A91" s="5" t="s">
        <v>151</v>
      </c>
      <c r="B91" s="4">
        <v>2</v>
      </c>
      <c r="C91" s="19" t="s">
        <v>221</v>
      </c>
      <c r="D91" s="19" t="s">
        <v>107</v>
      </c>
      <c r="E91" s="9">
        <f t="shared" si="1"/>
        <v>-1</v>
      </c>
      <c r="F91" s="9"/>
      <c r="G91" s="14"/>
    </row>
    <row r="92" spans="1:7">
      <c r="A92" s="5" t="s">
        <v>152</v>
      </c>
      <c r="B92" s="4">
        <v>15</v>
      </c>
      <c r="C92" s="19" t="s">
        <v>222</v>
      </c>
      <c r="D92" s="19" t="s">
        <v>107</v>
      </c>
      <c r="E92" s="9">
        <f t="shared" si="1"/>
        <v>12</v>
      </c>
      <c r="F92" s="9"/>
      <c r="G92" s="14"/>
    </row>
    <row r="93" spans="1:7">
      <c r="A93" s="5" t="s">
        <v>163</v>
      </c>
      <c r="B93" s="4">
        <v>33</v>
      </c>
      <c r="C93" s="19" t="s">
        <v>157</v>
      </c>
      <c r="D93" s="19" t="s">
        <v>84</v>
      </c>
      <c r="E93" s="9">
        <f t="shared" si="1"/>
        <v>18</v>
      </c>
      <c r="F93" s="9"/>
      <c r="G93" s="14"/>
    </row>
    <row r="94" spans="1:7">
      <c r="A94" s="5" t="s">
        <v>165</v>
      </c>
      <c r="B94" s="4">
        <v>39</v>
      </c>
      <c r="C94" s="19" t="s">
        <v>153</v>
      </c>
      <c r="D94" s="19" t="s">
        <v>10</v>
      </c>
      <c r="E94" s="9">
        <f t="shared" si="1"/>
        <v>28</v>
      </c>
      <c r="F94" s="9"/>
      <c r="G94" s="14"/>
    </row>
    <row r="95" spans="1:7">
      <c r="A95" s="5" t="s">
        <v>106</v>
      </c>
      <c r="B95" s="4">
        <v>2</v>
      </c>
      <c r="C95" s="19" t="s">
        <v>154</v>
      </c>
      <c r="D95" s="19" t="s">
        <v>10</v>
      </c>
      <c r="E95" s="9">
        <f t="shared" si="1"/>
        <v>-9</v>
      </c>
      <c r="F95" s="9"/>
      <c r="G95" s="14"/>
    </row>
    <row r="96" spans="1:7">
      <c r="A96" s="5" t="s">
        <v>108</v>
      </c>
      <c r="B96" s="4">
        <v>2</v>
      </c>
      <c r="C96" s="19" t="s">
        <v>155</v>
      </c>
      <c r="D96" s="19" t="s">
        <v>156</v>
      </c>
      <c r="E96" s="9">
        <f t="shared" si="1"/>
        <v>-36</v>
      </c>
      <c r="F96" s="9"/>
      <c r="G96" s="14"/>
    </row>
    <row r="97" spans="1:7">
      <c r="A97" s="5" t="s">
        <v>109</v>
      </c>
      <c r="B97" s="4">
        <v>30</v>
      </c>
      <c r="C97" s="19" t="s">
        <v>150</v>
      </c>
      <c r="D97" s="19" t="s">
        <v>71</v>
      </c>
      <c r="E97" s="9">
        <f t="shared" si="1"/>
        <v>28</v>
      </c>
      <c r="F97" s="9"/>
      <c r="G97" s="14"/>
    </row>
    <row r="98" spans="1:7">
      <c r="A98" s="5" t="s">
        <v>223</v>
      </c>
      <c r="B98" s="4">
        <v>4</v>
      </c>
      <c r="C98" s="19" t="s">
        <v>151</v>
      </c>
      <c r="D98" s="19" t="s">
        <v>71</v>
      </c>
      <c r="E98" s="9">
        <f t="shared" si="1"/>
        <v>2</v>
      </c>
      <c r="F98" s="9"/>
      <c r="G98" s="14"/>
    </row>
    <row r="99" spans="1:7">
      <c r="A99" s="5" t="s">
        <v>224</v>
      </c>
      <c r="B99" s="4">
        <v>4</v>
      </c>
      <c r="C99" s="19" t="s">
        <v>152</v>
      </c>
      <c r="D99" s="19" t="s">
        <v>84</v>
      </c>
      <c r="E99" s="9">
        <f t="shared" si="1"/>
        <v>-11</v>
      </c>
      <c r="F99" s="9"/>
      <c r="G99" s="14"/>
    </row>
    <row r="100" spans="1:7">
      <c r="A100" s="5" t="s">
        <v>105</v>
      </c>
      <c r="B100" s="4">
        <v>9</v>
      </c>
      <c r="C100" s="19" t="s">
        <v>163</v>
      </c>
      <c r="D100" s="19" t="s">
        <v>94</v>
      </c>
      <c r="E100" s="9">
        <f t="shared" si="1"/>
        <v>-65</v>
      </c>
      <c r="F100" s="9"/>
      <c r="G100" s="14"/>
    </row>
    <row r="101" spans="1:7">
      <c r="A101" s="5" t="s">
        <v>114</v>
      </c>
      <c r="B101" s="4">
        <v>1</v>
      </c>
      <c r="C101" s="19" t="s">
        <v>165</v>
      </c>
      <c r="D101" s="19" t="s">
        <v>156</v>
      </c>
      <c r="E101" s="9">
        <f t="shared" si="1"/>
        <v>-37</v>
      </c>
      <c r="F101" s="9"/>
      <c r="G101" s="14"/>
    </row>
    <row r="102" spans="1:7">
      <c r="A102" s="5" t="s">
        <v>116</v>
      </c>
      <c r="B102" s="4">
        <v>1</v>
      </c>
      <c r="C102" s="19" t="s">
        <v>106</v>
      </c>
      <c r="D102" s="19" t="s">
        <v>273</v>
      </c>
      <c r="E102" s="9">
        <f t="shared" si="1"/>
        <v>-4</v>
      </c>
      <c r="F102" s="9"/>
      <c r="G102" s="14"/>
    </row>
    <row r="103" spans="1:7">
      <c r="A103" s="5" t="s">
        <v>117</v>
      </c>
      <c r="B103" s="4">
        <v>0</v>
      </c>
      <c r="C103" s="19" t="s">
        <v>108</v>
      </c>
      <c r="D103" s="19" t="s">
        <v>273</v>
      </c>
      <c r="E103" s="9">
        <f t="shared" si="1"/>
        <v>-5</v>
      </c>
      <c r="F103" s="9"/>
      <c r="G103" s="14"/>
    </row>
    <row r="104" spans="1:7">
      <c r="A104" s="5" t="s">
        <v>111</v>
      </c>
      <c r="B104" s="4">
        <v>1</v>
      </c>
      <c r="C104" s="19" t="s">
        <v>109</v>
      </c>
      <c r="D104" s="19" t="s">
        <v>36</v>
      </c>
      <c r="E104" s="9">
        <f t="shared" si="1"/>
        <v>-42</v>
      </c>
      <c r="F104" s="9"/>
      <c r="G104" s="14"/>
    </row>
    <row r="105" spans="1:7">
      <c r="A105" s="5" t="s">
        <v>112</v>
      </c>
      <c r="B105" s="4">
        <v>1</v>
      </c>
      <c r="C105" s="19" t="s">
        <v>223</v>
      </c>
      <c r="D105" s="19" t="s">
        <v>159</v>
      </c>
      <c r="E105" s="9">
        <f t="shared" si="1"/>
        <v>-3</v>
      </c>
      <c r="F105" s="9"/>
      <c r="G105" s="14"/>
    </row>
    <row r="106" spans="1:7">
      <c r="A106" s="5" t="s">
        <v>113</v>
      </c>
      <c r="B106" s="4">
        <v>15</v>
      </c>
      <c r="C106" s="19" t="s">
        <v>224</v>
      </c>
      <c r="D106" s="19" t="s">
        <v>159</v>
      </c>
      <c r="E106" s="9">
        <f t="shared" si="1"/>
        <v>11</v>
      </c>
      <c r="F106" s="9"/>
      <c r="G106" s="14"/>
    </row>
    <row r="107" spans="1:7">
      <c r="A107" s="5" t="s">
        <v>169</v>
      </c>
      <c r="B107" s="4">
        <v>132</v>
      </c>
      <c r="C107" s="19" t="s">
        <v>105</v>
      </c>
      <c r="D107" s="19" t="s">
        <v>77</v>
      </c>
      <c r="E107" s="9">
        <f t="shared" si="1"/>
        <v>123</v>
      </c>
      <c r="F107" s="9"/>
      <c r="G107" s="14"/>
    </row>
    <row r="108" spans="1:7">
      <c r="A108" s="5" t="s">
        <v>171</v>
      </c>
      <c r="B108" s="4">
        <v>16</v>
      </c>
      <c r="C108" s="19" t="s">
        <v>114</v>
      </c>
      <c r="D108" s="19" t="s">
        <v>15</v>
      </c>
      <c r="E108" s="9">
        <f t="shared" si="1"/>
        <v>10</v>
      </c>
      <c r="F108" s="9"/>
      <c r="G108" s="14"/>
    </row>
    <row r="109" spans="1:7">
      <c r="A109" s="5" t="s">
        <v>172</v>
      </c>
      <c r="B109" s="4">
        <v>16</v>
      </c>
      <c r="C109" s="19" t="s">
        <v>116</v>
      </c>
      <c r="D109" s="19" t="s">
        <v>15</v>
      </c>
      <c r="E109" s="9">
        <f t="shared" si="1"/>
        <v>10</v>
      </c>
      <c r="F109" s="9"/>
      <c r="G109" s="14"/>
    </row>
    <row r="110" spans="1:7">
      <c r="A110" s="5" t="s">
        <v>166</v>
      </c>
      <c r="B110" s="4">
        <v>51</v>
      </c>
      <c r="C110" s="19" t="s">
        <v>117</v>
      </c>
      <c r="D110" s="19" t="s">
        <v>290</v>
      </c>
      <c r="E110" s="9">
        <f t="shared" si="1"/>
        <v>32</v>
      </c>
      <c r="F110" s="9"/>
      <c r="G110" s="14"/>
    </row>
    <row r="111" spans="1:7">
      <c r="A111" s="5" t="s">
        <v>167</v>
      </c>
      <c r="B111" s="4">
        <v>11</v>
      </c>
      <c r="C111" s="19" t="s">
        <v>111</v>
      </c>
      <c r="D111" s="19" t="s">
        <v>68</v>
      </c>
      <c r="E111" s="9">
        <f t="shared" si="1"/>
        <v>10</v>
      </c>
      <c r="F111" s="9"/>
      <c r="G111" s="14"/>
    </row>
    <row r="112" spans="1:7">
      <c r="A112" s="5" t="s">
        <v>168</v>
      </c>
      <c r="B112" s="4">
        <v>11</v>
      </c>
      <c r="C112" s="19" t="s">
        <v>112</v>
      </c>
      <c r="D112" s="19" t="s">
        <v>68</v>
      </c>
      <c r="E112" s="9">
        <f t="shared" si="1"/>
        <v>10</v>
      </c>
      <c r="F112" s="9"/>
      <c r="G112" s="14"/>
    </row>
    <row r="113" spans="1:7">
      <c r="A113" s="5" t="s">
        <v>196</v>
      </c>
      <c r="B113" s="4">
        <v>9</v>
      </c>
      <c r="C113" s="19" t="s">
        <v>113</v>
      </c>
      <c r="D113" s="19" t="s">
        <v>84</v>
      </c>
      <c r="E113" s="9">
        <f t="shared" si="1"/>
        <v>-6</v>
      </c>
      <c r="F113" s="9"/>
      <c r="G113" s="14"/>
    </row>
    <row r="114" spans="1:7">
      <c r="A114" s="5" t="s">
        <v>197</v>
      </c>
      <c r="B114" s="4">
        <v>9</v>
      </c>
      <c r="C114" s="19" t="s">
        <v>169</v>
      </c>
      <c r="D114" s="19" t="s">
        <v>451</v>
      </c>
      <c r="E114" s="9">
        <f t="shared" si="1"/>
        <v>-254</v>
      </c>
      <c r="F114" s="9"/>
      <c r="G114" s="14"/>
    </row>
    <row r="115" spans="1:7">
      <c r="A115" s="5" t="s">
        <v>198</v>
      </c>
      <c r="B115" s="4">
        <v>6</v>
      </c>
      <c r="C115" s="19" t="s">
        <v>171</v>
      </c>
      <c r="D115" s="19" t="s">
        <v>32</v>
      </c>
      <c r="E115" s="9">
        <f t="shared" si="1"/>
        <v>-20</v>
      </c>
      <c r="F115" s="9"/>
      <c r="G115" s="14"/>
    </row>
    <row r="116" spans="1:7">
      <c r="A116" s="5" t="s">
        <v>199</v>
      </c>
      <c r="B116" s="4">
        <v>12</v>
      </c>
      <c r="C116" s="19" t="s">
        <v>172</v>
      </c>
      <c r="D116" s="19" t="s">
        <v>32</v>
      </c>
      <c r="E116" s="9">
        <f t="shared" si="1"/>
        <v>-14</v>
      </c>
      <c r="F116" s="9"/>
      <c r="G116" s="14"/>
    </row>
    <row r="117" spans="1:7">
      <c r="A117" s="5" t="s">
        <v>200</v>
      </c>
      <c r="B117" s="4">
        <v>-11</v>
      </c>
      <c r="C117" s="19" t="s">
        <v>166</v>
      </c>
      <c r="D117" s="19" t="s">
        <v>298</v>
      </c>
      <c r="E117" s="9">
        <f t="shared" si="1"/>
        <v>-86</v>
      </c>
      <c r="F117" s="9"/>
      <c r="G117" s="14"/>
    </row>
    <row r="118" spans="1:7">
      <c r="A118" s="5" t="s">
        <v>201</v>
      </c>
      <c r="B118" s="4">
        <v>5</v>
      </c>
      <c r="C118" s="19" t="s">
        <v>167</v>
      </c>
      <c r="D118" s="19" t="s">
        <v>138</v>
      </c>
      <c r="E118" s="9">
        <f t="shared" si="1"/>
        <v>-7</v>
      </c>
      <c r="F118" s="9"/>
      <c r="G118" s="14"/>
    </row>
    <row r="119" spans="1:7">
      <c r="A119" s="5" t="s">
        <v>202</v>
      </c>
      <c r="B119" s="4">
        <v>10</v>
      </c>
      <c r="C119" s="19" t="s">
        <v>168</v>
      </c>
      <c r="D119" s="19" t="s">
        <v>138</v>
      </c>
      <c r="E119" s="9">
        <f t="shared" si="1"/>
        <v>-2</v>
      </c>
      <c r="F119" s="9"/>
      <c r="G119" s="14"/>
    </row>
    <row r="120" spans="1:7">
      <c r="A120" s="5" t="s">
        <v>203</v>
      </c>
      <c r="B120" s="4">
        <v>8</v>
      </c>
      <c r="C120" s="19" t="s">
        <v>196</v>
      </c>
      <c r="D120" s="19" t="s">
        <v>257</v>
      </c>
      <c r="E120" s="9">
        <f t="shared" si="1"/>
        <v>-29</v>
      </c>
      <c r="F120" s="9"/>
      <c r="G120" s="14"/>
    </row>
    <row r="121" spans="1:7">
      <c r="A121" s="5" t="s">
        <v>180</v>
      </c>
      <c r="B121" s="4">
        <v>42</v>
      </c>
      <c r="C121" s="19" t="s">
        <v>197</v>
      </c>
      <c r="D121" s="19" t="s">
        <v>162</v>
      </c>
      <c r="E121" s="9">
        <f t="shared" si="1"/>
        <v>32</v>
      </c>
      <c r="F121" s="9"/>
      <c r="G121" s="14"/>
    </row>
    <row r="122" spans="1:7">
      <c r="A122" s="5" t="s">
        <v>181</v>
      </c>
      <c r="B122" s="4">
        <v>123</v>
      </c>
      <c r="C122" s="19" t="s">
        <v>198</v>
      </c>
      <c r="D122" s="19" t="s">
        <v>242</v>
      </c>
      <c r="E122" s="9">
        <f t="shared" si="1"/>
        <v>93</v>
      </c>
      <c r="F122" s="9"/>
      <c r="G122" s="14"/>
    </row>
    <row r="123" spans="1:7">
      <c r="A123" s="5" t="s">
        <v>178</v>
      </c>
      <c r="B123" s="4">
        <v>14</v>
      </c>
      <c r="C123" s="19" t="s">
        <v>199</v>
      </c>
      <c r="D123" s="19" t="s">
        <v>138</v>
      </c>
      <c r="E123" s="9">
        <f t="shared" si="1"/>
        <v>2</v>
      </c>
      <c r="F123" s="9"/>
      <c r="G123" s="14"/>
    </row>
    <row r="124" spans="1:7">
      <c r="A124" s="5" t="s">
        <v>179</v>
      </c>
      <c r="B124" s="4">
        <v>48</v>
      </c>
      <c r="C124" s="19" t="s">
        <v>200</v>
      </c>
      <c r="D124" s="19" t="s">
        <v>306</v>
      </c>
      <c r="E124" s="9">
        <f t="shared" si="1"/>
        <v>-23</v>
      </c>
      <c r="F124" s="9"/>
      <c r="G124" s="14"/>
    </row>
    <row r="125" spans="1:7">
      <c r="A125" s="5" t="s">
        <v>174</v>
      </c>
      <c r="B125" s="4">
        <v>35</v>
      </c>
      <c r="C125" s="19" t="s">
        <v>201</v>
      </c>
      <c r="D125" s="19" t="s">
        <v>314</v>
      </c>
      <c r="E125" s="9">
        <f t="shared" si="1"/>
        <v>18</v>
      </c>
      <c r="F125" s="9"/>
      <c r="G125" s="14"/>
    </row>
    <row r="126" spans="1:7">
      <c r="A126" s="5" t="s">
        <v>225</v>
      </c>
      <c r="B126" s="4">
        <v>0</v>
      </c>
      <c r="C126" s="19" t="s">
        <v>202</v>
      </c>
      <c r="D126" s="19" t="s">
        <v>328</v>
      </c>
      <c r="E126" s="9">
        <f t="shared" si="1"/>
        <v>-27</v>
      </c>
      <c r="F126" s="9"/>
      <c r="G126" s="14"/>
    </row>
    <row r="127" spans="1:7">
      <c r="A127" s="4" t="s">
        <v>176</v>
      </c>
      <c r="B127" s="4">
        <v>16</v>
      </c>
      <c r="C127" s="19" t="s">
        <v>203</v>
      </c>
      <c r="D127" s="19" t="s">
        <v>115</v>
      </c>
      <c r="E127" s="9">
        <f t="shared" si="1"/>
        <v>8</v>
      </c>
      <c r="F127" s="9"/>
      <c r="G127" s="14"/>
    </row>
    <row r="128" spans="1:7">
      <c r="A128" s="4" t="s">
        <v>173</v>
      </c>
      <c r="B128" s="4">
        <v>14</v>
      </c>
      <c r="C128" s="19" t="s">
        <v>180</v>
      </c>
      <c r="D128" s="19" t="s">
        <v>284</v>
      </c>
      <c r="E128" s="9">
        <f t="shared" si="1"/>
        <v>-62</v>
      </c>
      <c r="F128" s="9"/>
      <c r="G128" s="14"/>
    </row>
    <row r="129" spans="1:7">
      <c r="A129" s="4" t="s">
        <v>226</v>
      </c>
      <c r="B129" s="4">
        <v>4</v>
      </c>
      <c r="C129" s="19" t="s">
        <v>181</v>
      </c>
      <c r="D129" s="19" t="s">
        <v>381</v>
      </c>
      <c r="E129" s="9">
        <f t="shared" si="1"/>
        <v>-158</v>
      </c>
      <c r="F129" s="9"/>
      <c r="G129" s="14"/>
    </row>
    <row r="130" spans="1:7">
      <c r="A130" s="4" t="s">
        <v>211</v>
      </c>
      <c r="B130" s="4">
        <v>0</v>
      </c>
      <c r="C130" s="19" t="s">
        <v>178</v>
      </c>
      <c r="D130" s="19" t="s">
        <v>58</v>
      </c>
      <c r="E130" s="9">
        <f t="shared" si="1"/>
        <v>-18</v>
      </c>
      <c r="F130" s="9"/>
      <c r="G130" s="14"/>
    </row>
    <row r="131" spans="1:7">
      <c r="A131" s="4" t="s">
        <v>212</v>
      </c>
      <c r="B131" s="4">
        <v>0</v>
      </c>
      <c r="C131" s="19" t="s">
        <v>179</v>
      </c>
      <c r="D131" s="19" t="s">
        <v>263</v>
      </c>
      <c r="E131" s="9">
        <f t="shared" ref="E131:E168" si="2">B131-D131</f>
        <v>-56</v>
      </c>
      <c r="F131" s="9"/>
      <c r="G131" s="14"/>
    </row>
    <row r="132" spans="1:7">
      <c r="A132" s="4" t="s">
        <v>213</v>
      </c>
      <c r="B132" s="4">
        <v>66</v>
      </c>
      <c r="C132" s="19" t="s">
        <v>174</v>
      </c>
      <c r="D132" s="19" t="s">
        <v>352</v>
      </c>
      <c r="E132" s="9">
        <f t="shared" si="2"/>
        <v>-4</v>
      </c>
      <c r="F132" s="9"/>
      <c r="G132" s="14"/>
    </row>
    <row r="133" spans="1:7">
      <c r="A133" s="4" t="s">
        <v>215</v>
      </c>
      <c r="B133" s="4">
        <v>6</v>
      </c>
      <c r="C133" s="19" t="s">
        <v>225</v>
      </c>
      <c r="D133" s="19" t="s">
        <v>255</v>
      </c>
      <c r="E133" s="9">
        <f t="shared" si="2"/>
        <v>6</v>
      </c>
      <c r="F133" s="9"/>
      <c r="G133" s="14"/>
    </row>
    <row r="134" spans="1:7">
      <c r="A134" s="4" t="s">
        <v>216</v>
      </c>
      <c r="B134" s="4">
        <v>6</v>
      </c>
      <c r="C134" s="19" t="s">
        <v>176</v>
      </c>
      <c r="D134" s="19" t="s">
        <v>52</v>
      </c>
      <c r="E134" s="9">
        <f t="shared" si="2"/>
        <v>-14</v>
      </c>
      <c r="F134" s="9"/>
      <c r="G134" s="14"/>
    </row>
    <row r="135" spans="1:7">
      <c r="A135" s="7" t="s">
        <v>217</v>
      </c>
      <c r="B135" s="4">
        <v>25</v>
      </c>
      <c r="C135" s="19" t="s">
        <v>173</v>
      </c>
      <c r="D135" s="19" t="s">
        <v>328</v>
      </c>
      <c r="E135" s="9">
        <f t="shared" si="2"/>
        <v>-2</v>
      </c>
      <c r="F135" s="9"/>
      <c r="G135" s="14"/>
    </row>
    <row r="136" spans="1:7">
      <c r="A136" s="4" t="s">
        <v>204</v>
      </c>
      <c r="B136" s="4">
        <v>50</v>
      </c>
      <c r="C136" s="19" t="s">
        <v>226</v>
      </c>
      <c r="D136" s="19" t="s">
        <v>159</v>
      </c>
      <c r="E136" s="9">
        <f t="shared" si="2"/>
        <v>46</v>
      </c>
      <c r="F136" s="9"/>
      <c r="G136" s="14"/>
    </row>
    <row r="137" spans="1:7">
      <c r="A137" s="4" t="s">
        <v>206</v>
      </c>
      <c r="B137" s="4">
        <v>94</v>
      </c>
      <c r="C137" s="19" t="s">
        <v>211</v>
      </c>
      <c r="D137" s="19" t="s">
        <v>122</v>
      </c>
      <c r="E137" s="9">
        <f t="shared" si="2"/>
        <v>87</v>
      </c>
      <c r="F137" s="9"/>
      <c r="G137" s="14"/>
    </row>
    <row r="138" spans="1:7">
      <c r="A138" s="4" t="s">
        <v>208</v>
      </c>
      <c r="B138" s="4">
        <v>16</v>
      </c>
      <c r="C138" s="19" t="s">
        <v>212</v>
      </c>
      <c r="D138" s="19" t="s">
        <v>122</v>
      </c>
      <c r="E138" s="9">
        <f t="shared" si="2"/>
        <v>9</v>
      </c>
      <c r="F138" s="9"/>
      <c r="G138" s="14"/>
    </row>
    <row r="139" spans="1:7">
      <c r="A139" s="4" t="s">
        <v>209</v>
      </c>
      <c r="B139" s="4">
        <v>24</v>
      </c>
      <c r="C139" s="19" t="s">
        <v>213</v>
      </c>
      <c r="D139" s="19" t="s">
        <v>452</v>
      </c>
      <c r="E139" s="9">
        <f t="shared" si="2"/>
        <v>-100</v>
      </c>
      <c r="F139" s="9"/>
      <c r="G139" s="14"/>
    </row>
    <row r="140" spans="1:7">
      <c r="A140" s="4" t="s">
        <v>192</v>
      </c>
      <c r="B140" s="4">
        <v>34</v>
      </c>
      <c r="C140" s="19" t="s">
        <v>215</v>
      </c>
      <c r="D140" s="19" t="s">
        <v>15</v>
      </c>
      <c r="E140" s="9">
        <f t="shared" si="2"/>
        <v>28</v>
      </c>
      <c r="F140" s="9"/>
      <c r="G140" s="14"/>
    </row>
    <row r="141" spans="1:7">
      <c r="A141" s="4" t="s">
        <v>194</v>
      </c>
      <c r="B141" s="4">
        <v>172</v>
      </c>
      <c r="C141" s="19" t="s">
        <v>216</v>
      </c>
      <c r="D141" s="19" t="s">
        <v>122</v>
      </c>
      <c r="E141" s="9">
        <f t="shared" si="2"/>
        <v>165</v>
      </c>
      <c r="F141" s="9"/>
      <c r="G141" s="14"/>
    </row>
    <row r="142" spans="1:7">
      <c r="A142" s="4" t="s">
        <v>189</v>
      </c>
      <c r="B142" s="4">
        <v>14</v>
      </c>
      <c r="C142" s="19" t="s">
        <v>217</v>
      </c>
      <c r="D142" s="19" t="s">
        <v>257</v>
      </c>
      <c r="E142" s="9">
        <f t="shared" si="2"/>
        <v>-23</v>
      </c>
      <c r="F142" s="9"/>
      <c r="G142" s="14"/>
    </row>
    <row r="143" spans="1:7">
      <c r="A143" s="4" t="s">
        <v>190</v>
      </c>
      <c r="B143" s="4">
        <v>18</v>
      </c>
      <c r="C143" s="19" t="s">
        <v>204</v>
      </c>
      <c r="D143" s="19" t="s">
        <v>453</v>
      </c>
      <c r="E143" s="9">
        <f t="shared" si="2"/>
        <v>-100</v>
      </c>
      <c r="F143" s="9"/>
      <c r="G143" s="14"/>
    </row>
    <row r="144" spans="1:7">
      <c r="A144" s="4" t="s">
        <v>182</v>
      </c>
      <c r="B144" s="4">
        <v>11</v>
      </c>
      <c r="C144" s="19" t="s">
        <v>206</v>
      </c>
      <c r="D144" s="19" t="s">
        <v>454</v>
      </c>
      <c r="E144" s="9">
        <f t="shared" si="2"/>
        <v>-299</v>
      </c>
      <c r="F144" s="9"/>
      <c r="G144" s="14"/>
    </row>
    <row r="145" spans="1:7">
      <c r="A145" s="4" t="s">
        <v>183</v>
      </c>
      <c r="B145" s="4">
        <v>11</v>
      </c>
      <c r="C145" s="19" t="s">
        <v>208</v>
      </c>
      <c r="D145" s="19" t="s">
        <v>58</v>
      </c>
      <c r="E145" s="9">
        <f t="shared" si="2"/>
        <v>-7</v>
      </c>
      <c r="F145" s="9"/>
      <c r="G145" s="14"/>
    </row>
    <row r="146" spans="1:7">
      <c r="A146" s="5" t="s">
        <v>184</v>
      </c>
      <c r="B146" s="4">
        <v>21</v>
      </c>
      <c r="C146" s="19" t="s">
        <v>209</v>
      </c>
      <c r="D146" s="19" t="s">
        <v>234</v>
      </c>
      <c r="E146" s="9">
        <f t="shared" si="2"/>
        <v>-36</v>
      </c>
      <c r="F146" s="9"/>
      <c r="G146" s="14"/>
    </row>
    <row r="147" spans="1:7">
      <c r="A147" s="5" t="s">
        <v>186</v>
      </c>
      <c r="B147" s="4">
        <v>3</v>
      </c>
      <c r="C147" s="19" t="s">
        <v>192</v>
      </c>
      <c r="D147" s="19" t="s">
        <v>28</v>
      </c>
      <c r="E147" s="9">
        <f t="shared" si="2"/>
        <v>-93</v>
      </c>
      <c r="F147" s="9"/>
      <c r="G147" s="14"/>
    </row>
    <row r="148" spans="1:7">
      <c r="A148" s="5" t="s">
        <v>187</v>
      </c>
      <c r="B148" s="4">
        <v>3</v>
      </c>
      <c r="C148" s="19" t="s">
        <v>194</v>
      </c>
      <c r="D148" s="19" t="s">
        <v>455</v>
      </c>
      <c r="E148" s="9">
        <f t="shared" si="2"/>
        <v>-329</v>
      </c>
      <c r="F148" s="8"/>
      <c r="G148" s="14"/>
    </row>
    <row r="149" spans="1:7">
      <c r="A149" s="5" t="s">
        <v>188</v>
      </c>
      <c r="B149" s="4">
        <v>8</v>
      </c>
      <c r="C149" s="19" t="s">
        <v>189</v>
      </c>
      <c r="D149" s="19" t="s">
        <v>30</v>
      </c>
      <c r="E149" s="9">
        <f t="shared" si="2"/>
        <v>-16</v>
      </c>
      <c r="F149" s="8"/>
      <c r="G149" s="14"/>
    </row>
    <row r="150" spans="1:7">
      <c r="A150" s="5" t="s">
        <v>127</v>
      </c>
      <c r="B150" s="4">
        <v>18</v>
      </c>
      <c r="C150" s="19" t="s">
        <v>190</v>
      </c>
      <c r="D150" s="19" t="s">
        <v>234</v>
      </c>
      <c r="E150" s="9">
        <f t="shared" si="2"/>
        <v>-39</v>
      </c>
      <c r="F150" s="8"/>
      <c r="G150" s="14"/>
    </row>
    <row r="151" spans="1:7">
      <c r="A151" s="5" t="s">
        <v>129</v>
      </c>
      <c r="B151" s="4">
        <v>0</v>
      </c>
      <c r="C151" s="19" t="s">
        <v>182</v>
      </c>
      <c r="D151" s="19" t="s">
        <v>175</v>
      </c>
      <c r="E151" s="9">
        <f t="shared" si="2"/>
        <v>-46</v>
      </c>
      <c r="F151" s="8"/>
      <c r="G151" s="14"/>
    </row>
    <row r="152" spans="1:7">
      <c r="A152" s="5" t="s">
        <v>130</v>
      </c>
      <c r="B152" s="4">
        <v>4</v>
      </c>
      <c r="C152" s="19" t="s">
        <v>183</v>
      </c>
      <c r="D152" s="19" t="s">
        <v>175</v>
      </c>
      <c r="E152" s="9">
        <f t="shared" si="2"/>
        <v>-42</v>
      </c>
      <c r="F152" s="8"/>
      <c r="G152" s="14"/>
    </row>
    <row r="153" spans="1:7">
      <c r="A153" s="5" t="s">
        <v>131</v>
      </c>
      <c r="B153" s="4">
        <v>8</v>
      </c>
      <c r="C153" s="19" t="s">
        <v>184</v>
      </c>
      <c r="D153" s="19" t="s">
        <v>250</v>
      </c>
      <c r="E153" s="9">
        <f t="shared" si="2"/>
        <v>-94</v>
      </c>
      <c r="F153" s="8"/>
      <c r="G153" s="14"/>
    </row>
    <row r="154" spans="1:7">
      <c r="A154" s="5" t="s">
        <v>132</v>
      </c>
      <c r="B154" s="4">
        <v>52</v>
      </c>
      <c r="C154" s="19" t="s">
        <v>186</v>
      </c>
      <c r="D154" s="19" t="s">
        <v>15</v>
      </c>
      <c r="E154" s="9">
        <f t="shared" si="2"/>
        <v>46</v>
      </c>
      <c r="F154" s="8"/>
      <c r="G154" s="14"/>
    </row>
    <row r="155" spans="1:7">
      <c r="A155" s="5" t="s">
        <v>119</v>
      </c>
      <c r="B155" s="4">
        <v>2</v>
      </c>
      <c r="C155" s="19" t="s">
        <v>187</v>
      </c>
      <c r="D155" s="19" t="s">
        <v>15</v>
      </c>
      <c r="E155" s="9">
        <f t="shared" si="2"/>
        <v>-4</v>
      </c>
      <c r="F155" s="8"/>
      <c r="G155" s="14"/>
    </row>
    <row r="156" spans="1:7">
      <c r="A156" s="5" t="s">
        <v>120</v>
      </c>
      <c r="B156" s="4">
        <v>2</v>
      </c>
      <c r="C156" s="19" t="s">
        <v>188</v>
      </c>
      <c r="D156" s="19" t="s">
        <v>290</v>
      </c>
      <c r="E156" s="9">
        <f t="shared" si="2"/>
        <v>-17</v>
      </c>
      <c r="F156" s="8"/>
      <c r="G156" s="14"/>
    </row>
    <row r="157" spans="1:7">
      <c r="A157" s="5" t="s">
        <v>121</v>
      </c>
      <c r="B157" s="4">
        <v>11</v>
      </c>
      <c r="C157" s="19" t="s">
        <v>127</v>
      </c>
      <c r="D157" s="19" t="s">
        <v>185</v>
      </c>
      <c r="E157" s="9">
        <f t="shared" si="2"/>
        <v>-68</v>
      </c>
      <c r="F157" s="8"/>
      <c r="G157" s="14"/>
    </row>
    <row r="158" spans="1:7">
      <c r="A158" s="5" t="s">
        <v>123</v>
      </c>
      <c r="B158" s="4">
        <v>4</v>
      </c>
      <c r="C158" s="19" t="s">
        <v>129</v>
      </c>
      <c r="D158" s="19" t="s">
        <v>68</v>
      </c>
      <c r="E158" s="9">
        <f t="shared" si="2"/>
        <v>3</v>
      </c>
      <c r="F158" s="8"/>
      <c r="G158" s="14"/>
    </row>
    <row r="159" spans="1:7">
      <c r="A159" s="5" t="s">
        <v>124</v>
      </c>
      <c r="B159" s="4">
        <v>4</v>
      </c>
      <c r="C159" s="19" t="s">
        <v>130</v>
      </c>
      <c r="D159" s="19" t="s">
        <v>77</v>
      </c>
      <c r="E159" s="9">
        <f t="shared" si="2"/>
        <v>-5</v>
      </c>
      <c r="F159" s="8"/>
      <c r="G159" s="14"/>
    </row>
    <row r="160" spans="1:7">
      <c r="A160" s="5" t="s">
        <v>227</v>
      </c>
      <c r="B160" s="4">
        <v>11</v>
      </c>
      <c r="C160" s="19" t="s">
        <v>131</v>
      </c>
      <c r="D160" s="19" t="s">
        <v>10</v>
      </c>
      <c r="E160" s="9">
        <f t="shared" si="2"/>
        <v>0</v>
      </c>
      <c r="F160" s="8"/>
      <c r="G160" s="14"/>
    </row>
    <row r="161" spans="1:7">
      <c r="A161" s="5"/>
      <c r="B161" s="4"/>
      <c r="C161" s="19" t="s">
        <v>132</v>
      </c>
      <c r="D161" s="19" t="s">
        <v>133</v>
      </c>
      <c r="E161" s="9">
        <f t="shared" si="2"/>
        <v>-109</v>
      </c>
      <c r="F161" s="2"/>
      <c r="G161" s="2"/>
    </row>
    <row r="162" spans="1:7">
      <c r="A162" s="5"/>
      <c r="B162" s="4"/>
      <c r="C162" s="19" t="s">
        <v>119</v>
      </c>
      <c r="D162" s="19" t="s">
        <v>15</v>
      </c>
      <c r="E162" s="9">
        <f t="shared" si="2"/>
        <v>-6</v>
      </c>
      <c r="F162" s="2"/>
      <c r="G162" s="2"/>
    </row>
    <row r="163" spans="1:7">
      <c r="A163" s="5"/>
      <c r="B163" s="4"/>
      <c r="C163" s="19" t="s">
        <v>120</v>
      </c>
      <c r="D163" s="19" t="s">
        <v>15</v>
      </c>
      <c r="E163" s="9">
        <f t="shared" si="2"/>
        <v>-6</v>
      </c>
      <c r="F163" s="2"/>
      <c r="G163" s="2"/>
    </row>
    <row r="164" spans="1:7">
      <c r="A164" s="5"/>
      <c r="B164" s="4"/>
      <c r="C164" s="19" t="s">
        <v>121</v>
      </c>
      <c r="D164" s="19" t="s">
        <v>58</v>
      </c>
      <c r="E164" s="9">
        <f t="shared" si="2"/>
        <v>-18</v>
      </c>
      <c r="F164" s="2"/>
      <c r="G164" s="2"/>
    </row>
    <row r="165" spans="1:7">
      <c r="A165" s="5"/>
      <c r="B165" s="4"/>
      <c r="C165" s="19" t="s">
        <v>123</v>
      </c>
      <c r="D165" s="19" t="s">
        <v>159</v>
      </c>
      <c r="E165" s="9">
        <f t="shared" si="2"/>
        <v>-4</v>
      </c>
      <c r="F165" s="2"/>
      <c r="G165" s="2"/>
    </row>
    <row r="166" spans="1:7">
      <c r="A166" s="5"/>
      <c r="B166" s="4"/>
      <c r="C166" s="19" t="s">
        <v>124</v>
      </c>
      <c r="D166" s="19" t="s">
        <v>159</v>
      </c>
      <c r="E166" s="9">
        <f t="shared" si="2"/>
        <v>-4</v>
      </c>
      <c r="F166" s="2"/>
      <c r="G166" s="2"/>
    </row>
    <row r="167" spans="1:7">
      <c r="A167" s="2"/>
      <c r="B167" s="2"/>
      <c r="C167" s="19" t="s">
        <v>227</v>
      </c>
      <c r="D167" s="19" t="s">
        <v>10</v>
      </c>
      <c r="E167" s="9">
        <f t="shared" si="2"/>
        <v>-11</v>
      </c>
      <c r="F167" s="2"/>
      <c r="G167" s="2"/>
    </row>
    <row r="168" spans="1:7">
      <c r="A168" s="2"/>
      <c r="B168" s="2"/>
      <c r="C168" s="19"/>
      <c r="D168" s="19"/>
      <c r="E168" s="9">
        <f t="shared" si="2"/>
        <v>0</v>
      </c>
      <c r="F168" s="2"/>
      <c r="G168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68"/>
  <sheetViews>
    <sheetView tabSelected="1" topLeftCell="A109" workbookViewId="0">
      <selection activeCell="A115" sqref="A115"/>
    </sheetView>
  </sheetViews>
  <sheetFormatPr defaultColWidth="15.625" defaultRowHeight="13.5"/>
  <cols>
    <col min="1" max="1" width="28.875" bestFit="1" customWidth="1"/>
    <col min="2" max="2" width="18.375" customWidth="1"/>
    <col min="8" max="8" width="17.75" customWidth="1"/>
  </cols>
  <sheetData>
    <row r="1" spans="1:9">
      <c r="A1" s="32" t="s">
        <v>360</v>
      </c>
      <c r="B1" s="32" t="s">
        <v>358</v>
      </c>
      <c r="C1" s="32"/>
      <c r="D1" s="32"/>
      <c r="E1" s="32"/>
      <c r="F1" s="32"/>
      <c r="G1" s="32"/>
      <c r="H1" s="32" t="s">
        <v>401</v>
      </c>
      <c r="I1" s="32" t="s">
        <v>402</v>
      </c>
    </row>
    <row r="2" spans="1:9">
      <c r="A2" s="32"/>
      <c r="B2" s="11" t="s">
        <v>354</v>
      </c>
      <c r="C2" s="11" t="s">
        <v>355</v>
      </c>
      <c r="D2" s="11" t="s">
        <v>356</v>
      </c>
      <c r="E2" s="11" t="s">
        <v>357</v>
      </c>
      <c r="F2" s="11" t="s">
        <v>359</v>
      </c>
      <c r="G2" s="11" t="s">
        <v>362</v>
      </c>
      <c r="H2" s="32"/>
      <c r="I2" s="32"/>
    </row>
    <row r="3" spans="1:9">
      <c r="A3" s="19" t="s">
        <v>361</v>
      </c>
      <c r="B3" s="18">
        <f>IFERROR(VLOOKUP(A:A,'2012-45W'!C:E,3,FALSE),0)</f>
        <v>0</v>
      </c>
      <c r="C3" s="18">
        <f>IFERROR(VLOOKUP(A:A,'2012-46W'!C:E,3,FALSE),0)</f>
        <v>0</v>
      </c>
      <c r="D3" s="18">
        <f>IFERROR(VLOOKUP(A:A,'2013-01W'!C:E,3,FALSE),0)</f>
        <v>0</v>
      </c>
      <c r="E3" s="18">
        <f>IFERROR(VLOOKUP(A:A,'2013-02W'!C:E,3,FALSE),0)</f>
        <v>0</v>
      </c>
      <c r="F3" s="18">
        <f>IFERROR(VLOOKUP(A:A,'2013-03W'!C:E,3,FALSE),0)</f>
        <v>0</v>
      </c>
      <c r="G3" s="18">
        <f>IFERROR(VLOOKUP(A:A,'2013-04W'!C:E,3,FALSE),0)</f>
        <v>0</v>
      </c>
      <c r="H3" s="18" t="str">
        <f>IF(AND(B3=C3,C3=D3,D3=E3,E3=F3,F3=G3),"true","false")</f>
        <v>true</v>
      </c>
      <c r="I3" s="18" t="str">
        <f>IF(AND(D3=E3,E3=F3,F3=G3),"true","false")</f>
        <v>true</v>
      </c>
    </row>
    <row r="4" spans="1:9">
      <c r="A4" s="19" t="s">
        <v>11</v>
      </c>
      <c r="B4" s="18">
        <f>IFERROR(VLOOKUP(A:A,'2012-45W'!C:E,3,FALSE),0)</f>
        <v>0</v>
      </c>
      <c r="C4" s="18">
        <f>IFERROR(VLOOKUP(A:A,'2012-46W'!C:E,3,FALSE),0)</f>
        <v>0</v>
      </c>
      <c r="D4" s="18">
        <f>IFERROR(VLOOKUP(A:A,'2013-01W'!C:E,3,FALSE),0)</f>
        <v>0</v>
      </c>
      <c r="E4" s="18">
        <f>IFERROR(VLOOKUP(A:A,'2013-02W'!C:E,3,FALSE),0)</f>
        <v>0</v>
      </c>
      <c r="F4" s="18">
        <f>IFERROR(VLOOKUP(A:A,'2013-03W'!C:E,3,FALSE),0)</f>
        <v>0</v>
      </c>
      <c r="G4" s="18">
        <f>IFERROR(VLOOKUP(A:A,'2013-04W'!C:E,3,FALSE),0)</f>
        <v>0</v>
      </c>
      <c r="H4" s="18" t="str">
        <f t="shared" ref="H4:H67" si="0">IF(AND(B4=C4,C4=D4,D4=E4,E4=F4,F4=G4),"true","false")</f>
        <v>true</v>
      </c>
      <c r="I4" s="18" t="str">
        <f t="shared" ref="I4:I67" si="1">IF(AND(D4=E4,E4=F4,F4=G4),"true","false")</f>
        <v>true</v>
      </c>
    </row>
    <row r="5" spans="1:9">
      <c r="A5" s="29" t="s">
        <v>481</v>
      </c>
      <c r="B5" s="30">
        <f>IFERROR(VLOOKUP(A:A,'2012-45W'!C:E,3,FALSE),0)</f>
        <v>22</v>
      </c>
      <c r="C5" s="30">
        <f>IFERROR(VLOOKUP(A:A,'2012-46W'!C:E,3,FALSE),0)</f>
        <v>-10</v>
      </c>
      <c r="D5" s="30">
        <f>IFERROR(VLOOKUP(A:A,'2013-01W'!C:E,3,FALSE),0)</f>
        <v>-10</v>
      </c>
      <c r="E5" s="31">
        <f>IFERROR(VLOOKUP(A:A,'2013-02W'!C:E,3,FALSE),0)</f>
        <v>-10</v>
      </c>
      <c r="F5" s="30">
        <f>IFERROR(VLOOKUP(A:A,'2013-03W'!C:E,3,FALSE),0)</f>
        <v>-10</v>
      </c>
      <c r="G5" s="30">
        <f>IFERROR(VLOOKUP(A:A,'2013-04W'!C:E,3,FALSE),0)</f>
        <v>-10</v>
      </c>
      <c r="H5" s="30" t="str">
        <f t="shared" si="0"/>
        <v>false</v>
      </c>
      <c r="I5" s="30" t="str">
        <f t="shared" si="1"/>
        <v>true</v>
      </c>
    </row>
    <row r="6" spans="1:9">
      <c r="A6" s="29" t="s">
        <v>403</v>
      </c>
      <c r="B6" s="30">
        <f>IFERROR(VLOOKUP(A:A,'2012-45W'!C:E,3,FALSE),0)</f>
        <v>5</v>
      </c>
      <c r="C6" s="30">
        <f>IFERROR(VLOOKUP(A:A,'2012-46W'!C:E,3,FALSE),0)</f>
        <v>-5</v>
      </c>
      <c r="D6" s="30">
        <f>IFERROR(VLOOKUP(A:A,'2013-01W'!C:E,3,FALSE),0)</f>
        <v>-5</v>
      </c>
      <c r="E6" s="30">
        <f>IFERROR(VLOOKUP(A:A,'2013-02W'!C:E,3,FALSE),0)</f>
        <v>-5</v>
      </c>
      <c r="F6" s="31">
        <f>IFERROR(VLOOKUP(A:A,'2013-03W'!C:E,3,FALSE),0)</f>
        <v>-5</v>
      </c>
      <c r="G6" s="30">
        <f>IFERROR(VLOOKUP(A:A,'2013-04W'!C:E,3,FALSE),0)</f>
        <v>-6</v>
      </c>
      <c r="H6" s="30" t="str">
        <f t="shared" si="0"/>
        <v>false</v>
      </c>
      <c r="I6" s="30" t="str">
        <f t="shared" si="1"/>
        <v>false</v>
      </c>
    </row>
    <row r="7" spans="1:9">
      <c r="A7" s="29" t="s">
        <v>457</v>
      </c>
      <c r="B7" s="30">
        <f>IFERROR(VLOOKUP(A:A,'2012-45W'!C:E,3,FALSE),0)</f>
        <v>5</v>
      </c>
      <c r="C7" s="30">
        <f>IFERROR(VLOOKUP(A:A,'2012-46W'!C:E,3,FALSE),0)</f>
        <v>-5</v>
      </c>
      <c r="D7" s="30">
        <f>IFERROR(VLOOKUP(A:A,'2013-01W'!C:E,3,FALSE),0)</f>
        <v>-5</v>
      </c>
      <c r="E7" s="30">
        <f>IFERROR(VLOOKUP(A:A,'2013-02W'!C:E,3,FALSE),0)</f>
        <v>-5</v>
      </c>
      <c r="F7" s="31">
        <f>IFERROR(VLOOKUP(A:A,'2013-03W'!C:E,3,FALSE),0)</f>
        <v>-5</v>
      </c>
      <c r="G7" s="30">
        <f>IFERROR(VLOOKUP(A:A,'2013-04W'!C:E,3,FALSE),0)</f>
        <v>-6</v>
      </c>
      <c r="H7" s="30" t="str">
        <f t="shared" si="0"/>
        <v>false</v>
      </c>
      <c r="I7" s="30" t="str">
        <f t="shared" si="1"/>
        <v>false</v>
      </c>
    </row>
    <row r="8" spans="1:9">
      <c r="A8" s="29" t="s">
        <v>458</v>
      </c>
      <c r="B8" s="30">
        <f>IFERROR(VLOOKUP(A:A,'2012-45W'!C:E,3,FALSE),0)</f>
        <v>7</v>
      </c>
      <c r="C8" s="30">
        <f>IFERROR(VLOOKUP(A:A,'2012-46W'!C:E,3,FALSE),0)</f>
        <v>-25</v>
      </c>
      <c r="D8" s="30">
        <f>IFERROR(VLOOKUP(A:A,'2013-01W'!C:E,3,FALSE),0)</f>
        <v>-26</v>
      </c>
      <c r="E8" s="30">
        <f>IFERROR(VLOOKUP(A:A,'2013-02W'!C:E,3,FALSE),0)</f>
        <v>-24</v>
      </c>
      <c r="F8" s="31">
        <f>IFERROR(VLOOKUP(A:A,'2013-03W'!C:E,3,FALSE),0)</f>
        <v>-24</v>
      </c>
      <c r="G8" s="30">
        <f>IFERROR(VLOOKUP(A:A,'2013-04W'!C:E,3,FALSE),0)</f>
        <v>-24</v>
      </c>
      <c r="H8" s="30" t="str">
        <f t="shared" si="0"/>
        <v>false</v>
      </c>
      <c r="I8" s="30" t="str">
        <f t="shared" si="1"/>
        <v>false</v>
      </c>
    </row>
    <row r="9" spans="1:9">
      <c r="A9" s="19" t="s">
        <v>3</v>
      </c>
      <c r="B9" s="18">
        <f>IFERROR(VLOOKUP(A:A,'2012-45W'!C:E,3,FALSE),0)</f>
        <v>0</v>
      </c>
      <c r="C9" s="18">
        <f>IFERROR(VLOOKUP(A:A,'2012-46W'!C:E,3,FALSE),0)</f>
        <v>0</v>
      </c>
      <c r="D9" s="18">
        <f>IFERROR(VLOOKUP(A:A,'2013-01W'!C:E,3,FALSE),0)</f>
        <v>0</v>
      </c>
      <c r="E9" s="18">
        <f>IFERROR(VLOOKUP(A:A,'2013-02W'!C:E,3,FALSE),0)</f>
        <v>0</v>
      </c>
      <c r="F9" s="18">
        <f>IFERROR(VLOOKUP(A:A,'2013-03W'!C:E,3,FALSE),0)</f>
        <v>0</v>
      </c>
      <c r="G9" s="18">
        <f>IFERROR(VLOOKUP(A:A,'2013-04W'!C:E,3,FALSE),0)</f>
        <v>0</v>
      </c>
      <c r="H9" s="18" t="str">
        <f t="shared" si="0"/>
        <v>true</v>
      </c>
      <c r="I9" s="18" t="str">
        <f t="shared" si="1"/>
        <v>true</v>
      </c>
    </row>
    <row r="10" spans="1:9">
      <c r="A10" s="29" t="s">
        <v>459</v>
      </c>
      <c r="B10" s="30">
        <f>IFERROR(VLOOKUP(A:A,'2012-45W'!C:E,3,FALSE),0)</f>
        <v>-32</v>
      </c>
      <c r="C10" s="30">
        <f>IFERROR(VLOOKUP(A:A,'2012-46W'!C:E,3,FALSE),0)</f>
        <v>-30</v>
      </c>
      <c r="D10" s="30">
        <f>IFERROR(VLOOKUP(A:A,'2013-01W'!C:E,3,FALSE),0)</f>
        <v>-32</v>
      </c>
      <c r="E10" s="30">
        <f>IFERROR(VLOOKUP(A:A,'2013-02W'!C:E,3,FALSE),0)</f>
        <v>-42</v>
      </c>
      <c r="F10" s="31">
        <f>IFERROR(VLOOKUP(A:A,'2013-03W'!C:E,3,FALSE),0)</f>
        <v>-32</v>
      </c>
      <c r="G10" s="30">
        <f>IFERROR(VLOOKUP(A:A,'2013-04W'!C:E,3,FALSE),0)</f>
        <v>-34</v>
      </c>
      <c r="H10" s="30" t="str">
        <f t="shared" si="0"/>
        <v>false</v>
      </c>
      <c r="I10" s="30" t="str">
        <f t="shared" si="1"/>
        <v>false</v>
      </c>
    </row>
    <row r="11" spans="1:9">
      <c r="A11" s="29" t="s">
        <v>556</v>
      </c>
      <c r="B11" s="31">
        <f>IFERROR(VLOOKUP(A:A,'2012-45W'!C:E,3,FALSE),0)</f>
        <v>-82</v>
      </c>
      <c r="C11" s="30">
        <f>IFERROR(VLOOKUP(A:A,'2012-46W'!C:E,3,FALSE),0)</f>
        <v>-77</v>
      </c>
      <c r="D11" s="30">
        <f>IFERROR(VLOOKUP(A:A,'2013-01W'!C:E,3,FALSE),0)</f>
        <v>-99</v>
      </c>
      <c r="E11" s="30">
        <f>IFERROR(VLOOKUP(A:A,'2013-02W'!C:E,3,FALSE),0)</f>
        <v>-109</v>
      </c>
      <c r="F11" s="30">
        <f>IFERROR(VLOOKUP(A:A,'2013-03W'!C:E,3,FALSE),0)</f>
        <v>-89</v>
      </c>
      <c r="G11" s="30">
        <f>IFERROR(VLOOKUP(A:A,'2013-04W'!C:E,3,FALSE),0)</f>
        <v>-96</v>
      </c>
      <c r="H11" s="30" t="str">
        <f t="shared" si="0"/>
        <v>false</v>
      </c>
      <c r="I11" s="30" t="str">
        <f t="shared" si="1"/>
        <v>false</v>
      </c>
    </row>
    <row r="12" spans="1:9">
      <c r="A12" s="29" t="s">
        <v>482</v>
      </c>
      <c r="B12" s="30">
        <f>IFERROR(VLOOKUP(A:A,'2012-45W'!C:E,3,FALSE),0)</f>
        <v>-12</v>
      </c>
      <c r="C12" s="30">
        <f>IFERROR(VLOOKUP(A:A,'2012-46W'!C:E,3,FALSE),0)</f>
        <v>-12</v>
      </c>
      <c r="D12" s="30">
        <f>IFERROR(VLOOKUP(A:A,'2013-01W'!C:E,3,FALSE),0)</f>
        <v>-10</v>
      </c>
      <c r="E12" s="31">
        <f>IFERROR(VLOOKUP(A:A,'2013-02W'!C:E,3,FALSE),0)</f>
        <v>-10</v>
      </c>
      <c r="F12" s="30">
        <f>IFERROR(VLOOKUP(A:A,'2013-03W'!C:E,3,FALSE),0)</f>
        <v>-10</v>
      </c>
      <c r="G12" s="30">
        <f>IFERROR(VLOOKUP(A:A,'2013-04W'!C:E,3,FALSE),0)</f>
        <v>-10</v>
      </c>
      <c r="H12" s="30" t="str">
        <f t="shared" si="0"/>
        <v>false</v>
      </c>
      <c r="I12" s="30" t="str">
        <f t="shared" si="1"/>
        <v>true</v>
      </c>
    </row>
    <row r="13" spans="1:9">
      <c r="A13" s="29" t="s">
        <v>460</v>
      </c>
      <c r="B13" s="30">
        <f>IFERROR(VLOOKUP(A:A,'2012-45W'!C:E,3,FALSE),0)</f>
        <v>-44</v>
      </c>
      <c r="C13" s="30">
        <f>IFERROR(VLOOKUP(A:A,'2012-46W'!C:E,3,FALSE),0)</f>
        <v>-45</v>
      </c>
      <c r="D13" s="30">
        <f>IFERROR(VLOOKUP(A:A,'2013-01W'!C:E,3,FALSE),0)</f>
        <v>-57</v>
      </c>
      <c r="E13" s="30">
        <f>IFERROR(VLOOKUP(A:A,'2013-02W'!C:E,3,FALSE),0)</f>
        <v>-52</v>
      </c>
      <c r="F13" s="31">
        <f>IFERROR(VLOOKUP(A:A,'2013-03W'!C:E,3,FALSE),0)</f>
        <v>-52</v>
      </c>
      <c r="G13" s="30">
        <f>IFERROR(VLOOKUP(A:A,'2013-04W'!C:E,3,FALSE),0)</f>
        <v>-52</v>
      </c>
      <c r="H13" s="30" t="str">
        <f t="shared" si="0"/>
        <v>false</v>
      </c>
      <c r="I13" s="30" t="str">
        <f t="shared" si="1"/>
        <v>false</v>
      </c>
    </row>
    <row r="14" spans="1:9">
      <c r="A14" s="29" t="s">
        <v>461</v>
      </c>
      <c r="B14" s="30">
        <f>IFERROR(VLOOKUP(A:A,'2012-45W'!C:E,3,FALSE),0)</f>
        <v>128</v>
      </c>
      <c r="C14" s="30">
        <f>IFERROR(VLOOKUP(A:A,'2012-46W'!C:E,3,FALSE),0)</f>
        <v>-190</v>
      </c>
      <c r="D14" s="30">
        <f>IFERROR(VLOOKUP(A:A,'2013-01W'!C:E,3,FALSE),0)</f>
        <v>-191</v>
      </c>
      <c r="E14" s="30">
        <f>IFERROR(VLOOKUP(A:A,'2013-02W'!C:E,3,FALSE),0)</f>
        <v>-189</v>
      </c>
      <c r="F14" s="31">
        <f>IFERROR(VLOOKUP(A:A,'2013-03W'!C:E,3,FALSE),0)</f>
        <v>-189</v>
      </c>
      <c r="G14" s="30">
        <f>IFERROR(VLOOKUP(A:A,'2013-04W'!C:E,3,FALSE),0)</f>
        <v>-189</v>
      </c>
      <c r="H14" s="30" t="str">
        <f t="shared" si="0"/>
        <v>false</v>
      </c>
      <c r="I14" s="30" t="str">
        <f t="shared" si="1"/>
        <v>false</v>
      </c>
    </row>
    <row r="15" spans="1:9">
      <c r="A15" s="29" t="s">
        <v>462</v>
      </c>
      <c r="B15" s="30">
        <f>IFERROR(VLOOKUP(A:A,'2012-45W'!C:E,3,FALSE),0)</f>
        <v>26</v>
      </c>
      <c r="C15" s="30">
        <f>IFERROR(VLOOKUP(A:A,'2012-46W'!C:E,3,FALSE),0)</f>
        <v>-14</v>
      </c>
      <c r="D15" s="30">
        <f>IFERROR(VLOOKUP(A:A,'2013-01W'!C:E,3,FALSE),0)</f>
        <v>-16</v>
      </c>
      <c r="E15" s="30">
        <f>IFERROR(VLOOKUP(A:A,'2013-02W'!C:E,3,FALSE),0)</f>
        <v>-14</v>
      </c>
      <c r="F15" s="31">
        <f>IFERROR(VLOOKUP(A:A,'2013-03W'!C:E,3,FALSE),0)</f>
        <v>-14</v>
      </c>
      <c r="G15" s="30">
        <f>IFERROR(VLOOKUP(A:A,'2013-04W'!C:E,3,FALSE),0)</f>
        <v>-14</v>
      </c>
      <c r="H15" s="30" t="str">
        <f t="shared" si="0"/>
        <v>false</v>
      </c>
      <c r="I15" s="30" t="str">
        <f t="shared" si="1"/>
        <v>false</v>
      </c>
    </row>
    <row r="16" spans="1:9">
      <c r="A16" s="19" t="s">
        <v>31</v>
      </c>
      <c r="B16" s="18">
        <f>IFERROR(VLOOKUP(A:A,'2012-45W'!C:E,3,FALSE),0)</f>
        <v>0</v>
      </c>
      <c r="C16" s="18">
        <f>IFERROR(VLOOKUP(A:A,'2012-46W'!C:E,3,FALSE),0)</f>
        <v>0</v>
      </c>
      <c r="D16" s="18">
        <f>IFERROR(VLOOKUP(A:A,'2013-01W'!C:E,3,FALSE),0)</f>
        <v>0</v>
      </c>
      <c r="E16" s="18">
        <f>IFERROR(VLOOKUP(A:A,'2013-02W'!C:E,3,FALSE),0)</f>
        <v>0</v>
      </c>
      <c r="F16" s="18">
        <f>IFERROR(VLOOKUP(A:A,'2013-03W'!C:E,3,FALSE),0)</f>
        <v>0</v>
      </c>
      <c r="G16" s="18">
        <f>IFERROR(VLOOKUP(A:A,'2013-04W'!C:E,3,FALSE),0)</f>
        <v>0</v>
      </c>
      <c r="H16" s="18" t="str">
        <f t="shared" si="0"/>
        <v>true</v>
      </c>
      <c r="I16" s="18" t="str">
        <f t="shared" si="1"/>
        <v>true</v>
      </c>
    </row>
    <row r="17" spans="1:9">
      <c r="A17" s="29" t="s">
        <v>463</v>
      </c>
      <c r="B17" s="30">
        <f>IFERROR(VLOOKUP(A:A,'2012-45W'!C:E,3,FALSE),0)</f>
        <v>0</v>
      </c>
      <c r="C17" s="30">
        <f>IFERROR(VLOOKUP(A:A,'2012-46W'!C:E,3,FALSE),0)</f>
        <v>0</v>
      </c>
      <c r="D17" s="30">
        <f>IFERROR(VLOOKUP(A:A,'2013-01W'!C:E,3,FALSE),0)</f>
        <v>0</v>
      </c>
      <c r="E17" s="30">
        <f>IFERROR(VLOOKUP(A:A,'2013-02W'!C:E,3,FALSE),0)</f>
        <v>-2</v>
      </c>
      <c r="F17" s="31">
        <f>IFERROR(VLOOKUP(A:A,'2013-03W'!C:E,3,FALSE),0)</f>
        <v>-2</v>
      </c>
      <c r="G17" s="30">
        <f>IFERROR(VLOOKUP(A:A,'2013-04W'!C:E,3,FALSE),0)</f>
        <v>-2</v>
      </c>
      <c r="H17" s="30" t="str">
        <f t="shared" si="0"/>
        <v>false</v>
      </c>
      <c r="I17" s="30" t="str">
        <f t="shared" si="1"/>
        <v>false</v>
      </c>
    </row>
    <row r="18" spans="1:9">
      <c r="A18" s="33" t="s">
        <v>483</v>
      </c>
      <c r="B18" s="34">
        <f>IFERROR(VLOOKUP(A:A,'2012-45W'!C:E,3,FALSE),0)</f>
        <v>0</v>
      </c>
      <c r="C18" s="34">
        <f>IFERROR(VLOOKUP(A:A,'2012-46W'!C:E,3,FALSE),0)</f>
        <v>0</v>
      </c>
      <c r="D18" s="34">
        <f>IFERROR(VLOOKUP(A:A,'2013-01W'!C:E,3,FALSE),0)</f>
        <v>6</v>
      </c>
      <c r="E18" s="35">
        <f>IFERROR(VLOOKUP(A:A,'2013-02W'!C:E,3,FALSE),0)</f>
        <v>6</v>
      </c>
      <c r="F18" s="34">
        <f>IFERROR(VLOOKUP(A:A,'2013-03W'!C:E,3,FALSE),0)</f>
        <v>6</v>
      </c>
      <c r="G18" s="34">
        <f>IFERROR(VLOOKUP(A:A,'2013-04W'!C:E,3,FALSE),0)</f>
        <v>6</v>
      </c>
      <c r="H18" s="34" t="str">
        <f t="shared" si="0"/>
        <v>false</v>
      </c>
      <c r="I18" s="34" t="str">
        <f t="shared" si="1"/>
        <v>true</v>
      </c>
    </row>
    <row r="19" spans="1:9">
      <c r="A19" s="29" t="s">
        <v>464</v>
      </c>
      <c r="B19" s="30">
        <f>IFERROR(VLOOKUP(A:A,'2012-45W'!C:E,3,FALSE),0)</f>
        <v>5</v>
      </c>
      <c r="C19" s="30">
        <f>IFERROR(VLOOKUP(A:A,'2012-46W'!C:E,3,FALSE),0)</f>
        <v>-11</v>
      </c>
      <c r="D19" s="30">
        <f>IFERROR(VLOOKUP(A:A,'2013-01W'!C:E,3,FALSE),0)</f>
        <v>-73</v>
      </c>
      <c r="E19" s="30">
        <f>IFERROR(VLOOKUP(A:A,'2013-02W'!C:E,3,FALSE),0)</f>
        <v>-73</v>
      </c>
      <c r="F19" s="31">
        <f>IFERROR(VLOOKUP(A:A,'2013-03W'!C:E,3,FALSE),0)</f>
        <v>-73</v>
      </c>
      <c r="G19" s="30">
        <f>IFERROR(VLOOKUP(A:A,'2013-04W'!C:E,3,FALSE),0)</f>
        <v>-76</v>
      </c>
      <c r="H19" s="30" t="str">
        <f t="shared" si="0"/>
        <v>false</v>
      </c>
      <c r="I19" s="30" t="str">
        <f t="shared" si="1"/>
        <v>false</v>
      </c>
    </row>
    <row r="20" spans="1:9">
      <c r="A20" s="29" t="s">
        <v>465</v>
      </c>
      <c r="B20" s="30">
        <f>IFERROR(VLOOKUP(A:A,'2012-45W'!C:E,3,FALSE),0)</f>
        <v>-160</v>
      </c>
      <c r="C20" s="31">
        <f>IFERROR(VLOOKUP(A:A,'2012-46W'!C:E,3,FALSE),0)</f>
        <v>-224</v>
      </c>
      <c r="D20" s="30">
        <f>IFERROR(VLOOKUP(A:A,'2013-01W'!C:E,3,FALSE),0)</f>
        <v>-240</v>
      </c>
      <c r="E20" s="30">
        <f>IFERROR(VLOOKUP(A:A,'2013-02W'!C:E,3,FALSE),0)</f>
        <v>-242</v>
      </c>
      <c r="F20" s="30">
        <f>IFERROR(VLOOKUP(A:A,'2013-03W'!C:E,3,FALSE),0)</f>
        <v>-229</v>
      </c>
      <c r="G20" s="30">
        <f>IFERROR(VLOOKUP(A:A,'2013-04W'!C:E,3,FALSE),0)</f>
        <v>-253</v>
      </c>
      <c r="H20" s="30" t="str">
        <f t="shared" si="0"/>
        <v>false</v>
      </c>
      <c r="I20" s="30" t="str">
        <f t="shared" si="1"/>
        <v>false</v>
      </c>
    </row>
    <row r="21" spans="1:9">
      <c r="A21" s="29" t="s">
        <v>466</v>
      </c>
      <c r="B21" s="30">
        <f>IFERROR(VLOOKUP(A:A,'2012-45W'!C:E,3,FALSE),0)</f>
        <v>-36</v>
      </c>
      <c r="C21" s="30">
        <f>IFERROR(VLOOKUP(A:A,'2012-46W'!C:E,3,FALSE),0)</f>
        <v>-50</v>
      </c>
      <c r="D21" s="30">
        <f>IFERROR(VLOOKUP(A:A,'2013-01W'!C:E,3,FALSE),0)</f>
        <v>-52</v>
      </c>
      <c r="E21" s="30">
        <f>IFERROR(VLOOKUP(A:A,'2013-02W'!C:E,3,FALSE),0)</f>
        <v>-54</v>
      </c>
      <c r="F21" s="31">
        <f>IFERROR(VLOOKUP(A:A,'2013-03W'!C:E,3,FALSE),0)</f>
        <v>-52</v>
      </c>
      <c r="G21" s="30">
        <f>IFERROR(VLOOKUP(A:A,'2013-04W'!C:E,3,FALSE),0)</f>
        <v>-52</v>
      </c>
      <c r="H21" s="30" t="str">
        <f t="shared" si="0"/>
        <v>false</v>
      </c>
      <c r="I21" s="30" t="str">
        <f t="shared" si="1"/>
        <v>false</v>
      </c>
    </row>
    <row r="22" spans="1:9">
      <c r="A22" s="19" t="s">
        <v>41</v>
      </c>
      <c r="B22" s="18">
        <f>IFERROR(VLOOKUP(A:A,'2012-45W'!C:E,3,FALSE),0)</f>
        <v>10</v>
      </c>
      <c r="C22" s="18">
        <f>IFERROR(VLOOKUP(A:A,'2012-46W'!C:E,3,FALSE),0)</f>
        <v>0</v>
      </c>
      <c r="D22" s="18">
        <f>IFERROR(VLOOKUP(A:A,'2013-01W'!C:E,3,FALSE),0)</f>
        <v>0</v>
      </c>
      <c r="E22" s="18">
        <f>IFERROR(VLOOKUP(A:A,'2013-02W'!C:E,3,FALSE),0)</f>
        <v>0</v>
      </c>
      <c r="F22" s="18">
        <f>IFERROR(VLOOKUP(A:A,'2013-03W'!C:E,3,FALSE),0)</f>
        <v>0</v>
      </c>
      <c r="G22" s="18">
        <f>IFERROR(VLOOKUP(A:A,'2013-04W'!C:E,3,FALSE),0)</f>
        <v>0</v>
      </c>
      <c r="H22" s="18" t="str">
        <f t="shared" si="0"/>
        <v>false</v>
      </c>
      <c r="I22" s="18" t="str">
        <f t="shared" si="1"/>
        <v>true</v>
      </c>
    </row>
    <row r="23" spans="1:9">
      <c r="A23" s="19" t="s">
        <v>42</v>
      </c>
      <c r="B23" s="18">
        <f>IFERROR(VLOOKUP(A:A,'2012-45W'!C:E,3,FALSE),0)</f>
        <v>66</v>
      </c>
      <c r="C23" s="18">
        <f>IFERROR(VLOOKUP(A:A,'2012-46W'!C:E,3,FALSE),0)</f>
        <v>0</v>
      </c>
      <c r="D23" s="18">
        <f>IFERROR(VLOOKUP(A:A,'2013-01W'!C:E,3,FALSE),0)</f>
        <v>0</v>
      </c>
      <c r="E23" s="18">
        <f>IFERROR(VLOOKUP(A:A,'2013-02W'!C:E,3,FALSE),0)</f>
        <v>0</v>
      </c>
      <c r="F23" s="18">
        <f>IFERROR(VLOOKUP(A:A,'2013-03W'!C:E,3,FALSE),0)</f>
        <v>0</v>
      </c>
      <c r="G23" s="18">
        <f>IFERROR(VLOOKUP(A:A,'2013-04W'!C:E,3,FALSE),0)</f>
        <v>0</v>
      </c>
      <c r="H23" s="18" t="str">
        <f t="shared" si="0"/>
        <v>false</v>
      </c>
      <c r="I23" s="18" t="str">
        <f t="shared" si="1"/>
        <v>true</v>
      </c>
    </row>
    <row r="24" spans="1:9">
      <c r="A24" s="19" t="s">
        <v>289</v>
      </c>
      <c r="B24" s="18">
        <f>IFERROR(VLOOKUP(A:A,'2012-45W'!C:E,3,FALSE),0)</f>
        <v>0</v>
      </c>
      <c r="C24" s="18">
        <f>IFERROR(VLOOKUP(A:A,'2012-46W'!C:E,3,FALSE),0)</f>
        <v>0</v>
      </c>
      <c r="D24" s="18">
        <f>IFERROR(VLOOKUP(A:A,'2013-01W'!C:E,3,FALSE),0)</f>
        <v>0</v>
      </c>
      <c r="E24" s="18">
        <f>IFERROR(VLOOKUP(A:A,'2013-02W'!C:E,3,FALSE),0)</f>
        <v>0</v>
      </c>
      <c r="F24" s="18">
        <f>IFERROR(VLOOKUP(A:A,'2013-03W'!C:E,3,FALSE),0)</f>
        <v>0</v>
      </c>
      <c r="G24" s="18">
        <f>IFERROR(VLOOKUP(A:A,'2013-04W'!C:E,3,FALSE),0)</f>
        <v>0</v>
      </c>
      <c r="H24" s="18" t="str">
        <f t="shared" si="0"/>
        <v>true</v>
      </c>
      <c r="I24" s="18" t="str">
        <f t="shared" si="1"/>
        <v>true</v>
      </c>
    </row>
    <row r="25" spans="1:9">
      <c r="A25" s="29" t="s">
        <v>484</v>
      </c>
      <c r="B25" s="30">
        <f>IFERROR(VLOOKUP(A:A,'2012-45W'!C:E,3,FALSE),0)</f>
        <v>-19</v>
      </c>
      <c r="C25" s="30">
        <f>IFERROR(VLOOKUP(A:A,'2012-46W'!C:E,3,FALSE),0)</f>
        <v>-13</v>
      </c>
      <c r="D25" s="30">
        <f>IFERROR(VLOOKUP(A:A,'2013-01W'!C:E,3,FALSE),0)</f>
        <v>-37</v>
      </c>
      <c r="E25" s="31">
        <f>IFERROR(VLOOKUP(A:A,'2013-02W'!C:E,3,FALSE),0)</f>
        <v>-37</v>
      </c>
      <c r="F25" s="30">
        <f>IFERROR(VLOOKUP(A:A,'2013-03W'!C:E,3,FALSE),0)</f>
        <v>-37</v>
      </c>
      <c r="G25" s="30">
        <f>IFERROR(VLOOKUP(A:A,'2013-04W'!C:E,3,FALSE),0)</f>
        <v>-37</v>
      </c>
      <c r="H25" s="30" t="str">
        <f t="shared" si="0"/>
        <v>false</v>
      </c>
      <c r="I25" s="30" t="str">
        <f t="shared" si="1"/>
        <v>true</v>
      </c>
    </row>
    <row r="26" spans="1:9">
      <c r="A26" s="29" t="s">
        <v>485</v>
      </c>
      <c r="B26" s="30">
        <f>IFERROR(VLOOKUP(A:A,'2012-45W'!C:E,3,FALSE),0)</f>
        <v>-117</v>
      </c>
      <c r="C26" s="30">
        <f>IFERROR(VLOOKUP(A:A,'2012-46W'!C:E,3,FALSE),0)</f>
        <v>-187</v>
      </c>
      <c r="D26" s="30">
        <f>IFERROR(VLOOKUP(A:A,'2013-01W'!C:E,3,FALSE),0)</f>
        <v>-187</v>
      </c>
      <c r="E26" s="31">
        <f>IFERROR(VLOOKUP(A:A,'2013-02W'!C:E,3,FALSE),0)</f>
        <v>-187</v>
      </c>
      <c r="F26" s="30">
        <f>IFERROR(VLOOKUP(A:A,'2013-03W'!C:E,3,FALSE),0)</f>
        <v>-187</v>
      </c>
      <c r="G26" s="30">
        <f>IFERROR(VLOOKUP(A:A,'2013-04W'!C:E,3,FALSE),0)</f>
        <v>-187</v>
      </c>
      <c r="H26" s="30" t="str">
        <f t="shared" si="0"/>
        <v>false</v>
      </c>
      <c r="I26" s="30" t="str">
        <f t="shared" si="1"/>
        <v>true</v>
      </c>
    </row>
    <row r="27" spans="1:9">
      <c r="A27" s="29" t="s">
        <v>467</v>
      </c>
      <c r="B27" s="30">
        <f>IFERROR(VLOOKUP(A:A,'2012-45W'!C:E,3,FALSE),0)</f>
        <v>-14</v>
      </c>
      <c r="C27" s="30">
        <f>IFERROR(VLOOKUP(A:A,'2012-46W'!C:E,3,FALSE),0)</f>
        <v>-14</v>
      </c>
      <c r="D27" s="30">
        <f>IFERROR(VLOOKUP(A:A,'2013-01W'!C:E,3,FALSE),0)</f>
        <v>-14</v>
      </c>
      <c r="E27" s="30">
        <f>IFERROR(VLOOKUP(A:A,'2013-02W'!C:E,3,FALSE),0)</f>
        <v>-8</v>
      </c>
      <c r="F27" s="31">
        <f>IFERROR(VLOOKUP(A:A,'2013-03W'!C:E,3,FALSE),0)</f>
        <v>-8</v>
      </c>
      <c r="G27" s="30">
        <f>IFERROR(VLOOKUP(A:A,'2013-04W'!C:E,3,FALSE),0)</f>
        <v>-8</v>
      </c>
      <c r="H27" s="30" t="str">
        <f t="shared" si="0"/>
        <v>false</v>
      </c>
      <c r="I27" s="30" t="str">
        <f t="shared" si="1"/>
        <v>false</v>
      </c>
    </row>
    <row r="28" spans="1:9">
      <c r="A28" s="29" t="s">
        <v>468</v>
      </c>
      <c r="B28" s="30">
        <f>IFERROR(VLOOKUP(A:A,'2012-45W'!C:E,3,FALSE),0)</f>
        <v>-33</v>
      </c>
      <c r="C28" s="30">
        <f>IFERROR(VLOOKUP(A:A,'2012-46W'!C:E,3,FALSE),0)</f>
        <v>-76</v>
      </c>
      <c r="D28" s="30">
        <f>IFERROR(VLOOKUP(A:A,'2013-01W'!C:E,3,FALSE),0)</f>
        <v>-69</v>
      </c>
      <c r="E28" s="31">
        <f>IFERROR(VLOOKUP(A:A,'2013-02W'!C:E,3,FALSE),0)</f>
        <v>-69</v>
      </c>
      <c r="F28" s="30">
        <f>IFERROR(VLOOKUP(A:A,'2013-03W'!C:E,3,FALSE),0)</f>
        <v>-69</v>
      </c>
      <c r="G28" s="30">
        <f>IFERROR(VLOOKUP(A:A,'2013-04W'!C:E,3,FALSE),0)</f>
        <v>-79</v>
      </c>
      <c r="H28" s="30" t="str">
        <f t="shared" si="0"/>
        <v>false</v>
      </c>
      <c r="I28" s="30" t="str">
        <f t="shared" si="1"/>
        <v>false</v>
      </c>
    </row>
    <row r="29" spans="1:9">
      <c r="A29" s="29" t="s">
        <v>469</v>
      </c>
      <c r="B29" s="30">
        <f>IFERROR(VLOOKUP(A:A,'2012-45W'!C:E,3,FALSE),0)</f>
        <v>-6</v>
      </c>
      <c r="C29" s="30">
        <f>IFERROR(VLOOKUP(A:A,'2012-46W'!C:E,3,FALSE),0)</f>
        <v>-6</v>
      </c>
      <c r="D29" s="30">
        <f>IFERROR(VLOOKUP(A:A,'2013-01W'!C:E,3,FALSE),0)</f>
        <v>-6</v>
      </c>
      <c r="E29" s="31">
        <f>IFERROR(VLOOKUP(A:A,'2013-02W'!C:E,3,FALSE),0)</f>
        <v>-6</v>
      </c>
      <c r="F29" s="30">
        <f>IFERROR(VLOOKUP(A:A,'2013-03W'!C:E,3,FALSE),0)</f>
        <v>-6</v>
      </c>
      <c r="G29" s="30">
        <f>IFERROR(VLOOKUP(A:A,'2013-04W'!C:E,3,FALSE),0)</f>
        <v>-8</v>
      </c>
      <c r="H29" s="30" t="str">
        <f t="shared" si="0"/>
        <v>false</v>
      </c>
      <c r="I29" s="30" t="str">
        <f t="shared" si="1"/>
        <v>false</v>
      </c>
    </row>
    <row r="30" spans="1:9">
      <c r="A30" s="19" t="s">
        <v>53</v>
      </c>
      <c r="B30" s="18">
        <f>IFERROR(VLOOKUP(A:A,'2012-45W'!C:E,3,FALSE),0)</f>
        <v>0</v>
      </c>
      <c r="C30" s="18">
        <f>IFERROR(VLOOKUP(A:A,'2012-46W'!C:E,3,FALSE),0)</f>
        <v>0</v>
      </c>
      <c r="D30" s="18">
        <f>IFERROR(VLOOKUP(A:A,'2013-01W'!C:E,3,FALSE),0)</f>
        <v>0</v>
      </c>
      <c r="E30" s="18">
        <f>IFERROR(VLOOKUP(A:A,'2013-02W'!C:E,3,FALSE),0)</f>
        <v>0</v>
      </c>
      <c r="F30" s="18">
        <f>IFERROR(VLOOKUP(A:A,'2013-03W'!C:E,3,FALSE),0)</f>
        <v>-2</v>
      </c>
      <c r="G30" s="18">
        <f>IFERROR(VLOOKUP(A:A,'2013-04W'!C:E,3,FALSE),0)</f>
        <v>-1</v>
      </c>
      <c r="H30" s="18" t="str">
        <f t="shared" si="0"/>
        <v>false</v>
      </c>
      <c r="I30" s="18" t="str">
        <f t="shared" si="1"/>
        <v>false</v>
      </c>
    </row>
    <row r="31" spans="1:9">
      <c r="A31" s="19" t="s">
        <v>55</v>
      </c>
      <c r="B31" s="18">
        <f>IFERROR(VLOOKUP(A:A,'2012-45W'!C:E,3,FALSE),0)</f>
        <v>0</v>
      </c>
      <c r="C31" s="18">
        <f>IFERROR(VLOOKUP(A:A,'2012-46W'!C:E,3,FALSE),0)</f>
        <v>0</v>
      </c>
      <c r="D31" s="18">
        <f>IFERROR(VLOOKUP(A:A,'2013-01W'!C:E,3,FALSE),0)</f>
        <v>0</v>
      </c>
      <c r="E31" s="18">
        <f>IFERROR(VLOOKUP(A:A,'2013-02W'!C:E,3,FALSE),0)</f>
        <v>0</v>
      </c>
      <c r="F31" s="18">
        <f>IFERROR(VLOOKUP(A:A,'2013-03W'!C:E,3,FALSE),0)</f>
        <v>0</v>
      </c>
      <c r="G31" s="18">
        <f>IFERROR(VLOOKUP(A:A,'2013-04W'!C:E,3,FALSE),0)</f>
        <v>0</v>
      </c>
      <c r="H31" s="18" t="str">
        <f t="shared" si="0"/>
        <v>true</v>
      </c>
      <c r="I31" s="18" t="str">
        <f t="shared" si="1"/>
        <v>true</v>
      </c>
    </row>
    <row r="32" spans="1:9">
      <c r="A32" s="19" t="s">
        <v>57</v>
      </c>
      <c r="B32" s="18">
        <f>IFERROR(VLOOKUP(A:A,'2012-45W'!C:E,3,FALSE),0)</f>
        <v>0</v>
      </c>
      <c r="C32" s="18">
        <f>IFERROR(VLOOKUP(A:A,'2012-46W'!C:E,3,FALSE),0)</f>
        <v>0</v>
      </c>
      <c r="D32" s="18">
        <f>IFERROR(VLOOKUP(A:A,'2013-01W'!C:E,3,FALSE),0)</f>
        <v>0</v>
      </c>
      <c r="E32" s="18">
        <f>IFERROR(VLOOKUP(A:A,'2013-02W'!C:E,3,FALSE),0)</f>
        <v>0</v>
      </c>
      <c r="F32" s="18">
        <f>IFERROR(VLOOKUP(A:A,'2013-03W'!C:E,3,FALSE),0)</f>
        <v>0</v>
      </c>
      <c r="G32" s="18">
        <f>IFERROR(VLOOKUP(A:A,'2013-04W'!C:E,3,FALSE),0)</f>
        <v>0</v>
      </c>
      <c r="H32" s="18" t="str">
        <f t="shared" si="0"/>
        <v>true</v>
      </c>
      <c r="I32" s="18" t="str">
        <f t="shared" si="1"/>
        <v>true</v>
      </c>
    </row>
    <row r="33" spans="1:9">
      <c r="A33" s="19" t="s">
        <v>59</v>
      </c>
      <c r="B33" s="18">
        <f>IFERROR(VLOOKUP(A:A,'2012-45W'!C:E,3,FALSE),0)</f>
        <v>0</v>
      </c>
      <c r="C33" s="18">
        <f>IFERROR(VLOOKUP(A:A,'2012-46W'!C:E,3,FALSE),0)</f>
        <v>0</v>
      </c>
      <c r="D33" s="18">
        <f>IFERROR(VLOOKUP(A:A,'2013-01W'!C:E,3,FALSE),0)</f>
        <v>0</v>
      </c>
      <c r="E33" s="18">
        <f>IFERROR(VLOOKUP(A:A,'2013-02W'!C:E,3,FALSE),0)</f>
        <v>0</v>
      </c>
      <c r="F33" s="18">
        <f>IFERROR(VLOOKUP(A:A,'2013-03W'!C:E,3,FALSE),0)</f>
        <v>0</v>
      </c>
      <c r="G33" s="18">
        <f>IFERROR(VLOOKUP(A:A,'2013-04W'!C:E,3,FALSE),0)</f>
        <v>0</v>
      </c>
      <c r="H33" s="18" t="str">
        <f t="shared" si="0"/>
        <v>true</v>
      </c>
      <c r="I33" s="18" t="str">
        <f t="shared" si="1"/>
        <v>true</v>
      </c>
    </row>
    <row r="34" spans="1:9">
      <c r="A34" s="19" t="s">
        <v>291</v>
      </c>
      <c r="B34" s="18">
        <f>IFERROR(VLOOKUP(A:A,'2012-45W'!C:E,3,FALSE),0)</f>
        <v>0</v>
      </c>
      <c r="C34" s="18">
        <f>IFERROR(VLOOKUP(A:A,'2012-46W'!C:E,3,FALSE),0)</f>
        <v>0</v>
      </c>
      <c r="D34" s="18">
        <f>IFERROR(VLOOKUP(A:A,'2013-01W'!C:E,3,FALSE),0)</f>
        <v>4</v>
      </c>
      <c r="E34" s="18">
        <f>IFERROR(VLOOKUP(A:A,'2013-02W'!C:E,3,FALSE),0)</f>
        <v>4</v>
      </c>
      <c r="F34" s="18">
        <f>IFERROR(VLOOKUP(A:A,'2013-03W'!C:E,3,FALSE),0)</f>
        <v>4</v>
      </c>
      <c r="G34" s="18">
        <f>IFERROR(VLOOKUP(A:A,'2013-04W'!C:E,3,FALSE),0)</f>
        <v>4</v>
      </c>
      <c r="H34" s="18" t="str">
        <f t="shared" si="0"/>
        <v>false</v>
      </c>
      <c r="I34" s="18" t="str">
        <f t="shared" si="1"/>
        <v>true</v>
      </c>
    </row>
    <row r="35" spans="1:9">
      <c r="A35" s="29" t="s">
        <v>470</v>
      </c>
      <c r="B35" s="30">
        <f>IFERROR(VLOOKUP(A:A,'2012-45W'!C:E,3,FALSE),0)</f>
        <v>-15</v>
      </c>
      <c r="C35" s="30">
        <f>IFERROR(VLOOKUP(A:A,'2012-46W'!C:E,3,FALSE),0)</f>
        <v>-15</v>
      </c>
      <c r="D35" s="30">
        <f>IFERROR(VLOOKUP(A:A,'2013-01W'!C:E,3,FALSE),0)</f>
        <v>-31</v>
      </c>
      <c r="E35" s="31">
        <f>IFERROR(VLOOKUP(A:A,'2013-02W'!C:E,3,FALSE),0)</f>
        <v>-31</v>
      </c>
      <c r="F35" s="30">
        <f>IFERROR(VLOOKUP(A:A,'2013-03W'!C:E,3,FALSE),0)</f>
        <v>-31</v>
      </c>
      <c r="G35" s="30">
        <f>IFERROR(VLOOKUP(A:A,'2013-04W'!C:E,3,FALSE),0)</f>
        <v>-42</v>
      </c>
      <c r="H35" s="30" t="str">
        <f t="shared" si="0"/>
        <v>false</v>
      </c>
      <c r="I35" s="30" t="str">
        <f t="shared" si="1"/>
        <v>false</v>
      </c>
    </row>
    <row r="36" spans="1:9">
      <c r="A36" s="29" t="s">
        <v>471</v>
      </c>
      <c r="B36" s="30">
        <f>IFERROR(VLOOKUP(A:A,'2012-45W'!C:E,3,FALSE),0)</f>
        <v>-11</v>
      </c>
      <c r="C36" s="30">
        <f>IFERROR(VLOOKUP(A:A,'2012-46W'!C:E,3,FALSE),0)</f>
        <v>-11</v>
      </c>
      <c r="D36" s="31">
        <f>IFERROR(VLOOKUP(A:A,'2013-01W'!C:E,3,FALSE),0)</f>
        <v>-21</v>
      </c>
      <c r="E36" s="30">
        <f>IFERROR(VLOOKUP(A:A,'2013-02W'!C:E,3,FALSE),0)</f>
        <v>-21</v>
      </c>
      <c r="F36" s="30">
        <f>IFERROR(VLOOKUP(A:A,'2013-03W'!C:E,3,FALSE),0)</f>
        <v>-21</v>
      </c>
      <c r="G36" s="30">
        <f>IFERROR(VLOOKUP(A:A,'2013-04W'!C:E,3,FALSE),0)</f>
        <v>-32</v>
      </c>
      <c r="H36" s="30" t="str">
        <f t="shared" si="0"/>
        <v>false</v>
      </c>
      <c r="I36" s="30" t="str">
        <f t="shared" si="1"/>
        <v>false</v>
      </c>
    </row>
    <row r="37" spans="1:9">
      <c r="A37" s="29" t="s">
        <v>557</v>
      </c>
      <c r="B37" s="30">
        <f>IFERROR(VLOOKUP(A:A,'2012-45W'!C:E,3,FALSE),0)</f>
        <v>96</v>
      </c>
      <c r="C37" s="31">
        <f>IFERROR(VLOOKUP(A:A,'2012-46W'!C:E,3,FALSE),0)</f>
        <v>-119</v>
      </c>
      <c r="D37" s="30">
        <f>IFERROR(VLOOKUP(A:A,'2013-01W'!C:E,3,FALSE),0)</f>
        <v>-123</v>
      </c>
      <c r="E37" s="30">
        <f>IFERROR(VLOOKUP(A:A,'2013-02W'!C:E,3,FALSE),0)</f>
        <v>-132</v>
      </c>
      <c r="F37" s="30">
        <f>IFERROR(VLOOKUP(A:A,'2013-03W'!C:E,3,FALSE),0)</f>
        <v>-110</v>
      </c>
      <c r="G37" s="30">
        <f>IFERROR(VLOOKUP(A:A,'2013-04W'!C:E,3,FALSE),0)</f>
        <v>-134</v>
      </c>
      <c r="H37" s="30" t="str">
        <f t="shared" si="0"/>
        <v>false</v>
      </c>
      <c r="I37" s="30" t="str">
        <f t="shared" si="1"/>
        <v>false</v>
      </c>
    </row>
    <row r="38" spans="1:9">
      <c r="A38" s="19" t="s">
        <v>66</v>
      </c>
      <c r="B38" s="18">
        <f>IFERROR(VLOOKUP(A:A,'2012-45W'!C:E,3,FALSE),0)</f>
        <v>30</v>
      </c>
      <c r="C38" s="18">
        <f>IFERROR(VLOOKUP(A:A,'2012-46W'!C:E,3,FALSE),0)</f>
        <v>2</v>
      </c>
      <c r="D38" s="18">
        <f>IFERROR(VLOOKUP(A:A,'2013-01W'!C:E,3,FALSE),0)</f>
        <v>0</v>
      </c>
      <c r="E38" s="18">
        <f>IFERROR(VLOOKUP(A:A,'2013-02W'!C:E,3,FALSE),0)</f>
        <v>-4</v>
      </c>
      <c r="F38" s="18">
        <f>IFERROR(VLOOKUP(A:A,'2013-03W'!C:E,3,FALSE),0)</f>
        <v>0</v>
      </c>
      <c r="G38" s="18">
        <f>IFERROR(VLOOKUP(A:A,'2013-04W'!C:E,3,FALSE),0)</f>
        <v>0</v>
      </c>
      <c r="H38" s="18" t="str">
        <f t="shared" si="0"/>
        <v>false</v>
      </c>
      <c r="I38" s="18" t="str">
        <f t="shared" si="1"/>
        <v>false</v>
      </c>
    </row>
    <row r="39" spans="1:9">
      <c r="A39" s="19" t="s">
        <v>67</v>
      </c>
      <c r="B39" s="18">
        <f>IFERROR(VLOOKUP(A:A,'2012-45W'!C:E,3,FALSE),0)</f>
        <v>30</v>
      </c>
      <c r="C39" s="18">
        <f>IFERROR(VLOOKUP(A:A,'2012-46W'!C:E,3,FALSE),0)</f>
        <v>0</v>
      </c>
      <c r="D39" s="18">
        <f>IFERROR(VLOOKUP(A:A,'2013-01W'!C:E,3,FALSE),0)</f>
        <v>0</v>
      </c>
      <c r="E39" s="18">
        <f>IFERROR(VLOOKUP(A:A,'2013-02W'!C:E,3,FALSE),0)</f>
        <v>0</v>
      </c>
      <c r="F39" s="18">
        <f>IFERROR(VLOOKUP(A:A,'2013-03W'!C:E,3,FALSE),0)</f>
        <v>0</v>
      </c>
      <c r="G39" s="18">
        <f>IFERROR(VLOOKUP(A:A,'2013-04W'!C:E,3,FALSE),0)</f>
        <v>0</v>
      </c>
      <c r="H39" s="18" t="str">
        <f t="shared" si="0"/>
        <v>false</v>
      </c>
      <c r="I39" s="18" t="str">
        <f t="shared" si="1"/>
        <v>true</v>
      </c>
    </row>
    <row r="40" spans="1:9">
      <c r="A40" s="19" t="s">
        <v>69</v>
      </c>
      <c r="B40" s="18">
        <f>IFERROR(VLOOKUP(A:A,'2012-45W'!C:E,3,FALSE),0)</f>
        <v>158</v>
      </c>
      <c r="C40" s="18">
        <f>IFERROR(VLOOKUP(A:A,'2012-46W'!C:E,3,FALSE),0)</f>
        <v>0</v>
      </c>
      <c r="D40" s="18">
        <f>IFERROR(VLOOKUP(A:A,'2013-01W'!C:E,3,FALSE),0)</f>
        <v>0</v>
      </c>
      <c r="E40" s="18">
        <f>IFERROR(VLOOKUP(A:A,'2013-02W'!C:E,3,FALSE),0)</f>
        <v>0</v>
      </c>
      <c r="F40" s="18">
        <f>IFERROR(VLOOKUP(A:A,'2013-03W'!C:E,3,FALSE),0)</f>
        <v>2</v>
      </c>
      <c r="G40" s="18">
        <f>IFERROR(VLOOKUP(A:A,'2013-04W'!C:E,3,FALSE),0)</f>
        <v>7</v>
      </c>
      <c r="H40" s="18" t="str">
        <f t="shared" si="0"/>
        <v>false</v>
      </c>
      <c r="I40" s="18" t="str">
        <f t="shared" si="1"/>
        <v>false</v>
      </c>
    </row>
    <row r="41" spans="1:9">
      <c r="A41" s="19" t="s">
        <v>294</v>
      </c>
      <c r="B41" s="18">
        <f>IFERROR(VLOOKUP(A:A,'2012-45W'!C:E,3,FALSE),0)</f>
        <v>0</v>
      </c>
      <c r="C41" s="18">
        <f>IFERROR(VLOOKUP(A:A,'2012-46W'!C:E,3,FALSE),0)</f>
        <v>0</v>
      </c>
      <c r="D41" s="18">
        <f>IFERROR(VLOOKUP(A:A,'2013-01W'!C:E,3,FALSE),0)</f>
        <v>0</v>
      </c>
      <c r="E41" s="18">
        <f>IFERROR(VLOOKUP(A:A,'2013-02W'!C:E,3,FALSE),0)</f>
        <v>0</v>
      </c>
      <c r="F41" s="18">
        <f>IFERROR(VLOOKUP(A:A,'2013-03W'!C:E,3,FALSE),0)</f>
        <v>0</v>
      </c>
      <c r="G41" s="18">
        <f>IFERROR(VLOOKUP(A:A,'2013-04W'!C:E,3,FALSE),0)</f>
        <v>0</v>
      </c>
      <c r="H41" s="18" t="str">
        <f t="shared" si="0"/>
        <v>true</v>
      </c>
      <c r="I41" s="18" t="str">
        <f t="shared" si="1"/>
        <v>true</v>
      </c>
    </row>
    <row r="42" spans="1:9">
      <c r="A42" s="29" t="s">
        <v>472</v>
      </c>
      <c r="B42" s="30">
        <f>IFERROR(VLOOKUP(A:A,'2012-45W'!C:E,3,FALSE),0)</f>
        <v>14</v>
      </c>
      <c r="C42" s="30">
        <f>IFERROR(VLOOKUP(A:A,'2012-46W'!C:E,3,FALSE),0)</f>
        <v>-6</v>
      </c>
      <c r="D42" s="31">
        <f>IFERROR(VLOOKUP(A:A,'2013-01W'!C:E,3,FALSE),0)</f>
        <v>-10</v>
      </c>
      <c r="E42" s="30">
        <f>IFERROR(VLOOKUP(A:A,'2013-02W'!C:E,3,FALSE),0)</f>
        <v>-10</v>
      </c>
      <c r="F42" s="30">
        <f>IFERROR(VLOOKUP(A:A,'2013-03W'!C:E,3,FALSE),0)</f>
        <v>-10</v>
      </c>
      <c r="G42" s="30">
        <f>IFERROR(VLOOKUP(A:A,'2013-04W'!C:E,3,FALSE),0)</f>
        <v>-25</v>
      </c>
      <c r="H42" s="30" t="str">
        <f t="shared" si="0"/>
        <v>false</v>
      </c>
      <c r="I42" s="30" t="str">
        <f t="shared" si="1"/>
        <v>false</v>
      </c>
    </row>
    <row r="43" spans="1:9">
      <c r="A43" s="29" t="s">
        <v>473</v>
      </c>
      <c r="B43" s="30">
        <f>IFERROR(VLOOKUP(A:A,'2012-45W'!C:E,3,FALSE),0)</f>
        <v>27</v>
      </c>
      <c r="C43" s="30">
        <f>IFERROR(VLOOKUP(A:A,'2012-46W'!C:E,3,FALSE),0)</f>
        <v>-18</v>
      </c>
      <c r="D43" s="30">
        <f>IFERROR(VLOOKUP(A:A,'2013-01W'!C:E,3,FALSE),0)</f>
        <v>-19</v>
      </c>
      <c r="E43" s="31">
        <f>IFERROR(VLOOKUP(A:A,'2013-02W'!C:E,3,FALSE),0)</f>
        <v>-18</v>
      </c>
      <c r="F43" s="30">
        <f>IFERROR(VLOOKUP(A:A,'2013-03W'!C:E,3,FALSE),0)</f>
        <v>-18</v>
      </c>
      <c r="G43" s="30">
        <f>IFERROR(VLOOKUP(A:A,'2013-04W'!C:E,3,FALSE),0)</f>
        <v>-20</v>
      </c>
      <c r="H43" s="30" t="str">
        <f t="shared" si="0"/>
        <v>false</v>
      </c>
      <c r="I43" s="30" t="str">
        <f t="shared" si="1"/>
        <v>false</v>
      </c>
    </row>
    <row r="44" spans="1:9">
      <c r="A44" s="19" t="s">
        <v>74</v>
      </c>
      <c r="B44" s="18">
        <f>IFERROR(VLOOKUP(A:A,'2012-45W'!C:E,3,FALSE),0)</f>
        <v>-2</v>
      </c>
      <c r="C44" s="18">
        <f>IFERROR(VLOOKUP(A:A,'2012-46W'!C:E,3,FALSE),0)</f>
        <v>-2</v>
      </c>
      <c r="D44" s="18">
        <f>IFERROR(VLOOKUP(A:A,'2013-01W'!C:E,3,FALSE),0)</f>
        <v>-2</v>
      </c>
      <c r="E44" s="18">
        <f>IFERROR(VLOOKUP(A:A,'2013-02W'!C:E,3,FALSE),0)</f>
        <v>-2</v>
      </c>
      <c r="F44" s="18">
        <f>IFERROR(VLOOKUP(A:A,'2013-03W'!C:E,3,FALSE),0)</f>
        <v>-2</v>
      </c>
      <c r="G44" s="18">
        <f>IFERROR(VLOOKUP(A:A,'2013-04W'!C:E,3,FALSE),0)</f>
        <v>-2</v>
      </c>
      <c r="H44" s="18" t="str">
        <f t="shared" si="0"/>
        <v>true</v>
      </c>
      <c r="I44" s="18" t="str">
        <f t="shared" si="1"/>
        <v>true</v>
      </c>
    </row>
    <row r="45" spans="1:9">
      <c r="A45" s="29" t="s">
        <v>474</v>
      </c>
      <c r="B45" s="30">
        <f>IFERROR(VLOOKUP(A:A,'2012-45W'!C:E,3,FALSE),0)</f>
        <v>46</v>
      </c>
      <c r="C45" s="30">
        <f>IFERROR(VLOOKUP(A:A,'2012-46W'!C:E,3,FALSE),0)</f>
        <v>-18</v>
      </c>
      <c r="D45" s="30">
        <f>IFERROR(VLOOKUP(A:A,'2013-01W'!C:E,3,FALSE),0)</f>
        <v>-18</v>
      </c>
      <c r="E45" s="31">
        <f>IFERROR(VLOOKUP(A:A,'2013-02W'!C:E,3,FALSE),0)</f>
        <v>-18</v>
      </c>
      <c r="F45" s="30">
        <f>IFERROR(VLOOKUP(A:A,'2013-03W'!C:E,3,FALSE),0)</f>
        <v>-19</v>
      </c>
      <c r="G45" s="30">
        <f>IFERROR(VLOOKUP(A:A,'2013-04W'!C:E,3,FALSE),0)</f>
        <v>-19</v>
      </c>
      <c r="H45" s="30" t="str">
        <f t="shared" si="0"/>
        <v>false</v>
      </c>
      <c r="I45" s="30" t="str">
        <f t="shared" si="1"/>
        <v>false</v>
      </c>
    </row>
    <row r="46" spans="1:9">
      <c r="A46" s="19" t="s">
        <v>78</v>
      </c>
      <c r="B46" s="18">
        <f>IFERROR(VLOOKUP(A:A,'2012-45W'!C:E,3,FALSE),0)</f>
        <v>0</v>
      </c>
      <c r="C46" s="18">
        <f>IFERROR(VLOOKUP(A:A,'2012-46W'!C:E,3,FALSE),0)</f>
        <v>0</v>
      </c>
      <c r="D46" s="18">
        <f>IFERROR(VLOOKUP(A:A,'2013-01W'!C:E,3,FALSE),0)</f>
        <v>0</v>
      </c>
      <c r="E46" s="18">
        <f>IFERROR(VLOOKUP(A:A,'2013-02W'!C:E,3,FALSE),0)</f>
        <v>0</v>
      </c>
      <c r="F46" s="18">
        <f>IFERROR(VLOOKUP(A:A,'2013-03W'!C:E,3,FALSE),0)</f>
        <v>0</v>
      </c>
      <c r="G46" s="18">
        <f>IFERROR(VLOOKUP(A:A,'2013-04W'!C:E,3,FALSE),0)</f>
        <v>0</v>
      </c>
      <c r="H46" s="18" t="str">
        <f t="shared" si="0"/>
        <v>true</v>
      </c>
      <c r="I46" s="18" t="str">
        <f t="shared" si="1"/>
        <v>true</v>
      </c>
    </row>
    <row r="47" spans="1:9">
      <c r="A47" s="19" t="s">
        <v>79</v>
      </c>
      <c r="B47" s="18">
        <f>IFERROR(VLOOKUP(A:A,'2012-45W'!C:E,3,FALSE),0)</f>
        <v>0</v>
      </c>
      <c r="C47" s="18">
        <f>IFERROR(VLOOKUP(A:A,'2012-46W'!C:E,3,FALSE),0)</f>
        <v>0</v>
      </c>
      <c r="D47" s="18">
        <f>IFERROR(VLOOKUP(A:A,'2013-01W'!C:E,3,FALSE),0)</f>
        <v>-1</v>
      </c>
      <c r="E47" s="18">
        <f>IFERROR(VLOOKUP(A:A,'2013-02W'!C:E,3,FALSE),0)</f>
        <v>-1</v>
      </c>
      <c r="F47" s="18">
        <f>IFERROR(VLOOKUP(A:A,'2013-03W'!C:E,3,FALSE),0)</f>
        <v>-3</v>
      </c>
      <c r="G47" s="18">
        <f>IFERROR(VLOOKUP(A:A,'2013-04W'!C:E,3,FALSE),0)</f>
        <v>-3</v>
      </c>
      <c r="H47" s="18" t="str">
        <f t="shared" si="0"/>
        <v>false</v>
      </c>
      <c r="I47" s="18" t="str">
        <f t="shared" si="1"/>
        <v>false</v>
      </c>
    </row>
    <row r="48" spans="1:9">
      <c r="A48" s="19" t="s">
        <v>81</v>
      </c>
      <c r="B48" s="18">
        <f>IFERROR(VLOOKUP(A:A,'2012-45W'!C:E,3,FALSE),0)</f>
        <v>0</v>
      </c>
      <c r="C48" s="18">
        <f>IFERROR(VLOOKUP(A:A,'2012-46W'!C:E,3,FALSE),0)</f>
        <v>0</v>
      </c>
      <c r="D48" s="18">
        <f>IFERROR(VLOOKUP(A:A,'2013-01W'!C:E,3,FALSE),0)</f>
        <v>-1</v>
      </c>
      <c r="E48" s="18">
        <f>IFERROR(VLOOKUP(A:A,'2013-02W'!C:E,3,FALSE),0)</f>
        <v>-1</v>
      </c>
      <c r="F48" s="18">
        <f>IFERROR(VLOOKUP(A:A,'2013-03W'!C:E,3,FALSE),0)</f>
        <v>-2</v>
      </c>
      <c r="G48" s="18">
        <f>IFERROR(VLOOKUP(A:A,'2013-04W'!C:E,3,FALSE),0)</f>
        <v>-1</v>
      </c>
      <c r="H48" s="18" t="str">
        <f t="shared" si="0"/>
        <v>false</v>
      </c>
      <c r="I48" s="18" t="str">
        <f t="shared" si="1"/>
        <v>false</v>
      </c>
    </row>
    <row r="49" spans="1:9">
      <c r="A49" s="19" t="s">
        <v>83</v>
      </c>
      <c r="B49" s="18">
        <f>IFERROR(VLOOKUP(A:A,'2012-45W'!C:E,3,FALSE),0)</f>
        <v>0</v>
      </c>
      <c r="C49" s="18">
        <f>IFERROR(VLOOKUP(A:A,'2012-46W'!C:E,3,FALSE),0)</f>
        <v>0</v>
      </c>
      <c r="D49" s="18">
        <f>IFERROR(VLOOKUP(A:A,'2013-01W'!C:E,3,FALSE),0)</f>
        <v>0</v>
      </c>
      <c r="E49" s="18">
        <f>IFERROR(VLOOKUP(A:A,'2013-02W'!C:E,3,FALSE),0)</f>
        <v>0</v>
      </c>
      <c r="F49" s="18">
        <f>IFERROR(VLOOKUP(A:A,'2013-03W'!C:E,3,FALSE),0)</f>
        <v>0</v>
      </c>
      <c r="G49" s="18">
        <f>IFERROR(VLOOKUP(A:A,'2013-04W'!C:E,3,FALSE),0)</f>
        <v>0</v>
      </c>
      <c r="H49" s="18" t="str">
        <f t="shared" si="0"/>
        <v>true</v>
      </c>
      <c r="I49" s="18" t="str">
        <f t="shared" si="1"/>
        <v>true</v>
      </c>
    </row>
    <row r="50" spans="1:9">
      <c r="A50" s="19" t="s">
        <v>85</v>
      </c>
      <c r="B50" s="18">
        <f>IFERROR(VLOOKUP(A:A,'2012-45W'!C:E,3,FALSE),0)</f>
        <v>0</v>
      </c>
      <c r="C50" s="18">
        <f>IFERROR(VLOOKUP(A:A,'2012-46W'!C:E,3,FALSE),0)</f>
        <v>0</v>
      </c>
      <c r="D50" s="18">
        <f>IFERROR(VLOOKUP(A:A,'2013-01W'!C:E,3,FALSE),0)</f>
        <v>-1</v>
      </c>
      <c r="E50" s="18">
        <f>IFERROR(VLOOKUP(A:A,'2013-02W'!C:E,3,FALSE),0)</f>
        <v>-1</v>
      </c>
      <c r="F50" s="18">
        <f>IFERROR(VLOOKUP(A:A,'2013-03W'!C:E,3,FALSE),0)</f>
        <v>-1</v>
      </c>
      <c r="G50" s="18">
        <f>IFERROR(VLOOKUP(A:A,'2013-04W'!C:E,3,FALSE),0)</f>
        <v>-1</v>
      </c>
      <c r="H50" s="18" t="str">
        <f t="shared" si="0"/>
        <v>false</v>
      </c>
      <c r="I50" s="18" t="str">
        <f t="shared" si="1"/>
        <v>true</v>
      </c>
    </row>
    <row r="51" spans="1:9">
      <c r="A51" s="19" t="s">
        <v>297</v>
      </c>
      <c r="B51" s="18">
        <f>IFERROR(VLOOKUP(A:A,'2012-45W'!C:E,3,FALSE),0)</f>
        <v>0</v>
      </c>
      <c r="C51" s="18">
        <f>IFERROR(VLOOKUP(A:A,'2012-46W'!C:E,3,FALSE),0)</f>
        <v>0</v>
      </c>
      <c r="D51" s="18">
        <f>IFERROR(VLOOKUP(A:A,'2013-01W'!C:E,3,FALSE),0)</f>
        <v>0</v>
      </c>
      <c r="E51" s="18">
        <f>IFERROR(VLOOKUP(A:A,'2013-02W'!C:E,3,FALSE),0)</f>
        <v>0</v>
      </c>
      <c r="F51" s="18">
        <f>IFERROR(VLOOKUP(A:A,'2013-03W'!C:E,3,FALSE),0)</f>
        <v>0</v>
      </c>
      <c r="G51" s="18">
        <f>IFERROR(VLOOKUP(A:A,'2013-04W'!C:E,3,FALSE),0)</f>
        <v>0</v>
      </c>
      <c r="H51" s="18" t="str">
        <f t="shared" si="0"/>
        <v>true</v>
      </c>
      <c r="I51" s="18" t="str">
        <f t="shared" si="1"/>
        <v>true</v>
      </c>
    </row>
    <row r="52" spans="1:9">
      <c r="A52" s="29" t="s">
        <v>475</v>
      </c>
      <c r="B52" s="30">
        <f>IFERROR(VLOOKUP(A:A,'2012-45W'!C:E,3,FALSE),0)</f>
        <v>9</v>
      </c>
      <c r="C52" s="30">
        <f>IFERROR(VLOOKUP(A:A,'2012-46W'!C:E,3,FALSE),0)</f>
        <v>-1</v>
      </c>
      <c r="D52" s="30">
        <f>IFERROR(VLOOKUP(A:A,'2013-01W'!C:E,3,FALSE),0)</f>
        <v>-46</v>
      </c>
      <c r="E52" s="31">
        <f>IFERROR(VLOOKUP(A:A,'2013-02W'!C:E,3,FALSE),0)</f>
        <v>-46</v>
      </c>
      <c r="F52" s="30">
        <f>IFERROR(VLOOKUP(A:A,'2013-03W'!C:E,3,FALSE),0)</f>
        <v>-46</v>
      </c>
      <c r="G52" s="30">
        <f>IFERROR(VLOOKUP(A:A,'2013-04W'!C:E,3,FALSE),0)</f>
        <v>-100</v>
      </c>
      <c r="H52" s="30" t="str">
        <f t="shared" si="0"/>
        <v>false</v>
      </c>
      <c r="I52" s="30" t="str">
        <f t="shared" si="1"/>
        <v>false</v>
      </c>
    </row>
    <row r="53" spans="1:9">
      <c r="A53" s="29" t="s">
        <v>476</v>
      </c>
      <c r="B53" s="30">
        <f>IFERROR(VLOOKUP(A:A,'2012-45W'!C:E,3,FALSE),0)</f>
        <v>4</v>
      </c>
      <c r="C53" s="30">
        <f>IFERROR(VLOOKUP(A:A,'2012-46W'!C:E,3,FALSE),0)</f>
        <v>-8</v>
      </c>
      <c r="D53" s="30">
        <f>IFERROR(VLOOKUP(A:A,'2013-01W'!C:E,3,FALSE),0)</f>
        <v>-25</v>
      </c>
      <c r="E53" s="31">
        <f>IFERROR(VLOOKUP(A:A,'2013-02W'!C:E,3,FALSE),0)</f>
        <v>-25</v>
      </c>
      <c r="F53" s="30">
        <f>IFERROR(VLOOKUP(A:A,'2013-03W'!C:E,3,FALSE),0)</f>
        <v>-25</v>
      </c>
      <c r="G53" s="30">
        <f>IFERROR(VLOOKUP(A:A,'2013-04W'!C:E,3,FALSE),0)</f>
        <v>-32</v>
      </c>
      <c r="H53" s="30" t="str">
        <f t="shared" si="0"/>
        <v>false</v>
      </c>
      <c r="I53" s="30" t="str">
        <f t="shared" si="1"/>
        <v>false</v>
      </c>
    </row>
    <row r="54" spans="1:9">
      <c r="A54" s="29" t="s">
        <v>486</v>
      </c>
      <c r="B54" s="30">
        <f>IFERROR(VLOOKUP(A:A,'2012-45W'!C:E,3,FALSE),0)</f>
        <v>-8</v>
      </c>
      <c r="C54" s="30">
        <f>IFERROR(VLOOKUP(A:A,'2012-46W'!C:E,3,FALSE),0)</f>
        <v>-8</v>
      </c>
      <c r="D54" s="31">
        <f>IFERROR(VLOOKUP(A:A,'2013-01W'!C:E,3,FALSE),0)</f>
        <v>-8</v>
      </c>
      <c r="E54" s="30">
        <f>IFERROR(VLOOKUP(A:A,'2013-02W'!C:E,3,FALSE),0)</f>
        <v>-8</v>
      </c>
      <c r="F54" s="30">
        <f>IFERROR(VLOOKUP(A:A,'2013-03W'!C:E,3,FALSE),0)</f>
        <v>-8</v>
      </c>
      <c r="G54" s="30">
        <f>IFERROR(VLOOKUP(A:A,'2013-04W'!C:E,3,FALSE),0)</f>
        <v>-8</v>
      </c>
      <c r="H54" s="30" t="str">
        <f t="shared" si="0"/>
        <v>true</v>
      </c>
      <c r="I54" s="30" t="str">
        <f t="shared" si="1"/>
        <v>true</v>
      </c>
    </row>
    <row r="55" spans="1:9">
      <c r="A55" s="19" t="s">
        <v>90</v>
      </c>
      <c r="B55" s="18">
        <f>IFERROR(VLOOKUP(A:A,'2012-45W'!C:E,3,FALSE),0)</f>
        <v>0</v>
      </c>
      <c r="C55" s="18">
        <f>IFERROR(VLOOKUP(A:A,'2012-46W'!C:E,3,FALSE),0)</f>
        <v>0</v>
      </c>
      <c r="D55" s="18">
        <f>IFERROR(VLOOKUP(A:A,'2013-01W'!C:E,3,FALSE),0)</f>
        <v>0</v>
      </c>
      <c r="E55" s="18">
        <f>IFERROR(VLOOKUP(A:A,'2013-02W'!C:E,3,FALSE),0)</f>
        <v>0</v>
      </c>
      <c r="F55" s="18">
        <f>IFERROR(VLOOKUP(A:A,'2013-03W'!C:E,3,FALSE),0)</f>
        <v>0</v>
      </c>
      <c r="G55" s="18">
        <f>IFERROR(VLOOKUP(A:A,'2013-04W'!C:E,3,FALSE),0)</f>
        <v>0</v>
      </c>
      <c r="H55" s="18" t="str">
        <f t="shared" si="0"/>
        <v>true</v>
      </c>
      <c r="I55" s="18" t="str">
        <f t="shared" si="1"/>
        <v>true</v>
      </c>
    </row>
    <row r="56" spans="1:9">
      <c r="A56" s="29" t="s">
        <v>487</v>
      </c>
      <c r="B56" s="30">
        <f>IFERROR(VLOOKUP(A:A,'2012-45W'!C:E,3,FALSE),0)</f>
        <v>-27</v>
      </c>
      <c r="C56" s="30">
        <f>IFERROR(VLOOKUP(A:A,'2012-46W'!C:E,3,FALSE),0)</f>
        <v>-41</v>
      </c>
      <c r="D56" s="30">
        <f>IFERROR(VLOOKUP(A:A,'2013-01W'!C:E,3,FALSE),0)</f>
        <v>-43</v>
      </c>
      <c r="E56" s="31">
        <f>IFERROR(VLOOKUP(A:A,'2013-02W'!C:E,3,FALSE),0)</f>
        <v>-43</v>
      </c>
      <c r="F56" s="30">
        <f>IFERROR(VLOOKUP(A:A,'2013-03W'!C:E,3,FALSE),0)</f>
        <v>-43</v>
      </c>
      <c r="G56" s="30">
        <f>IFERROR(VLOOKUP(A:A,'2013-04W'!C:E,3,FALSE),0)</f>
        <v>-43</v>
      </c>
      <c r="H56" s="30" t="str">
        <f t="shared" si="0"/>
        <v>false</v>
      </c>
      <c r="I56" s="30" t="str">
        <f t="shared" si="1"/>
        <v>true</v>
      </c>
    </row>
    <row r="57" spans="1:9">
      <c r="A57" s="29" t="s">
        <v>477</v>
      </c>
      <c r="B57" s="30">
        <f>IFERROR(VLOOKUP(A:A,'2012-45W'!C:E,3,FALSE),0)</f>
        <v>-25</v>
      </c>
      <c r="C57" s="30">
        <f>IFERROR(VLOOKUP(A:A,'2012-46W'!C:E,3,FALSE),0)</f>
        <v>-25</v>
      </c>
      <c r="D57" s="30">
        <f>IFERROR(VLOOKUP(A:A,'2013-01W'!C:E,3,FALSE),0)</f>
        <v>-26</v>
      </c>
      <c r="E57" s="31">
        <f>IFERROR(VLOOKUP(A:A,'2013-02W'!C:E,3,FALSE),0)</f>
        <v>-26</v>
      </c>
      <c r="F57" s="30">
        <f>IFERROR(VLOOKUP(A:A,'2013-03W'!C:E,3,FALSE),0)</f>
        <v>-26</v>
      </c>
      <c r="G57" s="30">
        <f>IFERROR(VLOOKUP(A:A,'2013-04W'!C:E,3,FALSE),0)</f>
        <v>-31</v>
      </c>
      <c r="H57" s="30" t="str">
        <f t="shared" si="0"/>
        <v>false</v>
      </c>
      <c r="I57" s="30" t="str">
        <f t="shared" si="1"/>
        <v>false</v>
      </c>
    </row>
    <row r="58" spans="1:9">
      <c r="A58" s="29" t="s">
        <v>478</v>
      </c>
      <c r="B58" s="30">
        <f>IFERROR(VLOOKUP(A:A,'2012-45W'!C:E,3,FALSE),0)</f>
        <v>6</v>
      </c>
      <c r="C58" s="31">
        <f>IFERROR(VLOOKUP(A:A,'2012-46W'!C:E,3,FALSE),0)</f>
        <v>-185</v>
      </c>
      <c r="D58" s="30">
        <f>IFERROR(VLOOKUP(A:A,'2013-01W'!C:E,3,FALSE),0)</f>
        <v>-184</v>
      </c>
      <c r="E58" s="30">
        <f>IFERROR(VLOOKUP(A:A,'2013-02W'!C:E,3,FALSE),0)</f>
        <v>-211</v>
      </c>
      <c r="F58" s="30">
        <f>IFERROR(VLOOKUP(A:A,'2013-03W'!C:E,3,FALSE),0)</f>
        <v>-163</v>
      </c>
      <c r="G58" s="30">
        <f>IFERROR(VLOOKUP(A:A,'2013-04W'!C:E,3,FALSE),0)</f>
        <v>-193</v>
      </c>
      <c r="H58" s="30" t="str">
        <f t="shared" si="0"/>
        <v>false</v>
      </c>
      <c r="I58" s="30" t="str">
        <f t="shared" si="1"/>
        <v>false</v>
      </c>
    </row>
    <row r="59" spans="1:9">
      <c r="A59" s="29" t="s">
        <v>488</v>
      </c>
      <c r="B59" s="30">
        <f>IFERROR(VLOOKUP(A:A,'2012-45W'!C:E,3,FALSE),0)</f>
        <v>3</v>
      </c>
      <c r="C59" s="30">
        <f>IFERROR(VLOOKUP(A:A,'2012-46W'!C:E,3,FALSE),0)</f>
        <v>-7</v>
      </c>
      <c r="D59" s="30">
        <f>IFERROR(VLOOKUP(A:A,'2013-01W'!C:E,3,FALSE),0)</f>
        <v>-7</v>
      </c>
      <c r="E59" s="31">
        <f>IFERROR(VLOOKUP(A:A,'2013-02W'!C:E,3,FALSE),0)</f>
        <v>-7</v>
      </c>
      <c r="F59" s="30">
        <f>IFERROR(VLOOKUP(A:A,'2013-03W'!C:E,3,FALSE),0)</f>
        <v>-7</v>
      </c>
      <c r="G59" s="30">
        <f>IFERROR(VLOOKUP(A:A,'2013-04W'!C:E,3,FALSE),0)</f>
        <v>-7</v>
      </c>
      <c r="H59" s="30" t="str">
        <f t="shared" si="0"/>
        <v>false</v>
      </c>
      <c r="I59" s="30" t="str">
        <f t="shared" si="1"/>
        <v>true</v>
      </c>
    </row>
    <row r="60" spans="1:9">
      <c r="A60" s="19" t="s">
        <v>300</v>
      </c>
      <c r="B60" s="18">
        <f>IFERROR(VLOOKUP(A:A,'2012-45W'!C:E,3,FALSE),0)</f>
        <v>0</v>
      </c>
      <c r="C60" s="18">
        <f>IFERROR(VLOOKUP(A:A,'2012-46W'!C:E,3,FALSE),0)</f>
        <v>0</v>
      </c>
      <c r="D60" s="18">
        <f>IFERROR(VLOOKUP(A:A,'2013-01W'!C:E,3,FALSE),0)</f>
        <v>0</v>
      </c>
      <c r="E60" s="18">
        <f>IFERROR(VLOOKUP(A:A,'2013-02W'!C:E,3,FALSE),0)</f>
        <v>0</v>
      </c>
      <c r="F60" s="18">
        <f>IFERROR(VLOOKUP(A:A,'2013-03W'!C:E,3,FALSE),0)</f>
        <v>0</v>
      </c>
      <c r="G60" s="18">
        <f>IFERROR(VLOOKUP(A:A,'2013-04W'!C:E,3,FALSE),0)</f>
        <v>0</v>
      </c>
      <c r="H60" s="18" t="str">
        <f t="shared" si="0"/>
        <v>true</v>
      </c>
      <c r="I60" s="18" t="str">
        <f t="shared" si="1"/>
        <v>true</v>
      </c>
    </row>
    <row r="61" spans="1:9">
      <c r="A61" s="29" t="s">
        <v>479</v>
      </c>
      <c r="B61" s="30">
        <f>IFERROR(VLOOKUP(A:A,'2012-45W'!C:E,3,FALSE),0)</f>
        <v>-47</v>
      </c>
      <c r="C61" s="30">
        <f>IFERROR(VLOOKUP(A:A,'2012-46W'!C:E,3,FALSE),0)</f>
        <v>-77</v>
      </c>
      <c r="D61" s="30">
        <f>IFERROR(VLOOKUP(A:A,'2013-01W'!C:E,3,FALSE),0)</f>
        <v>-92</v>
      </c>
      <c r="E61" s="31">
        <f>IFERROR(VLOOKUP(A:A,'2013-02W'!C:E,3,FALSE),0)</f>
        <v>-93</v>
      </c>
      <c r="F61" s="30">
        <f>IFERROR(VLOOKUP(A:A,'2013-03W'!C:E,3,FALSE),0)</f>
        <v>-93</v>
      </c>
      <c r="G61" s="30">
        <f>IFERROR(VLOOKUP(A:A,'2013-04W'!C:E,3,FALSE),0)</f>
        <v>-93</v>
      </c>
      <c r="H61" s="30" t="str">
        <f t="shared" si="0"/>
        <v>false</v>
      </c>
      <c r="I61" s="30" t="str">
        <f t="shared" si="1"/>
        <v>false</v>
      </c>
    </row>
    <row r="62" spans="1:9">
      <c r="A62" s="19" t="s">
        <v>301</v>
      </c>
      <c r="B62" s="18">
        <f>IFERROR(VLOOKUP(A:A,'2012-45W'!C:E,3,FALSE),0)</f>
        <v>0</v>
      </c>
      <c r="C62" s="18">
        <f>IFERROR(VLOOKUP(A:A,'2012-46W'!C:E,3,FALSE),0)</f>
        <v>0</v>
      </c>
      <c r="D62" s="18">
        <f>IFERROR(VLOOKUP(A:A,'2013-01W'!C:E,3,FALSE),0)</f>
        <v>0</v>
      </c>
      <c r="E62" s="18">
        <f>IFERROR(VLOOKUP(A:A,'2013-02W'!C:E,3,FALSE),0)</f>
        <v>0</v>
      </c>
      <c r="F62" s="18">
        <f>IFERROR(VLOOKUP(A:A,'2013-03W'!C:E,3,FALSE),0)</f>
        <v>0</v>
      </c>
      <c r="G62" s="18">
        <f>IFERROR(VLOOKUP(A:A,'2013-04W'!C:E,3,FALSE),0)</f>
        <v>0</v>
      </c>
      <c r="H62" s="18" t="str">
        <f t="shared" si="0"/>
        <v>true</v>
      </c>
      <c r="I62" s="18" t="str">
        <f t="shared" si="1"/>
        <v>true</v>
      </c>
    </row>
    <row r="63" spans="1:9">
      <c r="A63" s="29" t="s">
        <v>480</v>
      </c>
      <c r="B63" s="30">
        <f>IFERROR(VLOOKUP(A:A,'2012-45W'!C:E,3,FALSE),0)</f>
        <v>12</v>
      </c>
      <c r="C63" s="30">
        <f>IFERROR(VLOOKUP(A:A,'2012-46W'!C:E,3,FALSE),0)</f>
        <v>-38</v>
      </c>
      <c r="D63" s="30">
        <f>IFERROR(VLOOKUP(A:A,'2013-01W'!C:E,3,FALSE),0)</f>
        <v>-38</v>
      </c>
      <c r="E63" s="31">
        <f>IFERROR(VLOOKUP(A:A,'2013-02W'!C:E,3,FALSE),0)</f>
        <v>-39</v>
      </c>
      <c r="F63" s="30">
        <f>IFERROR(VLOOKUP(A:A,'2013-03W'!C:E,3,FALSE),0)</f>
        <v>-39</v>
      </c>
      <c r="G63" s="30">
        <f>IFERROR(VLOOKUP(A:A,'2013-04W'!C:E,3,FALSE),0)</f>
        <v>-39</v>
      </c>
      <c r="H63" s="30" t="str">
        <f t="shared" si="0"/>
        <v>false</v>
      </c>
      <c r="I63" s="30" t="str">
        <f t="shared" si="1"/>
        <v>false</v>
      </c>
    </row>
    <row r="64" spans="1:9">
      <c r="A64" s="29" t="s">
        <v>489</v>
      </c>
      <c r="B64" s="30">
        <f>IFERROR(VLOOKUP(A:A,'2012-45W'!C:E,3,FALSE),0)</f>
        <v>0</v>
      </c>
      <c r="C64" s="30">
        <f>IFERROR(VLOOKUP(A:A,'2012-46W'!C:E,3,FALSE),0)</f>
        <v>-65</v>
      </c>
      <c r="D64" s="31">
        <f>IFERROR(VLOOKUP(A:A,'2013-01W'!C:E,3,FALSE),0)</f>
        <v>-65</v>
      </c>
      <c r="E64" s="30">
        <f>IFERROR(VLOOKUP(A:A,'2013-02W'!C:E,3,FALSE),0)</f>
        <v>-65</v>
      </c>
      <c r="F64" s="30">
        <f>IFERROR(VLOOKUP(A:A,'2013-03W'!C:E,3,FALSE),0)</f>
        <v>-65</v>
      </c>
      <c r="G64" s="30">
        <f>IFERROR(VLOOKUP(A:A,'2013-04W'!C:E,3,FALSE),0)</f>
        <v>-67</v>
      </c>
      <c r="H64" s="30" t="str">
        <f t="shared" si="0"/>
        <v>false</v>
      </c>
      <c r="I64" s="30" t="str">
        <f t="shared" si="1"/>
        <v>false</v>
      </c>
    </row>
    <row r="65" spans="1:9">
      <c r="A65" s="29" t="s">
        <v>490</v>
      </c>
      <c r="B65" s="30">
        <f>IFERROR(VLOOKUP(A:A,'2012-45W'!C:E,3,FALSE),0)</f>
        <v>26</v>
      </c>
      <c r="C65" s="30">
        <f>IFERROR(VLOOKUP(A:A,'2012-46W'!C:E,3,FALSE),0)</f>
        <v>-20</v>
      </c>
      <c r="D65" s="31">
        <f>IFERROR(VLOOKUP(A:A,'2013-01W'!C:E,3,FALSE),0)</f>
        <v>-18</v>
      </c>
      <c r="E65" s="30">
        <f>IFERROR(VLOOKUP(A:A,'2013-02W'!C:E,3,FALSE),0)</f>
        <v>-18</v>
      </c>
      <c r="F65" s="30">
        <f>IFERROR(VLOOKUP(A:A,'2013-03W'!C:E,3,FALSE),0)</f>
        <v>-18</v>
      </c>
      <c r="G65" s="30">
        <f>IFERROR(VLOOKUP(A:A,'2013-04W'!C:E,3,FALSE),0)</f>
        <v>-18</v>
      </c>
      <c r="H65" s="30" t="str">
        <f t="shared" si="0"/>
        <v>false</v>
      </c>
      <c r="I65" s="30" t="str">
        <f t="shared" si="1"/>
        <v>true</v>
      </c>
    </row>
    <row r="66" spans="1:9">
      <c r="A66" s="29" t="s">
        <v>491</v>
      </c>
      <c r="B66" s="30">
        <f>IFERROR(VLOOKUP(A:A,'2012-45W'!C:E,3,FALSE),0)</f>
        <v>13</v>
      </c>
      <c r="C66" s="30">
        <f>IFERROR(VLOOKUP(A:A,'2012-46W'!C:E,3,FALSE),0)</f>
        <v>-87</v>
      </c>
      <c r="D66" s="30">
        <f>IFERROR(VLOOKUP(A:A,'2013-01W'!C:E,3,FALSE),0)</f>
        <v>-83</v>
      </c>
      <c r="E66" s="31">
        <f>IFERROR(VLOOKUP(A:A,'2013-02W'!C:E,3,FALSE),0)</f>
        <v>-80</v>
      </c>
      <c r="F66" s="30">
        <f>IFERROR(VLOOKUP(A:A,'2013-03W'!C:E,3,FALSE),0)</f>
        <v>-80</v>
      </c>
      <c r="G66" s="30">
        <f>IFERROR(VLOOKUP(A:A,'2013-04W'!C:E,3,FALSE),0)</f>
        <v>-80</v>
      </c>
      <c r="H66" s="30" t="str">
        <f t="shared" si="0"/>
        <v>false</v>
      </c>
      <c r="I66" s="30" t="str">
        <f t="shared" si="1"/>
        <v>false</v>
      </c>
    </row>
    <row r="67" spans="1:9">
      <c r="A67" s="19" t="s">
        <v>254</v>
      </c>
      <c r="B67" s="18">
        <f>IFERROR(VLOOKUP(A:A,'2012-45W'!C:E,3,FALSE),0)</f>
        <v>0</v>
      </c>
      <c r="C67" s="18">
        <f>IFERROR(VLOOKUP(A:A,'2012-46W'!C:E,3,FALSE),0)</f>
        <v>0</v>
      </c>
      <c r="D67" s="18">
        <f>IFERROR(VLOOKUP(A:A,'2013-01W'!C:E,3,FALSE),0)</f>
        <v>-4</v>
      </c>
      <c r="E67" s="18">
        <f>IFERROR(VLOOKUP(A:A,'2013-02W'!C:E,3,FALSE),0)</f>
        <v>-4</v>
      </c>
      <c r="F67" s="18">
        <f>IFERROR(VLOOKUP(A:A,'2013-03W'!C:E,3,FALSE),0)</f>
        <v>-5</v>
      </c>
      <c r="G67" s="18">
        <f>IFERROR(VLOOKUP(A:A,'2013-04W'!C:E,3,FALSE),0)</f>
        <v>-5</v>
      </c>
      <c r="H67" s="18" t="str">
        <f t="shared" si="0"/>
        <v>false</v>
      </c>
      <c r="I67" s="18" t="str">
        <f t="shared" si="1"/>
        <v>false</v>
      </c>
    </row>
    <row r="68" spans="1:9">
      <c r="A68" s="19" t="s">
        <v>303</v>
      </c>
      <c r="B68" s="18">
        <f>IFERROR(VLOOKUP(A:A,'2012-45W'!C:E,3,FALSE),0)</f>
        <v>0</v>
      </c>
      <c r="C68" s="18">
        <f>IFERROR(VLOOKUP(A:A,'2012-46W'!C:E,3,FALSE),0)</f>
        <v>0</v>
      </c>
      <c r="D68" s="18">
        <f>IFERROR(VLOOKUP(A:A,'2013-01W'!C:E,3,FALSE),0)</f>
        <v>1</v>
      </c>
      <c r="E68" s="18">
        <f>IFERROR(VLOOKUP(A:A,'2013-02W'!C:E,3,FALSE),0)</f>
        <v>1</v>
      </c>
      <c r="F68" s="18">
        <f>IFERROR(VLOOKUP(A:A,'2013-03W'!C:E,3,FALSE),0)</f>
        <v>1</v>
      </c>
      <c r="G68" s="18">
        <f>IFERROR(VLOOKUP(A:A,'2013-04W'!C:E,3,FALSE),0)</f>
        <v>1</v>
      </c>
      <c r="H68" s="18" t="str">
        <f t="shared" ref="H68:H131" si="2">IF(AND(B68=C68,C68=D68,D68=E68,E68=F68,F68=G68),"true","false")</f>
        <v>false</v>
      </c>
      <c r="I68" s="18" t="str">
        <f t="shared" ref="I68:I131" si="3">IF(AND(D68=E68,E68=F68,F68=G68),"true","false")</f>
        <v>true</v>
      </c>
    </row>
    <row r="69" spans="1:9">
      <c r="A69" s="19" t="s">
        <v>277</v>
      </c>
      <c r="B69" s="18">
        <f>IFERROR(VLOOKUP(A:A,'2012-45W'!C:E,3,FALSE),0)</f>
        <v>0</v>
      </c>
      <c r="C69" s="18">
        <f>IFERROR(VLOOKUP(A:A,'2012-46W'!C:E,3,FALSE),0)</f>
        <v>0</v>
      </c>
      <c r="D69" s="18">
        <f>IFERROR(VLOOKUP(A:A,'2013-01W'!C:E,3,FALSE),0)</f>
        <v>0</v>
      </c>
      <c r="E69" s="18">
        <f>IFERROR(VLOOKUP(A:A,'2013-02W'!C:E,3,FALSE),0)</f>
        <v>0</v>
      </c>
      <c r="F69" s="18">
        <f>IFERROR(VLOOKUP(A:A,'2013-03W'!C:E,3,FALSE),0)</f>
        <v>0</v>
      </c>
      <c r="G69" s="18">
        <f>IFERROR(VLOOKUP(A:A,'2013-04W'!C:E,3,FALSE),0)</f>
        <v>0</v>
      </c>
      <c r="H69" s="18" t="str">
        <f t="shared" si="2"/>
        <v>true</v>
      </c>
      <c r="I69" s="18" t="str">
        <f t="shared" si="3"/>
        <v>true</v>
      </c>
    </row>
    <row r="70" spans="1:9">
      <c r="A70" s="29" t="s">
        <v>492</v>
      </c>
      <c r="B70" s="30">
        <f>IFERROR(VLOOKUP(A:A,'2012-45W'!C:E,3,FALSE),0)</f>
        <v>-3</v>
      </c>
      <c r="C70" s="30">
        <f>IFERROR(VLOOKUP(A:A,'2012-46W'!C:E,3,FALSE),0)</f>
        <v>-2</v>
      </c>
      <c r="D70" s="30">
        <f>IFERROR(VLOOKUP(A:A,'2013-01W'!C:E,3,FALSE),0)</f>
        <v>-3</v>
      </c>
      <c r="E70" s="31">
        <f>IFERROR(VLOOKUP(A:A,'2013-02W'!C:E,3,FALSE),0)</f>
        <v>-3</v>
      </c>
      <c r="F70" s="30">
        <f>IFERROR(VLOOKUP(A:A,'2013-03W'!C:E,3,FALSE),0)</f>
        <v>-3</v>
      </c>
      <c r="G70" s="30">
        <f>IFERROR(VLOOKUP(A:A,'2013-04W'!C:E,3,FALSE),0)</f>
        <v>-3</v>
      </c>
      <c r="H70" s="30" t="str">
        <f t="shared" si="2"/>
        <v>false</v>
      </c>
      <c r="I70" s="30" t="str">
        <f t="shared" si="3"/>
        <v>true</v>
      </c>
    </row>
    <row r="71" spans="1:9">
      <c r="A71" s="19" t="s">
        <v>141</v>
      </c>
      <c r="B71" s="18">
        <f>IFERROR(VLOOKUP(A:A,'2012-45W'!C:E,3,FALSE),0)</f>
        <v>0</v>
      </c>
      <c r="C71" s="18">
        <f>IFERROR(VLOOKUP(A:A,'2012-46W'!C:E,3,FALSE),0)</f>
        <v>0</v>
      </c>
      <c r="D71" s="18">
        <f>IFERROR(VLOOKUP(A:A,'2013-01W'!C:E,3,FALSE),0)</f>
        <v>0</v>
      </c>
      <c r="E71" s="18">
        <f>IFERROR(VLOOKUP(A:A,'2013-02W'!C:E,3,FALSE),0)</f>
        <v>0</v>
      </c>
      <c r="F71" s="18">
        <f>IFERROR(VLOOKUP(A:A,'2013-03W'!C:E,3,FALSE),0)</f>
        <v>0</v>
      </c>
      <c r="G71" s="18">
        <f>IFERROR(VLOOKUP(A:A,'2013-04W'!C:E,3,FALSE),0)</f>
        <v>0</v>
      </c>
      <c r="H71" s="18" t="str">
        <f t="shared" si="2"/>
        <v>true</v>
      </c>
      <c r="I71" s="18" t="str">
        <f t="shared" si="3"/>
        <v>true</v>
      </c>
    </row>
    <row r="72" spans="1:9">
      <c r="A72" s="29" t="s">
        <v>493</v>
      </c>
      <c r="B72" s="30">
        <f>IFERROR(VLOOKUP(A:A,'2012-45W'!C:E,3,FALSE),0)</f>
        <v>11</v>
      </c>
      <c r="C72" s="30">
        <f>IFERROR(VLOOKUP(A:A,'2012-46W'!C:E,3,FALSE),0)</f>
        <v>-9</v>
      </c>
      <c r="D72" s="31">
        <f>IFERROR(VLOOKUP(A:A,'2013-01W'!C:E,3,FALSE),0)</f>
        <v>-9</v>
      </c>
      <c r="E72" s="30">
        <f>IFERROR(VLOOKUP(A:A,'2013-02W'!C:E,3,FALSE),0)</f>
        <v>-9</v>
      </c>
      <c r="F72" s="30">
        <f>IFERROR(VLOOKUP(A:A,'2013-03W'!C:E,3,FALSE),0)</f>
        <v>-9</v>
      </c>
      <c r="G72" s="30">
        <f>IFERROR(VLOOKUP(A:A,'2013-04W'!C:E,3,FALSE),0)</f>
        <v>-9</v>
      </c>
      <c r="H72" s="30" t="str">
        <f t="shared" si="2"/>
        <v>false</v>
      </c>
      <c r="I72" s="30" t="str">
        <f t="shared" si="3"/>
        <v>true</v>
      </c>
    </row>
    <row r="73" spans="1:9">
      <c r="A73" s="19" t="s">
        <v>145</v>
      </c>
      <c r="B73" s="18">
        <f>IFERROR(VLOOKUP(A:A,'2012-45W'!C:E,3,FALSE),0)</f>
        <v>6</v>
      </c>
      <c r="C73" s="18">
        <f>IFERROR(VLOOKUP(A:A,'2012-46W'!C:E,3,FALSE),0)</f>
        <v>0</v>
      </c>
      <c r="D73" s="18">
        <f>IFERROR(VLOOKUP(A:A,'2013-01W'!C:E,3,FALSE),0)</f>
        <v>0</v>
      </c>
      <c r="E73" s="18">
        <f>IFERROR(VLOOKUP(A:A,'2013-02W'!C:E,3,FALSE),0)</f>
        <v>0</v>
      </c>
      <c r="F73" s="18">
        <f>IFERROR(VLOOKUP(A:A,'2013-03W'!C:E,3,FALSE),0)</f>
        <v>0</v>
      </c>
      <c r="G73" s="18">
        <f>IFERROR(VLOOKUP(A:A,'2013-04W'!C:E,3,FALSE),0)</f>
        <v>0</v>
      </c>
      <c r="H73" s="18" t="str">
        <f t="shared" si="2"/>
        <v>false</v>
      </c>
      <c r="I73" s="18" t="str">
        <f t="shared" si="3"/>
        <v>true</v>
      </c>
    </row>
    <row r="74" spans="1:9">
      <c r="A74" s="29" t="s">
        <v>494</v>
      </c>
      <c r="B74" s="30">
        <f>IFERROR(VLOOKUP(A:A,'2012-45W'!C:E,3,FALSE),0)</f>
        <v>-2</v>
      </c>
      <c r="C74" s="30">
        <f>IFERROR(VLOOKUP(A:A,'2012-46W'!C:E,3,FALSE),0)</f>
        <v>-2</v>
      </c>
      <c r="D74" s="31">
        <f>IFERROR(VLOOKUP(A:A,'2013-01W'!C:E,3,FALSE),0)</f>
        <v>-2</v>
      </c>
      <c r="E74" s="30">
        <f>IFERROR(VLOOKUP(A:A,'2013-02W'!C:E,3,FALSE),0)</f>
        <v>-2</v>
      </c>
      <c r="F74" s="30">
        <f>IFERROR(VLOOKUP(A:A,'2013-03W'!C:E,3,FALSE),0)</f>
        <v>-2</v>
      </c>
      <c r="G74" s="30">
        <f>IFERROR(VLOOKUP(A:A,'2013-04W'!C:E,3,FALSE),0)</f>
        <v>-2</v>
      </c>
      <c r="H74" s="30" t="str">
        <f t="shared" si="2"/>
        <v>true</v>
      </c>
      <c r="I74" s="30" t="str">
        <f t="shared" si="3"/>
        <v>true</v>
      </c>
    </row>
    <row r="75" spans="1:9">
      <c r="A75" s="19" t="s">
        <v>143</v>
      </c>
      <c r="B75" s="18">
        <f>IFERROR(VLOOKUP(A:A,'2012-45W'!C:E,3,FALSE),0)</f>
        <v>0</v>
      </c>
      <c r="C75" s="18">
        <f>IFERROR(VLOOKUP(A:A,'2012-46W'!C:E,3,FALSE),0)</f>
        <v>0</v>
      </c>
      <c r="D75" s="18">
        <f>IFERROR(VLOOKUP(A:A,'2013-01W'!C:E,3,FALSE),0)</f>
        <v>0</v>
      </c>
      <c r="E75" s="18">
        <f>IFERROR(VLOOKUP(A:A,'2013-02W'!C:E,3,FALSE),0)</f>
        <v>0</v>
      </c>
      <c r="F75" s="18">
        <f>IFERROR(VLOOKUP(A:A,'2013-03W'!C:E,3,FALSE),0)</f>
        <v>0</v>
      </c>
      <c r="G75" s="18">
        <f>IFERROR(VLOOKUP(A:A,'2013-04W'!C:E,3,FALSE),0)</f>
        <v>0</v>
      </c>
      <c r="H75" s="18" t="str">
        <f t="shared" si="2"/>
        <v>true</v>
      </c>
      <c r="I75" s="18" t="str">
        <f t="shared" si="3"/>
        <v>true</v>
      </c>
    </row>
    <row r="76" spans="1:9">
      <c r="A76" s="29" t="s">
        <v>495</v>
      </c>
      <c r="B76" s="30">
        <f>IFERROR(VLOOKUP(A:A,'2012-45W'!C:E,3,FALSE),0)</f>
        <v>-21</v>
      </c>
      <c r="C76" s="30">
        <f>IFERROR(VLOOKUP(A:A,'2012-46W'!C:E,3,FALSE),0)</f>
        <v>-38</v>
      </c>
      <c r="D76" s="30">
        <f>IFERROR(VLOOKUP(A:A,'2013-01W'!C:E,3,FALSE),0)</f>
        <v>-38</v>
      </c>
      <c r="E76" s="31">
        <f>IFERROR(VLOOKUP(A:A,'2013-02W'!C:E,3,FALSE),0)</f>
        <v>-38</v>
      </c>
      <c r="F76" s="30">
        <f>IFERROR(VLOOKUP(A:A,'2013-03W'!C:E,3,FALSE),0)</f>
        <v>-38</v>
      </c>
      <c r="G76" s="30">
        <f>IFERROR(VLOOKUP(A:A,'2013-04W'!C:E,3,FALSE),0)</f>
        <v>-38</v>
      </c>
      <c r="H76" s="30" t="str">
        <f t="shared" si="2"/>
        <v>false</v>
      </c>
      <c r="I76" s="30" t="str">
        <f t="shared" si="3"/>
        <v>true</v>
      </c>
    </row>
    <row r="77" spans="1:9">
      <c r="A77" s="19" t="s">
        <v>135</v>
      </c>
      <c r="B77" s="18">
        <f>IFERROR(VLOOKUP(A:A,'2012-45W'!C:E,3,FALSE),0)</f>
        <v>0</v>
      </c>
      <c r="C77" s="18">
        <f>IFERROR(VLOOKUP(A:A,'2012-46W'!C:E,3,FALSE),0)</f>
        <v>0</v>
      </c>
      <c r="D77" s="18">
        <f>IFERROR(VLOOKUP(A:A,'2013-01W'!C:E,3,FALSE),0)</f>
        <v>0</v>
      </c>
      <c r="E77" s="18">
        <f>IFERROR(VLOOKUP(A:A,'2013-02W'!C:E,3,FALSE),0)</f>
        <v>0</v>
      </c>
      <c r="F77" s="18">
        <f>IFERROR(VLOOKUP(A:A,'2013-03W'!C:E,3,FALSE),0)</f>
        <v>0</v>
      </c>
      <c r="G77" s="18">
        <f>IFERROR(VLOOKUP(A:A,'2013-04W'!C:E,3,FALSE),0)</f>
        <v>0</v>
      </c>
      <c r="H77" s="18" t="str">
        <f t="shared" si="2"/>
        <v>true</v>
      </c>
      <c r="I77" s="18" t="str">
        <f t="shared" si="3"/>
        <v>true</v>
      </c>
    </row>
    <row r="78" spans="1:9">
      <c r="A78" s="29" t="s">
        <v>496</v>
      </c>
      <c r="B78" s="30">
        <f>IFERROR(VLOOKUP(A:A,'2012-45W'!C:E,3,FALSE),0)</f>
        <v>-54</v>
      </c>
      <c r="C78" s="31">
        <f>IFERROR(VLOOKUP(A:A,'2012-46W'!C:E,3,FALSE),0)</f>
        <v>-71</v>
      </c>
      <c r="D78" s="30">
        <f>IFERROR(VLOOKUP(A:A,'2013-01W'!C:E,3,FALSE),0)</f>
        <v>-71</v>
      </c>
      <c r="E78" s="30">
        <f>IFERROR(VLOOKUP(A:A,'2013-02W'!C:E,3,FALSE),0)</f>
        <v>-71</v>
      </c>
      <c r="F78" s="30">
        <f>IFERROR(VLOOKUP(A:A,'2013-03W'!C:E,3,FALSE),0)</f>
        <v>-71</v>
      </c>
      <c r="G78" s="30">
        <f>IFERROR(VLOOKUP(A:A,'2013-04W'!C:E,3,FALSE),0)</f>
        <v>-71</v>
      </c>
      <c r="H78" s="30" t="str">
        <f t="shared" si="2"/>
        <v>false</v>
      </c>
      <c r="I78" s="30" t="str">
        <f t="shared" si="3"/>
        <v>true</v>
      </c>
    </row>
    <row r="79" spans="1:9">
      <c r="A79" s="29" t="s">
        <v>497</v>
      </c>
      <c r="B79" s="30">
        <f>IFERROR(VLOOKUP(A:A,'2012-45W'!C:E,3,FALSE),0)</f>
        <v>-12</v>
      </c>
      <c r="C79" s="31">
        <f>IFERROR(VLOOKUP(A:A,'2012-46W'!C:E,3,FALSE),0)</f>
        <v>-12</v>
      </c>
      <c r="D79" s="30">
        <f>IFERROR(VLOOKUP(A:A,'2013-01W'!C:E,3,FALSE),0)</f>
        <v>-12</v>
      </c>
      <c r="E79" s="30">
        <f>IFERROR(VLOOKUP(A:A,'2013-02W'!C:E,3,FALSE),0)</f>
        <v>-12</v>
      </c>
      <c r="F79" s="30">
        <f>IFERROR(VLOOKUP(A:A,'2013-03W'!C:E,3,FALSE),0)</f>
        <v>-12</v>
      </c>
      <c r="G79" s="30">
        <f>IFERROR(VLOOKUP(A:A,'2013-04W'!C:E,3,FALSE),0)</f>
        <v>-12</v>
      </c>
      <c r="H79" s="30" t="str">
        <f t="shared" si="2"/>
        <v>true</v>
      </c>
      <c r="I79" s="30" t="str">
        <f t="shared" si="3"/>
        <v>true</v>
      </c>
    </row>
    <row r="80" spans="1:9">
      <c r="A80" s="29" t="s">
        <v>498</v>
      </c>
      <c r="B80" s="30">
        <f>IFERROR(VLOOKUP(A:A,'2012-45W'!C:E,3,FALSE),0)</f>
        <v>-21</v>
      </c>
      <c r="C80" s="31">
        <f>IFERROR(VLOOKUP(A:A,'2012-46W'!C:E,3,FALSE),0)</f>
        <v>-37</v>
      </c>
      <c r="D80" s="30">
        <f>IFERROR(VLOOKUP(A:A,'2013-01W'!C:E,3,FALSE),0)</f>
        <v>-37</v>
      </c>
      <c r="E80" s="30">
        <f>IFERROR(VLOOKUP(A:A,'2013-02W'!C:E,3,FALSE),0)</f>
        <v>-37</v>
      </c>
      <c r="F80" s="30">
        <f>IFERROR(VLOOKUP(A:A,'2013-03W'!C:E,3,FALSE),0)</f>
        <v>-37</v>
      </c>
      <c r="G80" s="30">
        <f>IFERROR(VLOOKUP(A:A,'2013-04W'!C:E,3,FALSE),0)</f>
        <v>-37</v>
      </c>
      <c r="H80" s="30" t="str">
        <f t="shared" si="2"/>
        <v>false</v>
      </c>
      <c r="I80" s="30" t="str">
        <f t="shared" si="3"/>
        <v>true</v>
      </c>
    </row>
    <row r="81" spans="1:9">
      <c r="A81" s="29" t="s">
        <v>499</v>
      </c>
      <c r="B81" s="30">
        <f>IFERROR(VLOOKUP(A:A,'2012-45W'!C:E,3,FALSE),0)</f>
        <v>-5</v>
      </c>
      <c r="C81" s="31">
        <f>IFERROR(VLOOKUP(A:A,'2012-46W'!C:E,3,FALSE),0)</f>
        <v>-5</v>
      </c>
      <c r="D81" s="30">
        <f>IFERROR(VLOOKUP(A:A,'2013-01W'!C:E,3,FALSE),0)</f>
        <v>-5</v>
      </c>
      <c r="E81" s="30">
        <f>IFERROR(VLOOKUP(A:A,'2013-02W'!C:E,3,FALSE),0)</f>
        <v>-5</v>
      </c>
      <c r="F81" s="30">
        <f>IFERROR(VLOOKUP(A:A,'2013-03W'!C:E,3,FALSE),0)</f>
        <v>-5</v>
      </c>
      <c r="G81" s="30">
        <f>IFERROR(VLOOKUP(A:A,'2013-04W'!C:E,3,FALSE),0)</f>
        <v>-5</v>
      </c>
      <c r="H81" s="30" t="str">
        <f t="shared" si="2"/>
        <v>true</v>
      </c>
      <c r="I81" s="30" t="str">
        <f t="shared" si="3"/>
        <v>true</v>
      </c>
    </row>
    <row r="82" spans="1:9">
      <c r="A82" s="19" t="s">
        <v>126</v>
      </c>
      <c r="B82" s="18">
        <f>IFERROR(VLOOKUP(A:A,'2012-45W'!C:E,3,FALSE),0)</f>
        <v>0</v>
      </c>
      <c r="C82" s="18">
        <f>IFERROR(VLOOKUP(A:A,'2012-46W'!C:E,3,FALSE),0)</f>
        <v>0</v>
      </c>
      <c r="D82" s="18">
        <f>IFERROR(VLOOKUP(A:A,'2013-01W'!C:E,3,FALSE),0)</f>
        <v>0</v>
      </c>
      <c r="E82" s="18">
        <f>IFERROR(VLOOKUP(A:A,'2013-02W'!C:E,3,FALSE),0)</f>
        <v>0</v>
      </c>
      <c r="F82" s="18">
        <f>IFERROR(VLOOKUP(A:A,'2013-03W'!C:E,3,FALSE),0)</f>
        <v>0</v>
      </c>
      <c r="G82" s="18">
        <f>IFERROR(VLOOKUP(A:A,'2013-04W'!C:E,3,FALSE),0)</f>
        <v>0</v>
      </c>
      <c r="H82" s="18" t="str">
        <f t="shared" si="2"/>
        <v>true</v>
      </c>
      <c r="I82" s="18" t="str">
        <f t="shared" si="3"/>
        <v>true</v>
      </c>
    </row>
    <row r="83" spans="1:9">
      <c r="A83" s="29" t="s">
        <v>500</v>
      </c>
      <c r="B83" s="30">
        <f>IFERROR(VLOOKUP(A:A,'2012-45W'!C:E,3,FALSE),0)</f>
        <v>4</v>
      </c>
      <c r="C83" s="31">
        <f>IFERROR(VLOOKUP(A:A,'2012-46W'!C:E,3,FALSE),0)</f>
        <v>-5</v>
      </c>
      <c r="D83" s="30">
        <f>IFERROR(VLOOKUP(A:A,'2013-01W'!C:E,3,FALSE),0)</f>
        <v>-5</v>
      </c>
      <c r="E83" s="30">
        <f>IFERROR(VLOOKUP(A:A,'2013-02W'!C:E,3,FALSE),0)</f>
        <v>-5</v>
      </c>
      <c r="F83" s="30">
        <f>IFERROR(VLOOKUP(A:A,'2013-03W'!C:E,3,FALSE),0)</f>
        <v>-5</v>
      </c>
      <c r="G83" s="30">
        <f>IFERROR(VLOOKUP(A:A,'2013-04W'!C:E,3,FALSE),0)</f>
        <v>-5</v>
      </c>
      <c r="H83" s="30" t="str">
        <f t="shared" si="2"/>
        <v>false</v>
      </c>
      <c r="I83" s="30" t="str">
        <f t="shared" si="3"/>
        <v>true</v>
      </c>
    </row>
    <row r="84" spans="1:9">
      <c r="A84" s="29" t="s">
        <v>501</v>
      </c>
      <c r="B84" s="30">
        <f>IFERROR(VLOOKUP(A:A,'2012-45W'!C:E,3,FALSE),0)</f>
        <v>4</v>
      </c>
      <c r="C84" s="31">
        <f>IFERROR(VLOOKUP(A:A,'2012-46W'!C:E,3,FALSE),0)</f>
        <v>-5</v>
      </c>
      <c r="D84" s="30">
        <f>IFERROR(VLOOKUP(A:A,'2013-01W'!C:E,3,FALSE),0)</f>
        <v>-5</v>
      </c>
      <c r="E84" s="30">
        <f>IFERROR(VLOOKUP(A:A,'2013-02W'!C:E,3,FALSE),0)</f>
        <v>-5</v>
      </c>
      <c r="F84" s="30">
        <f>IFERROR(VLOOKUP(A:A,'2013-03W'!C:E,3,FALSE),0)</f>
        <v>-5</v>
      </c>
      <c r="G84" s="30">
        <f>IFERROR(VLOOKUP(A:A,'2013-04W'!C:E,3,FALSE),0)</f>
        <v>-5</v>
      </c>
      <c r="H84" s="30" t="str">
        <f t="shared" si="2"/>
        <v>false</v>
      </c>
      <c r="I84" s="30" t="str">
        <f t="shared" si="3"/>
        <v>true</v>
      </c>
    </row>
    <row r="85" spans="1:9">
      <c r="A85" s="29" t="s">
        <v>502</v>
      </c>
      <c r="B85" s="30">
        <f>IFERROR(VLOOKUP(A:A,'2012-45W'!C:E,3,FALSE),0)</f>
        <v>21</v>
      </c>
      <c r="C85" s="30">
        <f>IFERROR(VLOOKUP(A:A,'2012-46W'!C:E,3,FALSE),0)</f>
        <v>-26</v>
      </c>
      <c r="D85" s="31">
        <f>IFERROR(VLOOKUP(A:A,'2013-01W'!C:E,3,FALSE),0)</f>
        <v>-33</v>
      </c>
      <c r="E85" s="30">
        <f>IFERROR(VLOOKUP(A:A,'2013-02W'!C:E,3,FALSE),0)</f>
        <v>-34</v>
      </c>
      <c r="F85" s="30">
        <f>IFERROR(VLOOKUP(A:A,'2013-03W'!C:E,3,FALSE),0)</f>
        <v>-32</v>
      </c>
      <c r="G85" s="30">
        <f>IFERROR(VLOOKUP(A:A,'2013-04W'!C:E,3,FALSE),0)</f>
        <v>-33</v>
      </c>
      <c r="H85" s="30" t="str">
        <f t="shared" si="2"/>
        <v>false</v>
      </c>
      <c r="I85" s="30" t="str">
        <f t="shared" si="3"/>
        <v>false</v>
      </c>
    </row>
    <row r="86" spans="1:9">
      <c r="A86" s="19" t="s">
        <v>146</v>
      </c>
      <c r="B86" s="18">
        <f>IFERROR(VLOOKUP(A:A,'2012-45W'!C:E,3,FALSE),0)</f>
        <v>2</v>
      </c>
      <c r="C86" s="18">
        <f>IFERROR(VLOOKUP(A:A,'2012-46W'!C:E,3,FALSE),0)</f>
        <v>0</v>
      </c>
      <c r="D86" s="18">
        <f>IFERROR(VLOOKUP(A:A,'2013-01W'!C:E,3,FALSE),0)</f>
        <v>0</v>
      </c>
      <c r="E86" s="18">
        <f>IFERROR(VLOOKUP(A:A,'2013-02W'!C:E,3,FALSE),0)</f>
        <v>0</v>
      </c>
      <c r="F86" s="18">
        <f>IFERROR(VLOOKUP(A:A,'2013-03W'!C:E,3,FALSE),0)</f>
        <v>0</v>
      </c>
      <c r="G86" s="18">
        <f>IFERROR(VLOOKUP(A:A,'2013-04W'!C:E,3,FALSE),0)</f>
        <v>0</v>
      </c>
      <c r="H86" s="18" t="str">
        <f t="shared" si="2"/>
        <v>false</v>
      </c>
      <c r="I86" s="18" t="str">
        <f t="shared" si="3"/>
        <v>true</v>
      </c>
    </row>
    <row r="87" spans="1:9">
      <c r="A87" s="19" t="s">
        <v>147</v>
      </c>
      <c r="B87" s="18">
        <f>IFERROR(VLOOKUP(A:A,'2012-45W'!C:E,3,FALSE),0)</f>
        <v>2</v>
      </c>
      <c r="C87" s="18">
        <f>IFERROR(VLOOKUP(A:A,'2012-46W'!C:E,3,FALSE),0)</f>
        <v>0</v>
      </c>
      <c r="D87" s="18">
        <f>IFERROR(VLOOKUP(A:A,'2013-01W'!C:E,3,FALSE),0)</f>
        <v>0</v>
      </c>
      <c r="E87" s="18">
        <f>IFERROR(VLOOKUP(A:A,'2013-02W'!C:E,3,FALSE),0)</f>
        <v>0</v>
      </c>
      <c r="F87" s="18">
        <f>IFERROR(VLOOKUP(A:A,'2013-03W'!C:E,3,FALSE),0)</f>
        <v>0</v>
      </c>
      <c r="G87" s="18">
        <f>IFERROR(VLOOKUP(A:A,'2013-04W'!C:E,3,FALSE),0)</f>
        <v>0</v>
      </c>
      <c r="H87" s="18" t="str">
        <f t="shared" si="2"/>
        <v>false</v>
      </c>
      <c r="I87" s="18" t="str">
        <f t="shared" si="3"/>
        <v>true</v>
      </c>
    </row>
    <row r="88" spans="1:9">
      <c r="A88" s="29" t="s">
        <v>503</v>
      </c>
      <c r="B88" s="30">
        <f>IFERROR(VLOOKUP(A:A,'2012-45W'!C:E,3,FALSE),0)</f>
        <v>-6</v>
      </c>
      <c r="C88" s="30">
        <f>IFERROR(VLOOKUP(A:A,'2012-46W'!C:E,3,FALSE),0)</f>
        <v>-6</v>
      </c>
      <c r="D88" s="31">
        <f>IFERROR(VLOOKUP(A:A,'2013-01W'!C:E,3,FALSE),0)</f>
        <v>-8</v>
      </c>
      <c r="E88" s="30">
        <f>IFERROR(VLOOKUP(A:A,'2013-02W'!C:E,3,FALSE),0)</f>
        <v>-8</v>
      </c>
      <c r="F88" s="30">
        <f>IFERROR(VLOOKUP(A:A,'2013-03W'!C:E,3,FALSE),0)</f>
        <v>-8</v>
      </c>
      <c r="G88" s="30">
        <f>IFERROR(VLOOKUP(A:A,'2013-04W'!C:E,3,FALSE),0)</f>
        <v>-8</v>
      </c>
      <c r="H88" s="30" t="str">
        <f t="shared" si="2"/>
        <v>false</v>
      </c>
      <c r="I88" s="30" t="str">
        <f t="shared" si="3"/>
        <v>true</v>
      </c>
    </row>
    <row r="89" spans="1:9">
      <c r="A89" s="29" t="s">
        <v>504</v>
      </c>
      <c r="B89" s="30">
        <f>IFERROR(VLOOKUP(A:A,'2012-45W'!C:E,3,FALSE),0)</f>
        <v>-2</v>
      </c>
      <c r="C89" s="30">
        <f>IFERROR(VLOOKUP(A:A,'2012-46W'!C:E,3,FALSE),0)</f>
        <v>-2</v>
      </c>
      <c r="D89" s="31">
        <f>IFERROR(VLOOKUP(A:A,'2013-01W'!C:E,3,FALSE),0)</f>
        <v>-1</v>
      </c>
      <c r="E89" s="30">
        <f>IFERROR(VLOOKUP(A:A,'2013-02W'!C:E,3,FALSE),0)</f>
        <v>-1</v>
      </c>
      <c r="F89" s="30">
        <f>IFERROR(VLOOKUP(A:A,'2013-03W'!C:E,3,FALSE),0)</f>
        <v>-1</v>
      </c>
      <c r="G89" s="30">
        <f>IFERROR(VLOOKUP(A:A,'2013-04W'!C:E,3,FALSE),0)</f>
        <v>-1</v>
      </c>
      <c r="H89" s="30" t="str">
        <f t="shared" si="2"/>
        <v>false</v>
      </c>
      <c r="I89" s="30" t="str">
        <f t="shared" si="3"/>
        <v>true</v>
      </c>
    </row>
    <row r="90" spans="1:9">
      <c r="A90" s="29" t="s">
        <v>505</v>
      </c>
      <c r="B90" s="30">
        <f>IFERROR(VLOOKUP(A:A,'2012-45W'!C:E,3,FALSE),0)</f>
        <v>-2</v>
      </c>
      <c r="C90" s="30">
        <f>IFERROR(VLOOKUP(A:A,'2012-46W'!C:E,3,FALSE),0)</f>
        <v>-2</v>
      </c>
      <c r="D90" s="31">
        <f>IFERROR(VLOOKUP(A:A,'2013-01W'!C:E,3,FALSE),0)</f>
        <v>-1</v>
      </c>
      <c r="E90" s="30">
        <f>IFERROR(VLOOKUP(A:A,'2013-02W'!C:E,3,FALSE),0)</f>
        <v>-1</v>
      </c>
      <c r="F90" s="30">
        <f>IFERROR(VLOOKUP(A:A,'2013-03W'!C:E,3,FALSE),0)</f>
        <v>-1</v>
      </c>
      <c r="G90" s="30">
        <f>IFERROR(VLOOKUP(A:A,'2013-04W'!C:E,3,FALSE),0)</f>
        <v>-1</v>
      </c>
      <c r="H90" s="30" t="str">
        <f t="shared" si="2"/>
        <v>false</v>
      </c>
      <c r="I90" s="30" t="str">
        <f t="shared" si="3"/>
        <v>true</v>
      </c>
    </row>
    <row r="91" spans="1:9">
      <c r="A91" s="29" t="s">
        <v>506</v>
      </c>
      <c r="B91" s="30">
        <f>IFERROR(VLOOKUP(A:A,'2012-45W'!C:E,3,FALSE),0)</f>
        <v>-9</v>
      </c>
      <c r="C91" s="30">
        <f>IFERROR(VLOOKUP(A:A,'2012-46W'!C:E,3,FALSE),0)</f>
        <v>-25</v>
      </c>
      <c r="D91" s="30">
        <f>IFERROR(VLOOKUP(A:A,'2013-01W'!C:E,3,FALSE),0)</f>
        <v>-25</v>
      </c>
      <c r="E91" s="30">
        <f>IFERROR(VLOOKUP(A:A,'2013-02W'!C:E,3,FALSE),0)</f>
        <v>-29</v>
      </c>
      <c r="F91" s="31">
        <f>IFERROR(VLOOKUP(A:A,'2013-03W'!C:E,3,FALSE),0)</f>
        <v>-25</v>
      </c>
      <c r="G91" s="30">
        <f>IFERROR(VLOOKUP(A:A,'2013-04W'!C:E,3,FALSE),0)</f>
        <v>-25</v>
      </c>
      <c r="H91" s="30" t="str">
        <f t="shared" si="2"/>
        <v>false</v>
      </c>
      <c r="I91" s="30" t="str">
        <f t="shared" si="3"/>
        <v>false</v>
      </c>
    </row>
    <row r="92" spans="1:9">
      <c r="A92" s="19" t="s">
        <v>221</v>
      </c>
      <c r="B92" s="18">
        <f>IFERROR(VLOOKUP(A:A,'2012-45W'!C:E,3,FALSE),0)</f>
        <v>0</v>
      </c>
      <c r="C92" s="18">
        <f>IFERROR(VLOOKUP(A:A,'2012-46W'!C:E,3,FALSE),0)</f>
        <v>0</v>
      </c>
      <c r="D92" s="18">
        <f>IFERROR(VLOOKUP(A:A,'2013-01W'!C:E,3,FALSE),0)</f>
        <v>0</v>
      </c>
      <c r="E92" s="18">
        <f>IFERROR(VLOOKUP(A:A,'2013-02W'!C:E,3,FALSE),0)</f>
        <v>0</v>
      </c>
      <c r="F92" s="18">
        <f>IFERROR(VLOOKUP(A:A,'2013-03W'!C:E,3,FALSE),0)</f>
        <v>0</v>
      </c>
      <c r="G92" s="18">
        <f>IFERROR(VLOOKUP(A:A,'2013-04W'!C:E,3,FALSE),0)</f>
        <v>0</v>
      </c>
      <c r="H92" s="18" t="str">
        <f t="shared" si="2"/>
        <v>true</v>
      </c>
      <c r="I92" s="18" t="str">
        <f t="shared" si="3"/>
        <v>true</v>
      </c>
    </row>
    <row r="93" spans="1:9">
      <c r="A93" s="19" t="s">
        <v>222</v>
      </c>
      <c r="B93" s="18">
        <f>IFERROR(VLOOKUP(A:A,'2012-45W'!C:E,3,FALSE),0)</f>
        <v>0</v>
      </c>
      <c r="C93" s="18">
        <f>IFERROR(VLOOKUP(A:A,'2012-46W'!C:E,3,FALSE),0)</f>
        <v>0</v>
      </c>
      <c r="D93" s="18">
        <f>IFERROR(VLOOKUP(A:A,'2013-01W'!C:E,3,FALSE),0)</f>
        <v>0</v>
      </c>
      <c r="E93" s="18">
        <f>IFERROR(VLOOKUP(A:A,'2013-02W'!C:E,3,FALSE),0)</f>
        <v>0</v>
      </c>
      <c r="F93" s="18">
        <f>IFERROR(VLOOKUP(A:A,'2013-03W'!C:E,3,FALSE),0)</f>
        <v>0</v>
      </c>
      <c r="G93" s="18">
        <f>IFERROR(VLOOKUP(A:A,'2013-04W'!C:E,3,FALSE),0)</f>
        <v>0</v>
      </c>
      <c r="H93" s="18" t="str">
        <f t="shared" si="2"/>
        <v>true</v>
      </c>
      <c r="I93" s="18" t="str">
        <f t="shared" si="3"/>
        <v>true</v>
      </c>
    </row>
    <row r="94" spans="1:9">
      <c r="A94" s="19" t="s">
        <v>157</v>
      </c>
      <c r="B94" s="18">
        <f>IFERROR(VLOOKUP(A:A,'2012-45W'!C:E,3,FALSE),0)</f>
        <v>0</v>
      </c>
      <c r="C94" s="18">
        <f>IFERROR(VLOOKUP(A:A,'2012-46W'!C:E,3,FALSE),0)</f>
        <v>0</v>
      </c>
      <c r="D94" s="18">
        <f>IFERROR(VLOOKUP(A:A,'2013-01W'!C:E,3,FALSE),0)</f>
        <v>0</v>
      </c>
      <c r="E94" s="18">
        <f>IFERROR(VLOOKUP(A:A,'2013-02W'!C:E,3,FALSE),0)</f>
        <v>0</v>
      </c>
      <c r="F94" s="18">
        <f>IFERROR(VLOOKUP(A:A,'2013-03W'!C:E,3,FALSE),0)</f>
        <v>0</v>
      </c>
      <c r="G94" s="18">
        <f>IFERROR(VLOOKUP(A:A,'2013-04W'!C:E,3,FALSE),0)</f>
        <v>0</v>
      </c>
      <c r="H94" s="18" t="str">
        <f t="shared" si="2"/>
        <v>true</v>
      </c>
      <c r="I94" s="18" t="str">
        <f t="shared" si="3"/>
        <v>true</v>
      </c>
    </row>
    <row r="95" spans="1:9">
      <c r="A95" s="19" t="s">
        <v>153</v>
      </c>
      <c r="B95" s="18">
        <f>IFERROR(VLOOKUP(A:A,'2012-45W'!C:E,3,FALSE),0)</f>
        <v>0</v>
      </c>
      <c r="C95" s="18">
        <f>IFERROR(VLOOKUP(A:A,'2012-46W'!C:E,3,FALSE),0)</f>
        <v>0</v>
      </c>
      <c r="D95" s="18">
        <f>IFERROR(VLOOKUP(A:A,'2013-01W'!C:E,3,FALSE),0)</f>
        <v>0</v>
      </c>
      <c r="E95" s="18">
        <f>IFERROR(VLOOKUP(A:A,'2013-02W'!C:E,3,FALSE),0)</f>
        <v>0</v>
      </c>
      <c r="F95" s="18">
        <f>IFERROR(VLOOKUP(A:A,'2013-03W'!C:E,3,FALSE),0)</f>
        <v>0</v>
      </c>
      <c r="G95" s="18">
        <f>IFERROR(VLOOKUP(A:A,'2013-04W'!C:E,3,FALSE),0)</f>
        <v>0</v>
      </c>
      <c r="H95" s="18" t="str">
        <f t="shared" si="2"/>
        <v>true</v>
      </c>
      <c r="I95" s="18" t="str">
        <f t="shared" si="3"/>
        <v>true</v>
      </c>
    </row>
    <row r="96" spans="1:9">
      <c r="A96" s="19" t="s">
        <v>154</v>
      </c>
      <c r="B96" s="18">
        <f>IFERROR(VLOOKUP(A:A,'2012-45W'!C:E,3,FALSE),0)</f>
        <v>0</v>
      </c>
      <c r="C96" s="18">
        <f>IFERROR(VLOOKUP(A:A,'2012-46W'!C:E,3,FALSE),0)</f>
        <v>0</v>
      </c>
      <c r="D96" s="18">
        <f>IFERROR(VLOOKUP(A:A,'2013-01W'!C:E,3,FALSE),0)</f>
        <v>0</v>
      </c>
      <c r="E96" s="18">
        <f>IFERROR(VLOOKUP(A:A,'2013-02W'!C:E,3,FALSE),0)</f>
        <v>0</v>
      </c>
      <c r="F96" s="18">
        <f>IFERROR(VLOOKUP(A:A,'2013-03W'!C:E,3,FALSE),0)</f>
        <v>0</v>
      </c>
      <c r="G96" s="18">
        <f>IFERROR(VLOOKUP(A:A,'2013-04W'!C:E,3,FALSE),0)</f>
        <v>0</v>
      </c>
      <c r="H96" s="18" t="str">
        <f t="shared" si="2"/>
        <v>true</v>
      </c>
      <c r="I96" s="18" t="str">
        <f t="shared" si="3"/>
        <v>true</v>
      </c>
    </row>
    <row r="97" spans="1:9">
      <c r="A97" s="19" t="s">
        <v>155</v>
      </c>
      <c r="B97" s="18">
        <f>IFERROR(VLOOKUP(A:A,'2012-45W'!C:E,3,FALSE),0)</f>
        <v>0</v>
      </c>
      <c r="C97" s="18">
        <f>IFERROR(VLOOKUP(A:A,'2012-46W'!C:E,3,FALSE),0)</f>
        <v>0</v>
      </c>
      <c r="D97" s="18">
        <f>IFERROR(VLOOKUP(A:A,'2013-01W'!C:E,3,FALSE),0)</f>
        <v>0</v>
      </c>
      <c r="E97" s="18">
        <f>IFERROR(VLOOKUP(A:A,'2013-02W'!C:E,3,FALSE),0)</f>
        <v>0</v>
      </c>
      <c r="F97" s="18">
        <f>IFERROR(VLOOKUP(A:A,'2013-03W'!C:E,3,FALSE),0)</f>
        <v>0</v>
      </c>
      <c r="G97" s="18">
        <f>IFERROR(VLOOKUP(A:A,'2013-04W'!C:E,3,FALSE),0)</f>
        <v>0</v>
      </c>
      <c r="H97" s="18" t="str">
        <f t="shared" si="2"/>
        <v>true</v>
      </c>
      <c r="I97" s="18" t="str">
        <f t="shared" si="3"/>
        <v>true</v>
      </c>
    </row>
    <row r="98" spans="1:9">
      <c r="A98" s="19" t="s">
        <v>150</v>
      </c>
      <c r="B98" s="18">
        <f>IFERROR(VLOOKUP(A:A,'2012-45W'!C:E,3,FALSE),0)</f>
        <v>0</v>
      </c>
      <c r="C98" s="18">
        <f>IFERROR(VLOOKUP(A:A,'2012-46W'!C:E,3,FALSE),0)</f>
        <v>0</v>
      </c>
      <c r="D98" s="18">
        <f>IFERROR(VLOOKUP(A:A,'2013-01W'!C:E,3,FALSE),0)</f>
        <v>0</v>
      </c>
      <c r="E98" s="18">
        <f>IFERROR(VLOOKUP(A:A,'2013-02W'!C:E,3,FALSE),0)</f>
        <v>0</v>
      </c>
      <c r="F98" s="18">
        <f>IFERROR(VLOOKUP(A:A,'2013-03W'!C:E,3,FALSE),0)</f>
        <v>0</v>
      </c>
      <c r="G98" s="18">
        <f>IFERROR(VLOOKUP(A:A,'2013-04W'!C:E,3,FALSE),0)</f>
        <v>0</v>
      </c>
      <c r="H98" s="18" t="str">
        <f t="shared" si="2"/>
        <v>true</v>
      </c>
      <c r="I98" s="18" t="str">
        <f t="shared" si="3"/>
        <v>true</v>
      </c>
    </row>
    <row r="99" spans="1:9">
      <c r="A99" s="19" t="s">
        <v>151</v>
      </c>
      <c r="B99" s="18">
        <f>IFERROR(VLOOKUP(A:A,'2012-45W'!C:E,3,FALSE),0)</f>
        <v>0</v>
      </c>
      <c r="C99" s="18">
        <f>IFERROR(VLOOKUP(A:A,'2012-46W'!C:E,3,FALSE),0)</f>
        <v>0</v>
      </c>
      <c r="D99" s="18">
        <f>IFERROR(VLOOKUP(A:A,'2013-01W'!C:E,3,FALSE),0)</f>
        <v>0</v>
      </c>
      <c r="E99" s="18">
        <f>IFERROR(VLOOKUP(A:A,'2013-02W'!C:E,3,FALSE),0)</f>
        <v>0</v>
      </c>
      <c r="F99" s="18">
        <f>IFERROR(VLOOKUP(A:A,'2013-03W'!C:E,3,FALSE),0)</f>
        <v>0</v>
      </c>
      <c r="G99" s="18">
        <f>IFERROR(VLOOKUP(A:A,'2013-04W'!C:E,3,FALSE),0)</f>
        <v>0</v>
      </c>
      <c r="H99" s="18" t="str">
        <f t="shared" si="2"/>
        <v>true</v>
      </c>
      <c r="I99" s="18" t="str">
        <f t="shared" si="3"/>
        <v>true</v>
      </c>
    </row>
    <row r="100" spans="1:9">
      <c r="A100" s="19" t="s">
        <v>152</v>
      </c>
      <c r="B100" s="18">
        <f>IFERROR(VLOOKUP(A:A,'2012-45W'!C:E,3,FALSE),0)</f>
        <v>0</v>
      </c>
      <c r="C100" s="18">
        <f>IFERROR(VLOOKUP(A:A,'2012-46W'!C:E,3,FALSE),0)</f>
        <v>0</v>
      </c>
      <c r="D100" s="18">
        <f>IFERROR(VLOOKUP(A:A,'2013-01W'!C:E,3,FALSE),0)</f>
        <v>0</v>
      </c>
      <c r="E100" s="18">
        <f>IFERROR(VLOOKUP(A:A,'2013-02W'!C:E,3,FALSE),0)</f>
        <v>0</v>
      </c>
      <c r="F100" s="18">
        <f>IFERROR(VLOOKUP(A:A,'2013-03W'!C:E,3,FALSE),0)</f>
        <v>0</v>
      </c>
      <c r="G100" s="18">
        <f>IFERROR(VLOOKUP(A:A,'2013-04W'!C:E,3,FALSE),0)</f>
        <v>0</v>
      </c>
      <c r="H100" s="18" t="str">
        <f t="shared" si="2"/>
        <v>true</v>
      </c>
      <c r="I100" s="18" t="str">
        <f t="shared" si="3"/>
        <v>true</v>
      </c>
    </row>
    <row r="101" spans="1:9">
      <c r="A101" s="29" t="s">
        <v>507</v>
      </c>
      <c r="B101" s="30">
        <f>IFERROR(VLOOKUP(A:A,'2012-45W'!C:E,3,FALSE),0)</f>
        <v>-40</v>
      </c>
      <c r="C101" s="30">
        <f>IFERROR(VLOOKUP(A:A,'2012-46W'!C:E,3,FALSE),0)</f>
        <v>-40</v>
      </c>
      <c r="D101" s="31">
        <f>IFERROR(VLOOKUP(A:A,'2013-01W'!C:E,3,FALSE),0)</f>
        <v>-40</v>
      </c>
      <c r="E101" s="30">
        <f>IFERROR(VLOOKUP(A:A,'2013-02W'!C:E,3,FALSE),0)</f>
        <v>-45</v>
      </c>
      <c r="F101" s="30">
        <f>IFERROR(VLOOKUP(A:A,'2013-03W'!C:E,3,FALSE),0)</f>
        <v>-40</v>
      </c>
      <c r="G101" s="30">
        <f>IFERROR(VLOOKUP(A:A,'2013-04W'!C:E,3,FALSE),0)</f>
        <v>-49</v>
      </c>
      <c r="H101" s="30" t="str">
        <f t="shared" si="2"/>
        <v>false</v>
      </c>
      <c r="I101" s="30" t="str">
        <f t="shared" si="3"/>
        <v>false</v>
      </c>
    </row>
    <row r="102" spans="1:9">
      <c r="A102" s="29" t="s">
        <v>508</v>
      </c>
      <c r="B102" s="30">
        <f>IFERROR(VLOOKUP(A:A,'2012-45W'!C:E,3,FALSE),0)</f>
        <v>-2</v>
      </c>
      <c r="C102" s="30">
        <f>IFERROR(VLOOKUP(A:A,'2012-46W'!C:E,3,FALSE),0)</f>
        <v>-2</v>
      </c>
      <c r="D102" s="31">
        <f>IFERROR(VLOOKUP(A:A,'2013-01W'!C:E,3,FALSE),0)</f>
        <v>1</v>
      </c>
      <c r="E102" s="30">
        <f>IFERROR(VLOOKUP(A:A,'2013-02W'!C:E,3,FALSE),0)</f>
        <v>1</v>
      </c>
      <c r="F102" s="30">
        <f>IFERROR(VLOOKUP(A:A,'2013-03W'!C:E,3,FALSE),0)</f>
        <v>1</v>
      </c>
      <c r="G102" s="30">
        <f>IFERROR(VLOOKUP(A:A,'2013-04W'!C:E,3,FALSE),0)</f>
        <v>1</v>
      </c>
      <c r="H102" s="30" t="str">
        <f t="shared" si="2"/>
        <v>false</v>
      </c>
      <c r="I102" s="30" t="str">
        <f t="shared" si="3"/>
        <v>true</v>
      </c>
    </row>
    <row r="103" spans="1:9">
      <c r="A103" s="29" t="s">
        <v>509</v>
      </c>
      <c r="B103" s="30">
        <f>IFERROR(VLOOKUP(A:A,'2012-45W'!C:E,3,FALSE),0)</f>
        <v>-3</v>
      </c>
      <c r="C103" s="31">
        <f>IFERROR(VLOOKUP(A:A,'2012-46W'!C:E,3,FALSE),0)</f>
        <v>-3</v>
      </c>
      <c r="D103" s="30">
        <f>IFERROR(VLOOKUP(A:A,'2013-01W'!C:E,3,FALSE),0)</f>
        <v>-3</v>
      </c>
      <c r="E103" s="30">
        <f>IFERROR(VLOOKUP(A:A,'2013-02W'!C:E,3,FALSE),0)</f>
        <v>-3</v>
      </c>
      <c r="F103" s="30">
        <f>IFERROR(VLOOKUP(A:A,'2013-03W'!C:E,3,FALSE),0)</f>
        <v>-3</v>
      </c>
      <c r="G103" s="30">
        <f>IFERROR(VLOOKUP(A:A,'2013-04W'!C:E,3,FALSE),0)</f>
        <v>-4</v>
      </c>
      <c r="H103" s="30" t="str">
        <f t="shared" si="2"/>
        <v>false</v>
      </c>
      <c r="I103" s="30" t="str">
        <f t="shared" si="3"/>
        <v>false</v>
      </c>
    </row>
    <row r="104" spans="1:9">
      <c r="A104" s="29" t="s">
        <v>510</v>
      </c>
      <c r="B104" s="31">
        <f>IFERROR(VLOOKUP(A:A,'2012-45W'!C:E,3,FALSE),0)</f>
        <v>-3</v>
      </c>
      <c r="C104" s="30">
        <f>IFERROR(VLOOKUP(A:A,'2012-46W'!C:E,3,FALSE),0)</f>
        <v>-3</v>
      </c>
      <c r="D104" s="30">
        <f>IFERROR(VLOOKUP(A:A,'2013-01W'!C:E,3,FALSE),0)</f>
        <v>-3</v>
      </c>
      <c r="E104" s="30">
        <f>IFERROR(VLOOKUP(A:A,'2013-02W'!C:E,3,FALSE),0)</f>
        <v>-3</v>
      </c>
      <c r="F104" s="30">
        <f>IFERROR(VLOOKUP(A:A,'2013-03W'!C:E,3,FALSE),0)</f>
        <v>-3</v>
      </c>
      <c r="G104" s="30">
        <f>IFERROR(VLOOKUP(A:A,'2013-04W'!C:E,3,FALSE),0)</f>
        <v>-4</v>
      </c>
      <c r="H104" s="30" t="str">
        <f t="shared" si="2"/>
        <v>false</v>
      </c>
      <c r="I104" s="30" t="str">
        <f t="shared" si="3"/>
        <v>false</v>
      </c>
    </row>
    <row r="105" spans="1:9">
      <c r="A105" s="29" t="s">
        <v>511</v>
      </c>
      <c r="B105" s="30">
        <f>IFERROR(VLOOKUP(A:A,'2012-45W'!C:E,3,FALSE),0)</f>
        <v>-16</v>
      </c>
      <c r="C105" s="31">
        <f>IFERROR(VLOOKUP(A:A,'2012-46W'!C:E,3,FALSE),0)</f>
        <v>-12</v>
      </c>
      <c r="D105" s="30">
        <f>IFERROR(VLOOKUP(A:A,'2013-01W'!C:E,3,FALSE),0)</f>
        <v>-12</v>
      </c>
      <c r="E105" s="30">
        <f>IFERROR(VLOOKUP(A:A,'2013-02W'!C:E,3,FALSE),0)</f>
        <v>-12</v>
      </c>
      <c r="F105" s="30">
        <f>IFERROR(VLOOKUP(A:A,'2013-03W'!C:E,3,FALSE),0)</f>
        <v>-10</v>
      </c>
      <c r="G105" s="30">
        <f>IFERROR(VLOOKUP(A:A,'2013-04W'!C:E,3,FALSE),0)</f>
        <v>-12</v>
      </c>
      <c r="H105" s="30" t="str">
        <f t="shared" si="2"/>
        <v>false</v>
      </c>
      <c r="I105" s="30" t="str">
        <f t="shared" si="3"/>
        <v>false</v>
      </c>
    </row>
    <row r="106" spans="1:9">
      <c r="A106" s="19" t="s">
        <v>223</v>
      </c>
      <c r="B106" s="18">
        <f>IFERROR(VLOOKUP(A:A,'2012-45W'!C:E,3,FALSE),0)</f>
        <v>0</v>
      </c>
      <c r="C106" s="18">
        <f>IFERROR(VLOOKUP(A:A,'2012-46W'!C:E,3,FALSE),0)</f>
        <v>0</v>
      </c>
      <c r="D106" s="18">
        <f>IFERROR(VLOOKUP(A:A,'2013-01W'!C:E,3,FALSE),0)</f>
        <v>0</v>
      </c>
      <c r="E106" s="18">
        <f>IFERROR(VLOOKUP(A:A,'2013-02W'!C:E,3,FALSE),0)</f>
        <v>0</v>
      </c>
      <c r="F106" s="18">
        <f>IFERROR(VLOOKUP(A:A,'2013-03W'!C:E,3,FALSE),0)</f>
        <v>0</v>
      </c>
      <c r="G106" s="18">
        <f>IFERROR(VLOOKUP(A:A,'2013-04W'!C:E,3,FALSE),0)</f>
        <v>0</v>
      </c>
      <c r="H106" s="18" t="str">
        <f t="shared" si="2"/>
        <v>true</v>
      </c>
      <c r="I106" s="18" t="str">
        <f t="shared" si="3"/>
        <v>true</v>
      </c>
    </row>
    <row r="107" spans="1:9">
      <c r="A107" s="19" t="s">
        <v>224</v>
      </c>
      <c r="B107" s="18">
        <f>IFERROR(VLOOKUP(A:A,'2012-45W'!C:E,3,FALSE),0)</f>
        <v>0</v>
      </c>
      <c r="C107" s="18">
        <f>IFERROR(VLOOKUP(A:A,'2012-46W'!C:E,3,FALSE),0)</f>
        <v>0</v>
      </c>
      <c r="D107" s="18">
        <f>IFERROR(VLOOKUP(A:A,'2013-01W'!C:E,3,FALSE),0)</f>
        <v>0</v>
      </c>
      <c r="E107" s="18">
        <f>IFERROR(VLOOKUP(A:A,'2013-02W'!C:E,3,FALSE),0)</f>
        <v>0</v>
      </c>
      <c r="F107" s="18">
        <f>IFERROR(VLOOKUP(A:A,'2013-03W'!C:E,3,FALSE),0)</f>
        <v>0</v>
      </c>
      <c r="G107" s="18">
        <f>IFERROR(VLOOKUP(A:A,'2013-04W'!C:E,3,FALSE),0)</f>
        <v>0</v>
      </c>
      <c r="H107" s="18" t="str">
        <f t="shared" si="2"/>
        <v>true</v>
      </c>
      <c r="I107" s="18" t="str">
        <f t="shared" si="3"/>
        <v>true</v>
      </c>
    </row>
    <row r="108" spans="1:9">
      <c r="A108" s="19" t="s">
        <v>105</v>
      </c>
      <c r="B108" s="18">
        <f>IFERROR(VLOOKUP(A:A,'2012-45W'!C:E,3,FALSE),0)</f>
        <v>0</v>
      </c>
      <c r="C108" s="18">
        <f>IFERROR(VLOOKUP(A:A,'2012-46W'!C:E,3,FALSE),0)</f>
        <v>0</v>
      </c>
      <c r="D108" s="18">
        <f>IFERROR(VLOOKUP(A:A,'2013-01W'!C:E,3,FALSE),0)</f>
        <v>0</v>
      </c>
      <c r="E108" s="18">
        <f>IFERROR(VLOOKUP(A:A,'2013-02W'!C:E,3,FALSE),0)</f>
        <v>0</v>
      </c>
      <c r="F108" s="18">
        <f>IFERROR(VLOOKUP(A:A,'2013-03W'!C:E,3,FALSE),0)</f>
        <v>0</v>
      </c>
      <c r="G108" s="18">
        <f>IFERROR(VLOOKUP(A:A,'2013-04W'!C:E,3,FALSE),0)</f>
        <v>0</v>
      </c>
      <c r="H108" s="18" t="str">
        <f t="shared" si="2"/>
        <v>true</v>
      </c>
      <c r="I108" s="18" t="str">
        <f t="shared" si="3"/>
        <v>true</v>
      </c>
    </row>
    <row r="109" spans="1:9">
      <c r="A109" s="29" t="s">
        <v>512</v>
      </c>
      <c r="B109" s="30">
        <f>IFERROR(VLOOKUP(A:A,'2012-45W'!C:E,3,FALSE),0)</f>
        <v>-5</v>
      </c>
      <c r="C109" s="30">
        <f>IFERROR(VLOOKUP(A:A,'2012-46W'!C:E,3,FALSE),0)</f>
        <v>-5</v>
      </c>
      <c r="D109" s="31">
        <f>IFERROR(VLOOKUP(A:A,'2013-01W'!C:E,3,FALSE),0)</f>
        <v>-5</v>
      </c>
      <c r="E109" s="30">
        <f>IFERROR(VLOOKUP(A:A,'2013-02W'!C:E,3,FALSE),0)</f>
        <v>-5</v>
      </c>
      <c r="F109" s="30">
        <f>IFERROR(VLOOKUP(A:A,'2013-03W'!C:E,3,FALSE),0)</f>
        <v>-5</v>
      </c>
      <c r="G109" s="30">
        <f>IFERROR(VLOOKUP(A:A,'2013-04W'!C:E,3,FALSE),0)</f>
        <v>-5</v>
      </c>
      <c r="H109" s="30" t="str">
        <f t="shared" si="2"/>
        <v>true</v>
      </c>
      <c r="I109" s="30" t="str">
        <f t="shared" si="3"/>
        <v>true</v>
      </c>
    </row>
    <row r="110" spans="1:9">
      <c r="A110" s="29" t="s">
        <v>513</v>
      </c>
      <c r="B110" s="30">
        <f>IFERROR(VLOOKUP(A:A,'2012-45W'!C:E,3,FALSE),0)</f>
        <v>-5</v>
      </c>
      <c r="C110" s="30">
        <f>IFERROR(VLOOKUP(A:A,'2012-46W'!C:E,3,FALSE),0)</f>
        <v>-5</v>
      </c>
      <c r="D110" s="31">
        <f>IFERROR(VLOOKUP(A:A,'2013-01W'!C:E,3,FALSE),0)</f>
        <v>-5</v>
      </c>
      <c r="E110" s="30">
        <f>IFERROR(VLOOKUP(A:A,'2013-02W'!C:E,3,FALSE),0)</f>
        <v>-5</v>
      </c>
      <c r="F110" s="30">
        <f>IFERROR(VLOOKUP(A:A,'2013-03W'!C:E,3,FALSE),0)</f>
        <v>-5</v>
      </c>
      <c r="G110" s="30">
        <f>IFERROR(VLOOKUP(A:A,'2013-04W'!C:E,3,FALSE),0)</f>
        <v>-5</v>
      </c>
      <c r="H110" s="30" t="str">
        <f t="shared" si="2"/>
        <v>true</v>
      </c>
      <c r="I110" s="30" t="str">
        <f t="shared" si="3"/>
        <v>true</v>
      </c>
    </row>
    <row r="111" spans="1:9">
      <c r="A111" s="29" t="s">
        <v>514</v>
      </c>
      <c r="B111" s="30">
        <f>IFERROR(VLOOKUP(A:A,'2012-45W'!C:E,3,FALSE),0)</f>
        <v>-18</v>
      </c>
      <c r="C111" s="30">
        <f>IFERROR(VLOOKUP(A:A,'2012-46W'!C:E,3,FALSE),0)</f>
        <v>-17</v>
      </c>
      <c r="D111" s="31">
        <f>IFERROR(VLOOKUP(A:A,'2013-01W'!C:E,3,FALSE),0)</f>
        <v>-18</v>
      </c>
      <c r="E111" s="30">
        <f>IFERROR(VLOOKUP(A:A,'2013-02W'!C:E,3,FALSE),0)</f>
        <v>-18</v>
      </c>
      <c r="F111" s="30">
        <f>IFERROR(VLOOKUP(A:A,'2013-03W'!C:E,3,FALSE),0)</f>
        <v>-16</v>
      </c>
      <c r="G111" s="30">
        <f>IFERROR(VLOOKUP(A:A,'2013-04W'!C:E,3,FALSE),0)</f>
        <v>-19</v>
      </c>
      <c r="H111" s="30" t="str">
        <f t="shared" si="2"/>
        <v>false</v>
      </c>
      <c r="I111" s="30" t="str">
        <f t="shared" si="3"/>
        <v>false</v>
      </c>
    </row>
    <row r="112" spans="1:9">
      <c r="A112" s="19" t="s">
        <v>111</v>
      </c>
      <c r="B112" s="18">
        <f>IFERROR(VLOOKUP(A:A,'2012-45W'!C:E,3,FALSE),0)</f>
        <v>0</v>
      </c>
      <c r="C112" s="18">
        <f>IFERROR(VLOOKUP(A:A,'2012-46W'!C:E,3,FALSE),0)</f>
        <v>0</v>
      </c>
      <c r="D112" s="18">
        <f>IFERROR(VLOOKUP(A:A,'2013-01W'!C:E,3,FALSE),0)</f>
        <v>0</v>
      </c>
      <c r="E112" s="18">
        <f>IFERROR(VLOOKUP(A:A,'2013-02W'!C:E,3,FALSE),0)</f>
        <v>0</v>
      </c>
      <c r="F112" s="18">
        <f>IFERROR(VLOOKUP(A:A,'2013-03W'!C:E,3,FALSE),0)</f>
        <v>0</v>
      </c>
      <c r="G112" s="18">
        <f>IFERROR(VLOOKUP(A:A,'2013-04W'!C:E,3,FALSE),0)</f>
        <v>0</v>
      </c>
      <c r="H112" s="18" t="str">
        <f t="shared" si="2"/>
        <v>true</v>
      </c>
      <c r="I112" s="18" t="str">
        <f t="shared" si="3"/>
        <v>true</v>
      </c>
    </row>
    <row r="113" spans="1:9">
      <c r="A113" s="19" t="s">
        <v>112</v>
      </c>
      <c r="B113" s="18">
        <f>IFERROR(VLOOKUP(A:A,'2012-45W'!C:E,3,FALSE),0)</f>
        <v>0</v>
      </c>
      <c r="C113" s="18">
        <f>IFERROR(VLOOKUP(A:A,'2012-46W'!C:E,3,FALSE),0)</f>
        <v>0</v>
      </c>
      <c r="D113" s="18">
        <f>IFERROR(VLOOKUP(A:A,'2013-01W'!C:E,3,FALSE),0)</f>
        <v>0</v>
      </c>
      <c r="E113" s="18">
        <f>IFERROR(VLOOKUP(A:A,'2013-02W'!C:E,3,FALSE),0)</f>
        <v>0</v>
      </c>
      <c r="F113" s="18">
        <f>IFERROR(VLOOKUP(A:A,'2013-03W'!C:E,3,FALSE),0)</f>
        <v>0</v>
      </c>
      <c r="G113" s="18">
        <f>IFERROR(VLOOKUP(A:A,'2013-04W'!C:E,3,FALSE),0)</f>
        <v>0</v>
      </c>
      <c r="H113" s="18" t="str">
        <f t="shared" si="2"/>
        <v>true</v>
      </c>
      <c r="I113" s="18" t="str">
        <f t="shared" si="3"/>
        <v>true</v>
      </c>
    </row>
    <row r="114" spans="1:9">
      <c r="A114" s="19" t="s">
        <v>113</v>
      </c>
      <c r="B114" s="18">
        <f>IFERROR(VLOOKUP(A:A,'2012-45W'!C:E,3,FALSE),0)</f>
        <v>0</v>
      </c>
      <c r="C114" s="18">
        <f>IFERROR(VLOOKUP(A:A,'2012-46W'!C:E,3,FALSE),0)</f>
        <v>0</v>
      </c>
      <c r="D114" s="18">
        <f>IFERROR(VLOOKUP(A:A,'2013-01W'!C:E,3,FALSE),0)</f>
        <v>0</v>
      </c>
      <c r="E114" s="18">
        <f>IFERROR(VLOOKUP(A:A,'2013-02W'!C:E,3,FALSE),0)</f>
        <v>0</v>
      </c>
      <c r="F114" s="18">
        <f>IFERROR(VLOOKUP(A:A,'2013-03W'!C:E,3,FALSE),0)</f>
        <v>0</v>
      </c>
      <c r="G114" s="18">
        <f>IFERROR(VLOOKUP(A:A,'2013-04W'!C:E,3,FALSE),0)</f>
        <v>0</v>
      </c>
      <c r="H114" s="18" t="str">
        <f t="shared" si="2"/>
        <v>true</v>
      </c>
      <c r="I114" s="18" t="str">
        <f t="shared" si="3"/>
        <v>true</v>
      </c>
    </row>
    <row r="115" spans="1:9">
      <c r="A115" s="29" t="s">
        <v>558</v>
      </c>
      <c r="B115" s="30">
        <f>IFERROR(VLOOKUP(A:A,'2012-45W'!C:E,3,FALSE),0)</f>
        <v>-24</v>
      </c>
      <c r="C115" s="31">
        <f>IFERROR(VLOOKUP(A:A,'2012-46W'!C:E,3,FALSE),0)</f>
        <v>-113</v>
      </c>
      <c r="D115" s="30">
        <f>IFERROR(VLOOKUP(A:A,'2013-01W'!C:E,3,FALSE),0)</f>
        <v>-119</v>
      </c>
      <c r="E115" s="30">
        <f>IFERROR(VLOOKUP(A:A,'2013-02W'!C:E,3,FALSE),0)</f>
        <v>-123</v>
      </c>
      <c r="F115" s="30">
        <f>IFERROR(VLOOKUP(A:A,'2013-03W'!C:E,3,FALSE),0)</f>
        <v>-122</v>
      </c>
      <c r="G115" s="30">
        <f>IFERROR(VLOOKUP(A:A,'2013-04W'!C:E,3,FALSE),0)</f>
        <v>-128</v>
      </c>
      <c r="H115" s="30" t="str">
        <f t="shared" si="2"/>
        <v>false</v>
      </c>
      <c r="I115" s="30" t="str">
        <f t="shared" si="3"/>
        <v>false</v>
      </c>
    </row>
    <row r="116" spans="1:9">
      <c r="A116" s="29" t="s">
        <v>515</v>
      </c>
      <c r="B116" s="30">
        <f>IFERROR(VLOOKUP(A:A,'2012-45W'!C:E,3,FALSE),0)</f>
        <v>9</v>
      </c>
      <c r="C116" s="31">
        <f>IFERROR(VLOOKUP(A:A,'2012-46W'!C:E,3,FALSE),0)</f>
        <v>-8</v>
      </c>
      <c r="D116" s="30">
        <f>IFERROR(VLOOKUP(A:A,'2013-01W'!C:E,3,FALSE),0)</f>
        <v>-8</v>
      </c>
      <c r="E116" s="30">
        <f>IFERROR(VLOOKUP(A:A,'2013-02W'!C:E,3,FALSE),0)</f>
        <v>-9</v>
      </c>
      <c r="F116" s="30">
        <f>IFERROR(VLOOKUP(A:A,'2013-03W'!C:E,3,FALSE),0)</f>
        <v>-8</v>
      </c>
      <c r="G116" s="30">
        <f>IFERROR(VLOOKUP(A:A,'2013-04W'!C:E,3,FALSE),0)</f>
        <v>-8</v>
      </c>
      <c r="H116" s="30" t="str">
        <f t="shared" si="2"/>
        <v>false</v>
      </c>
      <c r="I116" s="30" t="str">
        <f t="shared" si="3"/>
        <v>false</v>
      </c>
    </row>
    <row r="117" spans="1:9">
      <c r="A117" s="29" t="s">
        <v>516</v>
      </c>
      <c r="B117" s="30">
        <f>IFERROR(VLOOKUP(A:A,'2012-45W'!C:E,3,FALSE),0)</f>
        <v>9</v>
      </c>
      <c r="C117" s="31">
        <f>IFERROR(VLOOKUP(A:A,'2012-46W'!C:E,3,FALSE),0)</f>
        <v>-8</v>
      </c>
      <c r="D117" s="30">
        <f>IFERROR(VLOOKUP(A:A,'2013-01W'!C:E,3,FALSE),0)</f>
        <v>-8</v>
      </c>
      <c r="E117" s="30">
        <f>IFERROR(VLOOKUP(A:A,'2013-02W'!C:E,3,FALSE),0)</f>
        <v>-9</v>
      </c>
      <c r="F117" s="30">
        <f>IFERROR(VLOOKUP(A:A,'2013-03W'!C:E,3,FALSE),0)</f>
        <v>-8</v>
      </c>
      <c r="G117" s="30">
        <f>IFERROR(VLOOKUP(A:A,'2013-04W'!C:E,3,FALSE),0)</f>
        <v>-8</v>
      </c>
      <c r="H117" s="30" t="str">
        <f t="shared" si="2"/>
        <v>false</v>
      </c>
      <c r="I117" s="30" t="str">
        <f t="shared" si="3"/>
        <v>false</v>
      </c>
    </row>
    <row r="118" spans="1:9">
      <c r="A118" s="29" t="s">
        <v>517</v>
      </c>
      <c r="B118" s="30">
        <f>IFERROR(VLOOKUP(A:A,'2012-45W'!C:E,3,FALSE),0)</f>
        <v>11</v>
      </c>
      <c r="C118" s="31">
        <f>IFERROR(VLOOKUP(A:A,'2012-46W'!C:E,3,FALSE),0)</f>
        <v>-24</v>
      </c>
      <c r="D118" s="30">
        <f>IFERROR(VLOOKUP(A:A,'2013-01W'!C:E,3,FALSE),0)</f>
        <v>-24</v>
      </c>
      <c r="E118" s="30">
        <f>IFERROR(VLOOKUP(A:A,'2013-02W'!C:E,3,FALSE),0)</f>
        <v>-24</v>
      </c>
      <c r="F118" s="30">
        <f>IFERROR(VLOOKUP(A:A,'2013-03W'!C:E,3,FALSE),0)</f>
        <v>-24</v>
      </c>
      <c r="G118" s="30">
        <f>IFERROR(VLOOKUP(A:A,'2013-04W'!C:E,3,FALSE),0)</f>
        <v>-24</v>
      </c>
      <c r="H118" s="30" t="str">
        <f t="shared" si="2"/>
        <v>false</v>
      </c>
      <c r="I118" s="30" t="str">
        <f t="shared" si="3"/>
        <v>true</v>
      </c>
    </row>
    <row r="119" spans="1:9">
      <c r="A119" s="29" t="s">
        <v>518</v>
      </c>
      <c r="B119" s="30">
        <f>IFERROR(VLOOKUP(A:A,'2012-45W'!C:E,3,FALSE),0)</f>
        <v>-1</v>
      </c>
      <c r="C119" s="31">
        <f>IFERROR(VLOOKUP(A:A,'2012-46W'!C:E,3,FALSE),0)</f>
        <v>-1</v>
      </c>
      <c r="D119" s="30">
        <f>IFERROR(VLOOKUP(A:A,'2013-01W'!C:E,3,FALSE),0)</f>
        <v>-1</v>
      </c>
      <c r="E119" s="30">
        <f>IFERROR(VLOOKUP(A:A,'2013-02W'!C:E,3,FALSE),0)</f>
        <v>-1</v>
      </c>
      <c r="F119" s="30">
        <f>IFERROR(VLOOKUP(A:A,'2013-03W'!C:E,3,FALSE),0)</f>
        <v>-1</v>
      </c>
      <c r="G119" s="30">
        <f>IFERROR(VLOOKUP(A:A,'2013-04W'!C:E,3,FALSE),0)</f>
        <v>-1</v>
      </c>
      <c r="H119" s="30" t="str">
        <f t="shared" si="2"/>
        <v>true</v>
      </c>
      <c r="I119" s="30" t="str">
        <f t="shared" si="3"/>
        <v>true</v>
      </c>
    </row>
    <row r="120" spans="1:9">
      <c r="A120" s="29" t="s">
        <v>519</v>
      </c>
      <c r="B120" s="30">
        <f>IFERROR(VLOOKUP(A:A,'2012-45W'!C:E,3,FALSE),0)</f>
        <v>-1</v>
      </c>
      <c r="C120" s="31">
        <f>IFERROR(VLOOKUP(A:A,'2012-46W'!C:E,3,FALSE),0)</f>
        <v>-1</v>
      </c>
      <c r="D120" s="30">
        <f>IFERROR(VLOOKUP(A:A,'2013-01W'!C:E,3,FALSE),0)</f>
        <v>-1</v>
      </c>
      <c r="E120" s="30">
        <f>IFERROR(VLOOKUP(A:A,'2013-02W'!C:E,3,FALSE),0)</f>
        <v>-1</v>
      </c>
      <c r="F120" s="30">
        <f>IFERROR(VLOOKUP(A:A,'2013-03W'!C:E,3,FALSE),0)</f>
        <v>-1</v>
      </c>
      <c r="G120" s="30">
        <f>IFERROR(VLOOKUP(A:A,'2013-04W'!C:E,3,FALSE),0)</f>
        <v>-1</v>
      </c>
      <c r="H120" s="30" t="str">
        <f t="shared" si="2"/>
        <v>true</v>
      </c>
      <c r="I120" s="30" t="str">
        <f t="shared" si="3"/>
        <v>true</v>
      </c>
    </row>
    <row r="121" spans="1:9">
      <c r="A121" s="29" t="s">
        <v>520</v>
      </c>
      <c r="B121" s="30">
        <f>IFERROR(VLOOKUP(A:A,'2012-45W'!C:E,3,FALSE),0)</f>
        <v>5</v>
      </c>
      <c r="C121" s="31">
        <f>IFERROR(VLOOKUP(A:A,'2012-46W'!C:E,3,FALSE),0)</f>
        <v>-28</v>
      </c>
      <c r="D121" s="30">
        <f>IFERROR(VLOOKUP(A:A,'2013-01W'!C:E,3,FALSE),0)</f>
        <v>-28</v>
      </c>
      <c r="E121" s="30">
        <f>IFERROR(VLOOKUP(A:A,'2013-02W'!C:E,3,FALSE),0)</f>
        <v>-34</v>
      </c>
      <c r="F121" s="30">
        <f>IFERROR(VLOOKUP(A:A,'2013-03W'!C:E,3,FALSE),0)</f>
        <v>-28</v>
      </c>
      <c r="G121" s="30">
        <f>IFERROR(VLOOKUP(A:A,'2013-04W'!C:E,3,FALSE),0)</f>
        <v>-29</v>
      </c>
      <c r="H121" s="30" t="str">
        <f t="shared" si="2"/>
        <v>false</v>
      </c>
      <c r="I121" s="30" t="str">
        <f t="shared" si="3"/>
        <v>false</v>
      </c>
    </row>
    <row r="122" spans="1:9">
      <c r="A122" s="29" t="s">
        <v>521</v>
      </c>
      <c r="B122" s="30">
        <f>IFERROR(VLOOKUP(A:A,'2012-45W'!C:E,3,FALSE),0)</f>
        <v>-1</v>
      </c>
      <c r="C122" s="30">
        <f>IFERROR(VLOOKUP(A:A,'2012-46W'!C:E,3,FALSE),0)</f>
        <v>-8</v>
      </c>
      <c r="D122" s="31">
        <f>IFERROR(VLOOKUP(A:A,'2013-01W'!C:E,3,FALSE),0)</f>
        <v>-1</v>
      </c>
      <c r="E122" s="30">
        <f>IFERROR(VLOOKUP(A:A,'2013-02W'!C:E,3,FALSE),0)</f>
        <v>-1</v>
      </c>
      <c r="F122" s="30">
        <f>IFERROR(VLOOKUP(A:A,'2013-03W'!C:E,3,FALSE),0)</f>
        <v>-1</v>
      </c>
      <c r="G122" s="30">
        <f>IFERROR(VLOOKUP(A:A,'2013-04W'!C:E,3,FALSE),0)</f>
        <v>-1</v>
      </c>
      <c r="H122" s="30" t="str">
        <f t="shared" si="2"/>
        <v>false</v>
      </c>
      <c r="I122" s="30" t="str">
        <f t="shared" si="3"/>
        <v>true</v>
      </c>
    </row>
    <row r="123" spans="1:9">
      <c r="A123" s="29" t="s">
        <v>552</v>
      </c>
      <c r="B123" s="30">
        <f>IFERROR(VLOOKUP(A:A,'2012-45W'!C:E,3,FALSE),0)</f>
        <v>4</v>
      </c>
      <c r="C123" s="30">
        <f>IFERROR(VLOOKUP(A:A,'2012-46W'!C:E,3,FALSE),0)</f>
        <v>-28</v>
      </c>
      <c r="D123" s="31">
        <f>IFERROR(VLOOKUP(A:A,'2013-01W'!C:E,3,FALSE),0)</f>
        <v>-26</v>
      </c>
      <c r="E123" s="30">
        <f>IFERROR(VLOOKUP(A:A,'2013-02W'!C:E,3,FALSE),0)</f>
        <v>-29</v>
      </c>
      <c r="F123" s="30">
        <f>IFERROR(VLOOKUP(A:A,'2013-03W'!C:E,3,FALSE),0)</f>
        <v>-26</v>
      </c>
      <c r="G123" s="30">
        <f>IFERROR(VLOOKUP(A:A,'2013-04W'!C:E,3,FALSE),0)</f>
        <v>-26</v>
      </c>
      <c r="H123" s="30" t="str">
        <f t="shared" si="2"/>
        <v>false</v>
      </c>
      <c r="I123" s="30" t="str">
        <f t="shared" si="3"/>
        <v>false</v>
      </c>
    </row>
    <row r="124" spans="1:9">
      <c r="A124" s="19" t="s">
        <v>199</v>
      </c>
      <c r="B124" s="18">
        <f>IFERROR(VLOOKUP(A:A,'2012-45W'!C:E,3,FALSE),0)</f>
        <v>0</v>
      </c>
      <c r="C124" s="18">
        <f>IFERROR(VLOOKUP(A:A,'2012-46W'!C:E,3,FALSE),0)</f>
        <v>0</v>
      </c>
      <c r="D124" s="18">
        <f>IFERROR(VLOOKUP(A:A,'2013-01W'!C:E,3,FALSE),0)</f>
        <v>0</v>
      </c>
      <c r="E124" s="18">
        <f>IFERROR(VLOOKUP(A:A,'2013-02W'!C:E,3,FALSE),0)</f>
        <v>0</v>
      </c>
      <c r="F124" s="18">
        <f>IFERROR(VLOOKUP(A:A,'2013-03W'!C:E,3,FALSE),0)</f>
        <v>0</v>
      </c>
      <c r="G124" s="18">
        <f>IFERROR(VLOOKUP(A:A,'2013-04W'!C:E,3,FALSE),0)</f>
        <v>0</v>
      </c>
      <c r="H124" s="18" t="str">
        <f t="shared" si="2"/>
        <v>true</v>
      </c>
      <c r="I124" s="18" t="str">
        <f t="shared" si="3"/>
        <v>true</v>
      </c>
    </row>
    <row r="125" spans="1:9">
      <c r="A125" s="29" t="s">
        <v>553</v>
      </c>
      <c r="B125" s="30">
        <f>IFERROR(VLOOKUP(A:A,'2012-45W'!C:E,3,FALSE),0)</f>
        <v>16</v>
      </c>
      <c r="C125" s="31">
        <f>IFERROR(VLOOKUP(A:A,'2012-46W'!C:E,3,FALSE),0)</f>
        <v>-51</v>
      </c>
      <c r="D125" s="30">
        <f>IFERROR(VLOOKUP(A:A,'2013-01W'!C:E,3,FALSE),0)</f>
        <v>-52</v>
      </c>
      <c r="E125" s="30">
        <f>IFERROR(VLOOKUP(A:A,'2013-02W'!C:E,3,FALSE),0)</f>
        <v>-64</v>
      </c>
      <c r="F125" s="30">
        <f>IFERROR(VLOOKUP(A:A,'2013-03W'!C:E,3,FALSE),0)</f>
        <v>-51</v>
      </c>
      <c r="G125" s="30">
        <f>IFERROR(VLOOKUP(A:A,'2013-04W'!C:E,3,FALSE),0)</f>
        <v>-53</v>
      </c>
      <c r="H125" s="30" t="str">
        <f t="shared" si="2"/>
        <v>false</v>
      </c>
      <c r="I125" s="30" t="str">
        <f t="shared" si="3"/>
        <v>false</v>
      </c>
    </row>
    <row r="126" spans="1:9">
      <c r="A126" s="29" t="s">
        <v>554</v>
      </c>
      <c r="B126" s="30">
        <f>IFERROR(VLOOKUP(A:A,'2012-45W'!C:E,3,FALSE),0)</f>
        <v>6</v>
      </c>
      <c r="C126" s="30">
        <f>IFERROR(VLOOKUP(A:A,'2012-46W'!C:E,3,FALSE),0)</f>
        <v>-2</v>
      </c>
      <c r="D126" s="31">
        <f>IFERROR(VLOOKUP(A:A,'2013-01W'!C:E,3,FALSE),0)</f>
        <v>-2</v>
      </c>
      <c r="E126" s="30">
        <f>IFERROR(VLOOKUP(A:A,'2013-02W'!C:E,3,FALSE),0)</f>
        <v>-2</v>
      </c>
      <c r="F126" s="30">
        <f>IFERROR(VLOOKUP(A:A,'2013-03W'!C:E,3,FALSE),0)</f>
        <v>-2</v>
      </c>
      <c r="G126" s="30">
        <f>IFERROR(VLOOKUP(A:A,'2013-04W'!C:E,3,FALSE),0)</f>
        <v>-2</v>
      </c>
      <c r="H126" s="30" t="str">
        <f t="shared" si="2"/>
        <v>false</v>
      </c>
      <c r="I126" s="30" t="str">
        <f t="shared" si="3"/>
        <v>true</v>
      </c>
    </row>
    <row r="127" spans="1:9">
      <c r="A127" s="29" t="s">
        <v>555</v>
      </c>
      <c r="B127" s="30">
        <f>IFERROR(VLOOKUP(A:A,'2012-45W'!C:E,3,FALSE),0)</f>
        <v>6</v>
      </c>
      <c r="C127" s="30">
        <f>IFERROR(VLOOKUP(A:A,'2012-46W'!C:E,3,FALSE),0)</f>
        <v>-17</v>
      </c>
      <c r="D127" s="31">
        <f>IFERROR(VLOOKUP(A:A,'2013-01W'!C:E,3,FALSE),0)</f>
        <v>-17</v>
      </c>
      <c r="E127" s="30">
        <f>IFERROR(VLOOKUP(A:A,'2013-02W'!C:E,3,FALSE),0)</f>
        <v>-18</v>
      </c>
      <c r="F127" s="30">
        <f>IFERROR(VLOOKUP(A:A,'2013-03W'!C:E,3,FALSE),0)</f>
        <v>-17</v>
      </c>
      <c r="G127" s="30">
        <f>IFERROR(VLOOKUP(A:A,'2013-04W'!C:E,3,FALSE),0)</f>
        <v>-17</v>
      </c>
      <c r="H127" s="30" t="str">
        <f t="shared" si="2"/>
        <v>false</v>
      </c>
      <c r="I127" s="30" t="str">
        <f t="shared" si="3"/>
        <v>false</v>
      </c>
    </row>
    <row r="128" spans="1:9">
      <c r="A128" s="19" t="s">
        <v>203</v>
      </c>
      <c r="B128" s="18">
        <f>IFERROR(VLOOKUP(A:A,'2012-45W'!C:E,3,FALSE),0)</f>
        <v>0</v>
      </c>
      <c r="C128" s="18">
        <f>IFERROR(VLOOKUP(A:A,'2012-46W'!C:E,3,FALSE),0)</f>
        <v>0</v>
      </c>
      <c r="D128" s="18">
        <f>IFERROR(VLOOKUP(A:A,'2013-01W'!C:E,3,FALSE),0)</f>
        <v>0</v>
      </c>
      <c r="E128" s="18">
        <f>IFERROR(VLOOKUP(A:A,'2013-02W'!C:E,3,FALSE),0)</f>
        <v>0</v>
      </c>
      <c r="F128" s="18">
        <f>IFERROR(VLOOKUP(A:A,'2013-03W'!C:E,3,FALSE),0)</f>
        <v>0</v>
      </c>
      <c r="G128" s="18">
        <f>IFERROR(VLOOKUP(A:A,'2013-04W'!C:E,3,FALSE),0)</f>
        <v>0</v>
      </c>
      <c r="H128" s="18" t="str">
        <f t="shared" si="2"/>
        <v>true</v>
      </c>
      <c r="I128" s="18" t="str">
        <f t="shared" si="3"/>
        <v>true</v>
      </c>
    </row>
    <row r="129" spans="1:9">
      <c r="A129" s="29" t="s">
        <v>547</v>
      </c>
      <c r="B129" s="30">
        <f>IFERROR(VLOOKUP(A:A,'2012-45W'!C:E,3,FALSE),0)</f>
        <v>16</v>
      </c>
      <c r="C129" s="30">
        <f>IFERROR(VLOOKUP(A:A,'2012-46W'!C:E,3,FALSE),0)</f>
        <v>-26</v>
      </c>
      <c r="D129" s="30">
        <f>IFERROR(VLOOKUP(A:A,'2013-01W'!C:E,3,FALSE),0)</f>
        <v>-26</v>
      </c>
      <c r="E129" s="31">
        <f>IFERROR(VLOOKUP(A:A,'2013-02W'!C:E,3,FALSE),0)</f>
        <v>-28</v>
      </c>
      <c r="F129" s="30">
        <f>IFERROR(VLOOKUP(A:A,'2013-03W'!C:E,3,FALSE),0)</f>
        <v>-22</v>
      </c>
      <c r="G129" s="30">
        <f>IFERROR(VLOOKUP(A:A,'2013-04W'!C:E,3,FALSE),0)</f>
        <v>-28</v>
      </c>
      <c r="H129" s="30" t="str">
        <f t="shared" si="2"/>
        <v>false</v>
      </c>
      <c r="I129" s="30" t="str">
        <f t="shared" si="3"/>
        <v>false</v>
      </c>
    </row>
    <row r="130" spans="1:9">
      <c r="A130" s="29" t="s">
        <v>548</v>
      </c>
      <c r="B130" s="30">
        <f>IFERROR(VLOOKUP(A:A,'2012-45W'!C:E,3,FALSE),0)</f>
        <v>32</v>
      </c>
      <c r="C130" s="30">
        <f>IFERROR(VLOOKUP(A:A,'2012-46W'!C:E,3,FALSE),0)</f>
        <v>-34</v>
      </c>
      <c r="D130" s="30">
        <f>IFERROR(VLOOKUP(A:A,'2013-01W'!C:E,3,FALSE),0)</f>
        <v>-35</v>
      </c>
      <c r="E130" s="31">
        <f>IFERROR(VLOOKUP(A:A,'2013-02W'!C:E,3,FALSE),0)</f>
        <v>-36</v>
      </c>
      <c r="F130" s="30">
        <f>IFERROR(VLOOKUP(A:A,'2013-03W'!C:E,3,FALSE),0)</f>
        <v>-34</v>
      </c>
      <c r="G130" s="30">
        <f>IFERROR(VLOOKUP(A:A,'2013-04W'!C:E,3,FALSE),0)</f>
        <v>-36</v>
      </c>
      <c r="H130" s="30" t="str">
        <f t="shared" si="2"/>
        <v>false</v>
      </c>
      <c r="I130" s="30" t="str">
        <f t="shared" si="3"/>
        <v>false</v>
      </c>
    </row>
    <row r="131" spans="1:9">
      <c r="A131" s="29" t="s">
        <v>549</v>
      </c>
      <c r="B131" s="30">
        <f>IFERROR(VLOOKUP(A:A,'2012-45W'!C:E,3,FALSE),0)</f>
        <v>-4</v>
      </c>
      <c r="C131" s="30">
        <f>IFERROR(VLOOKUP(A:A,'2012-46W'!C:E,3,FALSE),0)</f>
        <v>-4</v>
      </c>
      <c r="D131" s="31">
        <f>IFERROR(VLOOKUP(A:A,'2013-01W'!C:E,3,FALSE),0)</f>
        <v>-4</v>
      </c>
      <c r="E131" s="30">
        <f>IFERROR(VLOOKUP(A:A,'2013-02W'!C:E,3,FALSE),0)</f>
        <v>-4</v>
      </c>
      <c r="F131" s="30">
        <f>IFERROR(VLOOKUP(A:A,'2013-03W'!C:E,3,FALSE),0)</f>
        <v>-4</v>
      </c>
      <c r="G131" s="30">
        <f>IFERROR(VLOOKUP(A:A,'2013-04W'!C:E,3,FALSE),0)</f>
        <v>-4</v>
      </c>
      <c r="H131" s="30" t="str">
        <f t="shared" si="2"/>
        <v>true</v>
      </c>
      <c r="I131" s="30" t="str">
        <f t="shared" si="3"/>
        <v>true</v>
      </c>
    </row>
    <row r="132" spans="1:9">
      <c r="A132" s="29" t="s">
        <v>550</v>
      </c>
      <c r="B132" s="30">
        <f>IFERROR(VLOOKUP(A:A,'2012-45W'!C:E,3,FALSE),0)</f>
        <v>-8</v>
      </c>
      <c r="C132" s="30">
        <f>IFERROR(VLOOKUP(A:A,'2012-46W'!C:E,3,FALSE),0)</f>
        <v>-8</v>
      </c>
      <c r="D132" s="31">
        <f>IFERROR(VLOOKUP(A:A,'2013-01W'!C:E,3,FALSE),0)</f>
        <v>-8</v>
      </c>
      <c r="E132" s="30">
        <f>IFERROR(VLOOKUP(A:A,'2013-02W'!C:E,3,FALSE),0)</f>
        <v>-8</v>
      </c>
      <c r="F132" s="30">
        <f>IFERROR(VLOOKUP(A:A,'2013-03W'!C:E,3,FALSE),0)</f>
        <v>-8</v>
      </c>
      <c r="G132" s="30">
        <f>IFERROR(VLOOKUP(A:A,'2013-04W'!C:E,3,FALSE),0)</f>
        <v>-8</v>
      </c>
      <c r="H132" s="30" t="str">
        <f t="shared" ref="H132:H168" si="4">IF(AND(B132=C132,C132=D132,D132=E132,E132=F132,F132=G132),"true","false")</f>
        <v>true</v>
      </c>
      <c r="I132" s="30" t="str">
        <f t="shared" ref="I132:I168" si="5">IF(AND(D132=E132,E132=F132,F132=G132),"true","false")</f>
        <v>true</v>
      </c>
    </row>
    <row r="133" spans="1:9">
      <c r="A133" s="29" t="s">
        <v>551</v>
      </c>
      <c r="B133" s="30">
        <f>IFERROR(VLOOKUP(A:A,'2012-45W'!C:E,3,FALSE),0)</f>
        <v>48</v>
      </c>
      <c r="C133" s="30">
        <f>IFERROR(VLOOKUP(A:A,'2012-46W'!C:E,3,FALSE),0)</f>
        <v>-31</v>
      </c>
      <c r="D133" s="31">
        <f>IFERROR(VLOOKUP(A:A,'2013-01W'!C:E,3,FALSE),0)</f>
        <v>-31</v>
      </c>
      <c r="E133" s="30">
        <f>IFERROR(VLOOKUP(A:A,'2013-02W'!C:E,3,FALSE),0)</f>
        <v>-35</v>
      </c>
      <c r="F133" s="30">
        <f>IFERROR(VLOOKUP(A:A,'2013-03W'!C:E,3,FALSE),0)</f>
        <v>-31</v>
      </c>
      <c r="G133" s="30">
        <f>IFERROR(VLOOKUP(A:A,'2013-04W'!C:E,3,FALSE),0)</f>
        <v>-34</v>
      </c>
      <c r="H133" s="30" t="str">
        <f t="shared" si="4"/>
        <v>false</v>
      </c>
      <c r="I133" s="30" t="str">
        <f t="shared" si="5"/>
        <v>false</v>
      </c>
    </row>
    <row r="134" spans="1:9">
      <c r="A134" s="19" t="s">
        <v>225</v>
      </c>
      <c r="B134" s="18">
        <f>IFERROR(VLOOKUP(A:A,'2012-45W'!C:E,3,FALSE),0)</f>
        <v>0</v>
      </c>
      <c r="C134" s="18">
        <f>IFERROR(VLOOKUP(A:A,'2012-46W'!C:E,3,FALSE),0)</f>
        <v>0</v>
      </c>
      <c r="D134" s="18">
        <f>IFERROR(VLOOKUP(A:A,'2013-01W'!C:E,3,FALSE),0)</f>
        <v>0</v>
      </c>
      <c r="E134" s="18">
        <f>IFERROR(VLOOKUP(A:A,'2013-02W'!C:E,3,FALSE),0)</f>
        <v>0</v>
      </c>
      <c r="F134" s="18">
        <f>IFERROR(VLOOKUP(A:A,'2013-03W'!C:E,3,FALSE),0)</f>
        <v>0</v>
      </c>
      <c r="G134" s="18">
        <f>IFERROR(VLOOKUP(A:A,'2013-04W'!C:E,3,FALSE),0)</f>
        <v>0</v>
      </c>
      <c r="H134" s="18" t="str">
        <f t="shared" si="4"/>
        <v>true</v>
      </c>
      <c r="I134" s="18" t="str">
        <f t="shared" si="5"/>
        <v>true</v>
      </c>
    </row>
    <row r="135" spans="1:9">
      <c r="A135" s="29" t="s">
        <v>545</v>
      </c>
      <c r="B135" s="30">
        <f>IFERROR(VLOOKUP(A:A,'2012-45W'!C:E,3,FALSE),0)</f>
        <v>-4</v>
      </c>
      <c r="C135" s="30">
        <f>IFERROR(VLOOKUP(A:A,'2012-46W'!C:E,3,FALSE),0)</f>
        <v>-4</v>
      </c>
      <c r="D135" s="31">
        <f>IFERROR(VLOOKUP(A:A,'2013-01W'!C:E,3,FALSE),0)</f>
        <v>-4</v>
      </c>
      <c r="E135" s="30">
        <f>IFERROR(VLOOKUP(A:A,'2013-02W'!C:E,3,FALSE),0)</f>
        <v>-4</v>
      </c>
      <c r="F135" s="30">
        <f>IFERROR(VLOOKUP(A:A,'2013-03W'!C:E,3,FALSE),0)</f>
        <v>-4</v>
      </c>
      <c r="G135" s="30">
        <f>IFERROR(VLOOKUP(A:A,'2013-04W'!C:E,3,FALSE),0)</f>
        <v>-4</v>
      </c>
      <c r="H135" s="30" t="str">
        <f t="shared" si="4"/>
        <v>true</v>
      </c>
      <c r="I135" s="30" t="str">
        <f t="shared" si="5"/>
        <v>true</v>
      </c>
    </row>
    <row r="136" spans="1:9">
      <c r="A136" s="29" t="s">
        <v>546</v>
      </c>
      <c r="B136" s="30">
        <f>IFERROR(VLOOKUP(A:A,'2012-45W'!C:E,3,FALSE),0)</f>
        <v>-9</v>
      </c>
      <c r="C136" s="30">
        <f>IFERROR(VLOOKUP(A:A,'2012-46W'!C:E,3,FALSE),0)</f>
        <v>-13</v>
      </c>
      <c r="D136" s="31">
        <f>IFERROR(VLOOKUP(A:A,'2013-01W'!C:E,3,FALSE),0)</f>
        <v>-13</v>
      </c>
      <c r="E136" s="30">
        <f>IFERROR(VLOOKUP(A:A,'2013-02W'!C:E,3,FALSE),0)</f>
        <v>-13</v>
      </c>
      <c r="F136" s="30">
        <f>IFERROR(VLOOKUP(A:A,'2013-03W'!C:E,3,FALSE),0)</f>
        <v>-13</v>
      </c>
      <c r="G136" s="30">
        <f>IFERROR(VLOOKUP(A:A,'2013-04W'!C:E,3,FALSE),0)</f>
        <v>-13</v>
      </c>
      <c r="H136" s="30" t="str">
        <f t="shared" si="4"/>
        <v>false</v>
      </c>
      <c r="I136" s="30" t="str">
        <f t="shared" si="5"/>
        <v>true</v>
      </c>
    </row>
    <row r="137" spans="1:9">
      <c r="A137" s="19" t="s">
        <v>226</v>
      </c>
      <c r="B137" s="18">
        <f>IFERROR(VLOOKUP(A:A,'2012-45W'!C:E,3,FALSE),0)</f>
        <v>0</v>
      </c>
      <c r="C137" s="18">
        <f>IFERROR(VLOOKUP(A:A,'2012-46W'!C:E,3,FALSE),0)</f>
        <v>0</v>
      </c>
      <c r="D137" s="18">
        <f>IFERROR(VLOOKUP(A:A,'2013-01W'!C:E,3,FALSE),0)</f>
        <v>0</v>
      </c>
      <c r="E137" s="18">
        <f>IFERROR(VLOOKUP(A:A,'2013-02W'!C:E,3,FALSE),0)</f>
        <v>0</v>
      </c>
      <c r="F137" s="18">
        <f>IFERROR(VLOOKUP(A:A,'2013-03W'!C:E,3,FALSE),0)</f>
        <v>0</v>
      </c>
      <c r="G137" s="18">
        <f>IFERROR(VLOOKUP(A:A,'2013-04W'!C:E,3,FALSE),0)</f>
        <v>0</v>
      </c>
      <c r="H137" s="18" t="str">
        <f t="shared" si="4"/>
        <v>true</v>
      </c>
      <c r="I137" s="18" t="str">
        <f t="shared" si="5"/>
        <v>true</v>
      </c>
    </row>
    <row r="138" spans="1:9">
      <c r="A138" s="29" t="s">
        <v>542</v>
      </c>
      <c r="B138" s="30">
        <f>IFERROR(VLOOKUP(A:A,'2012-45W'!C:E,3,FALSE),0)</f>
        <v>-3</v>
      </c>
      <c r="C138" s="30">
        <f>IFERROR(VLOOKUP(A:A,'2012-46W'!C:E,3,FALSE),0)</f>
        <v>-8</v>
      </c>
      <c r="D138" s="31">
        <f>IFERROR(VLOOKUP(A:A,'2013-01W'!C:E,3,FALSE),0)</f>
        <v>-8</v>
      </c>
      <c r="E138" s="30">
        <f>IFERROR(VLOOKUP(A:A,'2013-02W'!C:E,3,FALSE),0)</f>
        <v>-10</v>
      </c>
      <c r="F138" s="30">
        <f>IFERROR(VLOOKUP(A:A,'2013-03W'!C:E,3,FALSE),0)</f>
        <v>-8</v>
      </c>
      <c r="G138" s="30">
        <f>IFERROR(VLOOKUP(A:A,'2013-04W'!C:E,3,FALSE),0)</f>
        <v>-8</v>
      </c>
      <c r="H138" s="30" t="str">
        <f t="shared" si="4"/>
        <v>false</v>
      </c>
      <c r="I138" s="30" t="str">
        <f t="shared" si="5"/>
        <v>false</v>
      </c>
    </row>
    <row r="139" spans="1:9">
      <c r="A139" s="29" t="s">
        <v>543</v>
      </c>
      <c r="B139" s="30">
        <f>IFERROR(VLOOKUP(A:A,'2012-45W'!C:E,3,FALSE),0)</f>
        <v>-3</v>
      </c>
      <c r="C139" s="30">
        <f>IFERROR(VLOOKUP(A:A,'2012-46W'!C:E,3,FALSE),0)</f>
        <v>-8</v>
      </c>
      <c r="D139" s="31">
        <f>IFERROR(VLOOKUP(A:A,'2013-01W'!C:E,3,FALSE),0)</f>
        <v>-8</v>
      </c>
      <c r="E139" s="30">
        <f>IFERROR(VLOOKUP(A:A,'2013-02W'!C:E,3,FALSE),0)</f>
        <v>-10</v>
      </c>
      <c r="F139" s="30">
        <f>IFERROR(VLOOKUP(A:A,'2013-03W'!C:E,3,FALSE),0)</f>
        <v>-8</v>
      </c>
      <c r="G139" s="30">
        <f>IFERROR(VLOOKUP(A:A,'2013-04W'!C:E,3,FALSE),0)</f>
        <v>-8</v>
      </c>
      <c r="H139" s="30" t="str">
        <f t="shared" si="4"/>
        <v>false</v>
      </c>
      <c r="I139" s="30" t="str">
        <f t="shared" si="5"/>
        <v>false</v>
      </c>
    </row>
    <row r="140" spans="1:9">
      <c r="A140" s="29" t="s">
        <v>544</v>
      </c>
      <c r="B140" s="30">
        <f>IFERROR(VLOOKUP(A:A,'2012-45W'!C:E,3,FALSE),0)</f>
        <v>121</v>
      </c>
      <c r="C140" s="30">
        <f>IFERROR(VLOOKUP(A:A,'2012-46W'!C:E,3,FALSE),0)</f>
        <v>-59</v>
      </c>
      <c r="D140" s="31">
        <f>IFERROR(VLOOKUP(A:A,'2013-01W'!C:E,3,FALSE),0)</f>
        <v>-58</v>
      </c>
      <c r="E140" s="30">
        <f>IFERROR(VLOOKUP(A:A,'2013-02W'!C:E,3,FALSE),0)</f>
        <v>-58</v>
      </c>
      <c r="F140" s="30">
        <f>IFERROR(VLOOKUP(A:A,'2013-03W'!C:E,3,FALSE),0)</f>
        <v>-58</v>
      </c>
      <c r="G140" s="30">
        <f>IFERROR(VLOOKUP(A:A,'2013-04W'!C:E,3,FALSE),0)</f>
        <v>-59</v>
      </c>
      <c r="H140" s="30" t="str">
        <f t="shared" si="4"/>
        <v>false</v>
      </c>
      <c r="I140" s="30" t="str">
        <f t="shared" si="5"/>
        <v>false</v>
      </c>
    </row>
    <row r="141" spans="1:9">
      <c r="A141" s="19" t="s">
        <v>215</v>
      </c>
      <c r="B141" s="18">
        <f>IFERROR(VLOOKUP(A:A,'2012-45W'!C:E,3,FALSE),0)</f>
        <v>0</v>
      </c>
      <c r="C141" s="18">
        <f>IFERROR(VLOOKUP(A:A,'2012-46W'!C:E,3,FALSE),0)</f>
        <v>0</v>
      </c>
      <c r="D141" s="18">
        <f>IFERROR(VLOOKUP(A:A,'2013-01W'!C:E,3,FALSE),0)</f>
        <v>0</v>
      </c>
      <c r="E141" s="18">
        <f>IFERROR(VLOOKUP(A:A,'2013-02W'!C:E,3,FALSE),0)</f>
        <v>0</v>
      </c>
      <c r="F141" s="18">
        <f>IFERROR(VLOOKUP(A:A,'2013-03W'!C:E,3,FALSE),0)</f>
        <v>0</v>
      </c>
      <c r="G141" s="18">
        <f>IFERROR(VLOOKUP(A:A,'2013-04W'!C:E,3,FALSE),0)</f>
        <v>0</v>
      </c>
      <c r="H141" s="18" t="str">
        <f t="shared" si="4"/>
        <v>true</v>
      </c>
      <c r="I141" s="18" t="str">
        <f t="shared" si="5"/>
        <v>true</v>
      </c>
    </row>
    <row r="142" spans="1:9">
      <c r="A142" s="19" t="s">
        <v>216</v>
      </c>
      <c r="B142" s="18">
        <f>IFERROR(VLOOKUP(A:A,'2012-45W'!C:E,3,FALSE),0)</f>
        <v>0</v>
      </c>
      <c r="C142" s="18">
        <f>IFERROR(VLOOKUP(A:A,'2012-46W'!C:E,3,FALSE),0)</f>
        <v>0</v>
      </c>
      <c r="D142" s="18">
        <f>IFERROR(VLOOKUP(A:A,'2013-01W'!C:E,3,FALSE),0)</f>
        <v>0</v>
      </c>
      <c r="E142" s="18">
        <f>IFERROR(VLOOKUP(A:A,'2013-02W'!C:E,3,FALSE),0)</f>
        <v>0</v>
      </c>
      <c r="F142" s="18">
        <f>IFERROR(VLOOKUP(A:A,'2013-03W'!C:E,3,FALSE),0)</f>
        <v>-1</v>
      </c>
      <c r="G142" s="18">
        <f>IFERROR(VLOOKUP(A:A,'2013-04W'!C:E,3,FALSE),0)</f>
        <v>-1</v>
      </c>
      <c r="H142" s="18" t="str">
        <f t="shared" si="4"/>
        <v>false</v>
      </c>
      <c r="I142" s="18" t="str">
        <f t="shared" si="5"/>
        <v>false</v>
      </c>
    </row>
    <row r="143" spans="1:9">
      <c r="A143" s="29" t="s">
        <v>540</v>
      </c>
      <c r="B143" s="30">
        <f>IFERROR(VLOOKUP(A:A,'2012-45W'!C:E,3,FALSE),0)</f>
        <v>2</v>
      </c>
      <c r="C143" s="30">
        <f>IFERROR(VLOOKUP(A:A,'2012-46W'!C:E,3,FALSE),0)</f>
        <v>-12</v>
      </c>
      <c r="D143" s="31">
        <f>IFERROR(VLOOKUP(A:A,'2013-01W'!C:E,3,FALSE),0)</f>
        <v>-12</v>
      </c>
      <c r="E143" s="30">
        <f>IFERROR(VLOOKUP(A:A,'2013-02W'!C:E,3,FALSE),0)</f>
        <v>-12</v>
      </c>
      <c r="F143" s="30">
        <f>IFERROR(VLOOKUP(A:A,'2013-03W'!C:E,3,FALSE),0)</f>
        <v>-12</v>
      </c>
      <c r="G143" s="30">
        <f>IFERROR(VLOOKUP(A:A,'2013-04W'!C:E,3,FALSE),0)</f>
        <v>-13</v>
      </c>
      <c r="H143" s="30" t="str">
        <f t="shared" si="4"/>
        <v>false</v>
      </c>
      <c r="I143" s="30" t="str">
        <f t="shared" si="5"/>
        <v>false</v>
      </c>
    </row>
    <row r="144" spans="1:9">
      <c r="A144" s="29" t="s">
        <v>541</v>
      </c>
      <c r="B144" s="30">
        <f>IFERROR(VLOOKUP(A:A,'2012-45W'!C:E,3,FALSE),0)</f>
        <v>-32</v>
      </c>
      <c r="C144" s="30">
        <f>IFERROR(VLOOKUP(A:A,'2012-46W'!C:E,3,FALSE),0)</f>
        <v>-50</v>
      </c>
      <c r="D144" s="31">
        <f>IFERROR(VLOOKUP(A:A,'2013-01W'!C:E,3,FALSE),0)</f>
        <v>-54</v>
      </c>
      <c r="E144" s="30">
        <f>IFERROR(VLOOKUP(A:A,'2013-02W'!C:E,3,FALSE),0)</f>
        <v>-54</v>
      </c>
      <c r="F144" s="30">
        <f>IFERROR(VLOOKUP(A:A,'2013-03W'!C:E,3,FALSE),0)</f>
        <v>-54</v>
      </c>
      <c r="G144" s="30">
        <f>IFERROR(VLOOKUP(A:A,'2013-04W'!C:E,3,FALSE),0)</f>
        <v>-56</v>
      </c>
      <c r="H144" s="30" t="str">
        <f t="shared" si="4"/>
        <v>false</v>
      </c>
      <c r="I144" s="30" t="str">
        <f t="shared" si="5"/>
        <v>false</v>
      </c>
    </row>
    <row r="145" spans="1:9">
      <c r="A145" s="19" t="s">
        <v>206</v>
      </c>
      <c r="B145" s="18">
        <f>IFERROR(VLOOKUP(A:A,'2012-45W'!C:E,3,FALSE),0)</f>
        <v>-75</v>
      </c>
      <c r="C145" s="18">
        <f>IFERROR(VLOOKUP(A:A,'2012-46W'!C:E,3,FALSE),0)</f>
        <v>-123</v>
      </c>
      <c r="D145" s="18">
        <f>IFERROR(VLOOKUP(A:A,'2013-01W'!C:E,3,FALSE),0)</f>
        <v>-121</v>
      </c>
      <c r="E145" s="18">
        <f>IFERROR(VLOOKUP(A:A,'2013-02W'!C:E,3,FALSE),0)</f>
        <v>-124</v>
      </c>
      <c r="F145" s="18">
        <f>IFERROR(VLOOKUP(A:A,'2013-03W'!C:E,3,FALSE),0)</f>
        <v>-120</v>
      </c>
      <c r="G145" s="18">
        <f>IFERROR(VLOOKUP(A:A,'2013-04W'!C:E,3,FALSE),0)</f>
        <v>-123</v>
      </c>
      <c r="H145" s="18" t="str">
        <f t="shared" si="4"/>
        <v>false</v>
      </c>
      <c r="I145" s="18" t="str">
        <f t="shared" si="5"/>
        <v>false</v>
      </c>
    </row>
    <row r="146" spans="1:9">
      <c r="A146" s="29" t="s">
        <v>537</v>
      </c>
      <c r="B146" s="30">
        <f>IFERROR(VLOOKUP(A:A,'2012-45W'!C:E,3,FALSE),0)</f>
        <v>-2</v>
      </c>
      <c r="C146" s="30">
        <f>IFERROR(VLOOKUP(A:A,'2012-46W'!C:E,3,FALSE),0)</f>
        <v>-2</v>
      </c>
      <c r="D146" s="31">
        <f>IFERROR(VLOOKUP(A:A,'2013-01W'!C:E,3,FALSE),0)</f>
        <v>-2</v>
      </c>
      <c r="E146" s="30">
        <f>IFERROR(VLOOKUP(A:A,'2013-02W'!C:E,3,FALSE),0)</f>
        <v>-2</v>
      </c>
      <c r="F146" s="30">
        <f>IFERROR(VLOOKUP(A:A,'2013-03W'!C:E,3,FALSE),0)</f>
        <v>-2</v>
      </c>
      <c r="G146" s="30">
        <f>IFERROR(VLOOKUP(A:A,'2013-04W'!C:E,3,FALSE),0)</f>
        <v>-4</v>
      </c>
      <c r="H146" s="30" t="str">
        <f t="shared" si="4"/>
        <v>false</v>
      </c>
      <c r="I146" s="30" t="str">
        <f t="shared" si="5"/>
        <v>false</v>
      </c>
    </row>
    <row r="147" spans="1:9">
      <c r="A147" s="29" t="s">
        <v>538</v>
      </c>
      <c r="B147" s="30">
        <f>IFERROR(VLOOKUP(A:A,'2012-45W'!C:E,3,FALSE),0)</f>
        <v>-13</v>
      </c>
      <c r="C147" s="30">
        <f>IFERROR(VLOOKUP(A:A,'2012-46W'!C:E,3,FALSE),0)</f>
        <v>-13</v>
      </c>
      <c r="D147" s="31">
        <f>IFERROR(VLOOKUP(A:A,'2013-01W'!C:E,3,FALSE),0)</f>
        <v>-13</v>
      </c>
      <c r="E147" s="30">
        <f>IFERROR(VLOOKUP(A:A,'2013-02W'!C:E,3,FALSE),0)</f>
        <v>-13</v>
      </c>
      <c r="F147" s="30">
        <f>IFERROR(VLOOKUP(A:A,'2013-03W'!C:E,3,FALSE),0)</f>
        <v>-13</v>
      </c>
      <c r="G147" s="30">
        <f>IFERROR(VLOOKUP(A:A,'2013-04W'!C:E,3,FALSE),0)</f>
        <v>-17</v>
      </c>
      <c r="H147" s="30" t="str">
        <f t="shared" si="4"/>
        <v>false</v>
      </c>
      <c r="I147" s="30" t="str">
        <f t="shared" si="5"/>
        <v>false</v>
      </c>
    </row>
    <row r="148" spans="1:9">
      <c r="A148" s="29" t="s">
        <v>539</v>
      </c>
      <c r="B148" s="30">
        <f>IFERROR(VLOOKUP(A:A,'2012-45W'!C:E,3,FALSE),0)</f>
        <v>18</v>
      </c>
      <c r="C148" s="30">
        <f>IFERROR(VLOOKUP(A:A,'2012-46W'!C:E,3,FALSE),0)</f>
        <v>-62</v>
      </c>
      <c r="D148" s="31">
        <f>IFERROR(VLOOKUP(A:A,'2013-01W'!C:E,3,FALSE),0)</f>
        <v>-62</v>
      </c>
      <c r="E148" s="30">
        <f>IFERROR(VLOOKUP(A:A,'2013-02W'!C:E,3,FALSE),0)</f>
        <v>-74</v>
      </c>
      <c r="F148" s="30">
        <f>IFERROR(VLOOKUP(A:A,'2013-03W'!C:E,3,FALSE),0)</f>
        <v>-62</v>
      </c>
      <c r="G148" s="30">
        <f>IFERROR(VLOOKUP(A:A,'2013-04W'!C:E,3,FALSE),0)</f>
        <v>-62</v>
      </c>
      <c r="H148" s="30" t="str">
        <f t="shared" si="4"/>
        <v>false</v>
      </c>
      <c r="I148" s="30" t="str">
        <f t="shared" si="5"/>
        <v>false</v>
      </c>
    </row>
    <row r="149" spans="1:9">
      <c r="A149" s="19" t="s">
        <v>194</v>
      </c>
      <c r="B149" s="18">
        <f>IFERROR(VLOOKUP(A:A,'2012-45W'!C:E,3,FALSE),0)</f>
        <v>-55</v>
      </c>
      <c r="C149" s="18">
        <f>IFERROR(VLOOKUP(A:A,'2012-46W'!C:E,3,FALSE),0)</f>
        <v>-153</v>
      </c>
      <c r="D149" s="18">
        <f>IFERROR(VLOOKUP(A:A,'2013-01W'!C:E,3,FALSE),0)</f>
        <v>-163</v>
      </c>
      <c r="E149" s="18">
        <f>IFERROR(VLOOKUP(A:A,'2013-02W'!C:E,3,FALSE),0)</f>
        <v>-181</v>
      </c>
      <c r="F149" s="18">
        <f>IFERROR(VLOOKUP(A:A,'2013-03W'!C:E,3,FALSE),0)</f>
        <v>-148</v>
      </c>
      <c r="G149" s="18">
        <f>IFERROR(VLOOKUP(A:A,'2013-04W'!C:E,3,FALSE),0)</f>
        <v>-160</v>
      </c>
      <c r="H149" s="18" t="str">
        <f t="shared" si="4"/>
        <v>false</v>
      </c>
      <c r="I149" s="18" t="str">
        <f t="shared" si="5"/>
        <v>false</v>
      </c>
    </row>
    <row r="150" spans="1:9">
      <c r="A150" s="29" t="s">
        <v>533</v>
      </c>
      <c r="B150" s="30">
        <f>IFERROR(VLOOKUP(A:A,'2012-45W'!C:E,3,FALSE),0)</f>
        <v>-10</v>
      </c>
      <c r="C150" s="30">
        <f>IFERROR(VLOOKUP(A:A,'2012-46W'!C:E,3,FALSE),0)</f>
        <v>-10</v>
      </c>
      <c r="D150" s="31">
        <f>IFERROR(VLOOKUP(A:A,'2013-01W'!C:E,3,FALSE),0)</f>
        <v>-10</v>
      </c>
      <c r="E150" s="30">
        <f>IFERROR(VLOOKUP(A:A,'2013-02W'!C:E,3,FALSE),0)</f>
        <v>-10</v>
      </c>
      <c r="F150" s="30">
        <f>IFERROR(VLOOKUP(A:A,'2013-03W'!C:E,3,FALSE),0)</f>
        <v>-10</v>
      </c>
      <c r="G150" s="30">
        <f>IFERROR(VLOOKUP(A:A,'2013-04W'!C:E,3,FALSE),0)</f>
        <v>-10</v>
      </c>
      <c r="H150" s="30" t="str">
        <f t="shared" si="4"/>
        <v>true</v>
      </c>
      <c r="I150" s="30" t="str">
        <f t="shared" si="5"/>
        <v>true</v>
      </c>
    </row>
    <row r="151" spans="1:9">
      <c r="A151" s="29" t="s">
        <v>534</v>
      </c>
      <c r="B151" s="30">
        <f>IFERROR(VLOOKUP(A:A,'2012-45W'!C:E,3,FALSE),0)</f>
        <v>-6</v>
      </c>
      <c r="C151" s="30">
        <f>IFERROR(VLOOKUP(A:A,'2012-46W'!C:E,3,FALSE),0)</f>
        <v>-38</v>
      </c>
      <c r="D151" s="31">
        <f>IFERROR(VLOOKUP(A:A,'2013-01W'!C:E,3,FALSE),0)</f>
        <v>-39</v>
      </c>
      <c r="E151" s="30">
        <f>IFERROR(VLOOKUP(A:A,'2013-02W'!C:E,3,FALSE),0)</f>
        <v>-39</v>
      </c>
      <c r="F151" s="30">
        <f>IFERROR(VLOOKUP(A:A,'2013-03W'!C:E,3,FALSE),0)</f>
        <v>-39</v>
      </c>
      <c r="G151" s="30">
        <f>IFERROR(VLOOKUP(A:A,'2013-04W'!C:E,3,FALSE),0)</f>
        <v>-39</v>
      </c>
      <c r="H151" s="30" t="str">
        <f t="shared" si="4"/>
        <v>false</v>
      </c>
      <c r="I151" s="30" t="str">
        <f t="shared" si="5"/>
        <v>true</v>
      </c>
    </row>
    <row r="152" spans="1:9">
      <c r="A152" s="29" t="s">
        <v>535</v>
      </c>
      <c r="B152" s="30">
        <f>IFERROR(VLOOKUP(A:A,'2012-45W'!C:E,3,FALSE),0)</f>
        <v>-9</v>
      </c>
      <c r="C152" s="30">
        <f>IFERROR(VLOOKUP(A:A,'2012-46W'!C:E,3,FALSE),0)</f>
        <v>-23</v>
      </c>
      <c r="D152" s="31">
        <f>IFERROR(VLOOKUP(A:A,'2013-01W'!C:E,3,FALSE),0)</f>
        <v>-25</v>
      </c>
      <c r="E152" s="30">
        <f>IFERROR(VLOOKUP(A:A,'2013-02W'!C:E,3,FALSE),0)</f>
        <v>-25</v>
      </c>
      <c r="F152" s="30">
        <f>IFERROR(VLOOKUP(A:A,'2013-03W'!C:E,3,FALSE),0)</f>
        <v>-21</v>
      </c>
      <c r="G152" s="30">
        <f>IFERROR(VLOOKUP(A:A,'2013-04W'!C:E,3,FALSE),0)</f>
        <v>-29</v>
      </c>
      <c r="H152" s="30" t="str">
        <f t="shared" si="4"/>
        <v>false</v>
      </c>
      <c r="I152" s="30" t="str">
        <f t="shared" si="5"/>
        <v>false</v>
      </c>
    </row>
    <row r="153" spans="1:9">
      <c r="A153" s="29" t="s">
        <v>536</v>
      </c>
      <c r="B153" s="30">
        <f>IFERROR(VLOOKUP(A:A,'2012-45W'!C:E,3,FALSE),0)</f>
        <v>-9</v>
      </c>
      <c r="C153" s="30">
        <f>IFERROR(VLOOKUP(A:A,'2012-46W'!C:E,3,FALSE),0)</f>
        <v>-23</v>
      </c>
      <c r="D153" s="31">
        <f>IFERROR(VLOOKUP(A:A,'2013-01W'!C:E,3,FALSE),0)</f>
        <v>-25</v>
      </c>
      <c r="E153" s="30">
        <f>IFERROR(VLOOKUP(A:A,'2013-02W'!C:E,3,FALSE),0)</f>
        <v>-25</v>
      </c>
      <c r="F153" s="30">
        <f>IFERROR(VLOOKUP(A:A,'2013-03W'!C:E,3,FALSE),0)</f>
        <v>-21</v>
      </c>
      <c r="G153" s="30">
        <f>IFERROR(VLOOKUP(A:A,'2013-04W'!C:E,3,FALSE),0)</f>
        <v>-29</v>
      </c>
      <c r="H153" s="30" t="str">
        <f t="shared" si="4"/>
        <v>false</v>
      </c>
      <c r="I153" s="30" t="str">
        <f t="shared" si="5"/>
        <v>false</v>
      </c>
    </row>
    <row r="154" spans="1:9">
      <c r="A154" s="19" t="s">
        <v>184</v>
      </c>
      <c r="B154" s="18">
        <f>IFERROR(VLOOKUP(A:A,'2012-45W'!C:E,3,FALSE),0)</f>
        <v>22</v>
      </c>
      <c r="C154" s="18">
        <f>IFERROR(VLOOKUP(A:A,'2012-46W'!C:E,3,FALSE),0)</f>
        <v>-54</v>
      </c>
      <c r="D154" s="18">
        <f>IFERROR(VLOOKUP(A:A,'2013-01W'!C:E,3,FALSE),0)</f>
        <v>-57</v>
      </c>
      <c r="E154" s="18">
        <f>IFERROR(VLOOKUP(A:A,'2013-02W'!C:E,3,FALSE),0)</f>
        <v>-68</v>
      </c>
      <c r="F154" s="18">
        <f>IFERROR(VLOOKUP(A:A,'2013-03W'!C:E,3,FALSE),0)</f>
        <v>-50</v>
      </c>
      <c r="G154" s="18">
        <f>IFERROR(VLOOKUP(A:A,'2013-04W'!C:E,3,FALSE),0)</f>
        <v>-63</v>
      </c>
      <c r="H154" s="18" t="str">
        <f t="shared" si="4"/>
        <v>false</v>
      </c>
      <c r="I154" s="18" t="str">
        <f t="shared" si="5"/>
        <v>false</v>
      </c>
    </row>
    <row r="155" spans="1:9">
      <c r="A155" s="29" t="s">
        <v>528</v>
      </c>
      <c r="B155" s="30">
        <f>IFERROR(VLOOKUP(A:A,'2012-45W'!C:E,3,FALSE),0)</f>
        <v>2</v>
      </c>
      <c r="C155" s="30">
        <f>IFERROR(VLOOKUP(A:A,'2012-46W'!C:E,3,FALSE),0)</f>
        <v>-3</v>
      </c>
      <c r="D155" s="31">
        <f>IFERROR(VLOOKUP(A:A,'2013-01W'!C:E,3,FALSE),0)</f>
        <v>-3</v>
      </c>
      <c r="E155" s="30">
        <f>IFERROR(VLOOKUP(A:A,'2013-02W'!C:E,3,FALSE),0)</f>
        <v>-3</v>
      </c>
      <c r="F155" s="30">
        <f>IFERROR(VLOOKUP(A:A,'2013-03W'!C:E,3,FALSE),0)</f>
        <v>-3</v>
      </c>
      <c r="G155" s="30">
        <f>IFERROR(VLOOKUP(A:A,'2013-04W'!C:E,3,FALSE),0)</f>
        <v>-3</v>
      </c>
      <c r="H155" s="30" t="str">
        <f t="shared" si="4"/>
        <v>false</v>
      </c>
      <c r="I155" s="30" t="str">
        <f t="shared" si="5"/>
        <v>true</v>
      </c>
    </row>
    <row r="156" spans="1:9">
      <c r="A156" s="29" t="s">
        <v>529</v>
      </c>
      <c r="B156" s="30">
        <f>IFERROR(VLOOKUP(A:A,'2012-45W'!C:E,3,FALSE),0)</f>
        <v>2</v>
      </c>
      <c r="C156" s="30">
        <f>IFERROR(VLOOKUP(A:A,'2012-46W'!C:E,3,FALSE),0)</f>
        <v>-3</v>
      </c>
      <c r="D156" s="31">
        <f>IFERROR(VLOOKUP(A:A,'2013-01W'!C:E,3,FALSE),0)</f>
        <v>-3</v>
      </c>
      <c r="E156" s="30">
        <f>IFERROR(VLOOKUP(A:A,'2013-02W'!C:E,3,FALSE),0)</f>
        <v>-3</v>
      </c>
      <c r="F156" s="30">
        <f>IFERROR(VLOOKUP(A:A,'2013-03W'!C:E,3,FALSE),0)</f>
        <v>-3</v>
      </c>
      <c r="G156" s="30">
        <f>IFERROR(VLOOKUP(A:A,'2013-04W'!C:E,3,FALSE),0)</f>
        <v>-3</v>
      </c>
      <c r="H156" s="30" t="str">
        <f t="shared" si="4"/>
        <v>false</v>
      </c>
      <c r="I156" s="30" t="str">
        <f t="shared" si="5"/>
        <v>true</v>
      </c>
    </row>
    <row r="157" spans="1:9">
      <c r="A157" s="29" t="s">
        <v>530</v>
      </c>
      <c r="B157" s="30">
        <f>IFERROR(VLOOKUP(A:A,'2012-45W'!C:E,3,FALSE),0)</f>
        <v>9</v>
      </c>
      <c r="C157" s="30">
        <f>IFERROR(VLOOKUP(A:A,'2012-46W'!C:E,3,FALSE),0)</f>
        <v>-11</v>
      </c>
      <c r="D157" s="31">
        <f>IFERROR(VLOOKUP(A:A,'2013-01W'!C:E,3,FALSE),0)</f>
        <v>-11</v>
      </c>
      <c r="E157" s="30">
        <f>IFERROR(VLOOKUP(A:A,'2013-02W'!C:E,3,FALSE),0)</f>
        <v>-11</v>
      </c>
      <c r="F157" s="30">
        <f>IFERROR(VLOOKUP(A:A,'2013-03W'!C:E,3,FALSE),0)</f>
        <v>-11</v>
      </c>
      <c r="G157" s="30">
        <f>IFERROR(VLOOKUP(A:A,'2013-04W'!C:E,3,FALSE),0)</f>
        <v>-12</v>
      </c>
      <c r="H157" s="30" t="str">
        <f t="shared" si="4"/>
        <v>false</v>
      </c>
      <c r="I157" s="30" t="str">
        <f t="shared" si="5"/>
        <v>false</v>
      </c>
    </row>
    <row r="158" spans="1:9">
      <c r="A158" s="29" t="s">
        <v>531</v>
      </c>
      <c r="B158" s="30">
        <f>IFERROR(VLOOKUP(A:A,'2012-45W'!C:E,3,FALSE),0)</f>
        <v>0</v>
      </c>
      <c r="C158" s="30">
        <f>IFERROR(VLOOKUP(A:A,'2012-46W'!C:E,3,FALSE),0)</f>
        <v>0</v>
      </c>
      <c r="D158" s="31">
        <f>IFERROR(VLOOKUP(A:A,'2013-01W'!C:E,3,FALSE),0)</f>
        <v>-61</v>
      </c>
      <c r="E158" s="30">
        <f>IFERROR(VLOOKUP(A:A,'2013-02W'!C:E,3,FALSE),0)</f>
        <v>-61</v>
      </c>
      <c r="F158" s="30">
        <f>IFERROR(VLOOKUP(A:A,'2013-03W'!C:E,3,FALSE),0)</f>
        <v>-61</v>
      </c>
      <c r="G158" s="30">
        <f>IFERROR(VLOOKUP(A:A,'2013-04W'!C:E,3,FALSE),0)</f>
        <v>-61</v>
      </c>
      <c r="H158" s="30" t="str">
        <f t="shared" si="4"/>
        <v>false</v>
      </c>
      <c r="I158" s="30" t="str">
        <f t="shared" si="5"/>
        <v>true</v>
      </c>
    </row>
    <row r="159" spans="1:9">
      <c r="A159" s="29" t="s">
        <v>532</v>
      </c>
      <c r="B159" s="30">
        <f>IFERROR(VLOOKUP(A:A,'2012-45W'!C:E,3,FALSE),0)</f>
        <v>-1</v>
      </c>
      <c r="C159" s="30">
        <f>IFERROR(VLOOKUP(A:A,'2012-46W'!C:E,3,FALSE),0)</f>
        <v>-1</v>
      </c>
      <c r="D159" s="31">
        <f>IFERROR(VLOOKUP(A:A,'2013-01W'!C:E,3,FALSE),0)</f>
        <v>-1</v>
      </c>
      <c r="E159" s="30">
        <f>IFERROR(VLOOKUP(A:A,'2013-02W'!C:E,3,FALSE),0)</f>
        <v>-1</v>
      </c>
      <c r="F159" s="30">
        <f>IFERROR(VLOOKUP(A:A,'2013-03W'!C:E,3,FALSE),0)</f>
        <v>-1</v>
      </c>
      <c r="G159" s="30">
        <f>IFERROR(VLOOKUP(A:A,'2013-04W'!C:E,3,FALSE),0)</f>
        <v>-1</v>
      </c>
      <c r="H159" s="30" t="str">
        <f t="shared" si="4"/>
        <v>true</v>
      </c>
      <c r="I159" s="30" t="str">
        <f t="shared" si="5"/>
        <v>true</v>
      </c>
    </row>
    <row r="160" spans="1:9">
      <c r="A160" s="29" t="s">
        <v>522</v>
      </c>
      <c r="B160" s="30">
        <f>IFERROR(VLOOKUP(A:A,'2012-45W'!C:E,3,FALSE),0)</f>
        <v>-4</v>
      </c>
      <c r="C160" s="30">
        <f>IFERROR(VLOOKUP(A:A,'2012-46W'!C:E,3,FALSE),0)</f>
        <v>-5</v>
      </c>
      <c r="D160" s="31">
        <f>IFERROR(VLOOKUP(A:A,'2013-01W'!C:E,3,FALSE),0)</f>
        <v>-7</v>
      </c>
      <c r="E160" s="30">
        <f>IFERROR(VLOOKUP(A:A,'2013-02W'!C:E,3,FALSE),0)</f>
        <v>-7</v>
      </c>
      <c r="F160" s="30">
        <f>IFERROR(VLOOKUP(A:A,'2013-03W'!C:E,3,FALSE),0)</f>
        <v>-5</v>
      </c>
      <c r="G160" s="30">
        <f>IFERROR(VLOOKUP(A:A,'2013-04W'!C:E,3,FALSE),0)</f>
        <v>-8</v>
      </c>
      <c r="H160" s="30" t="str">
        <f t="shared" si="4"/>
        <v>false</v>
      </c>
      <c r="I160" s="30" t="str">
        <f t="shared" si="5"/>
        <v>false</v>
      </c>
    </row>
    <row r="161" spans="1:9">
      <c r="A161" s="29" t="s">
        <v>523</v>
      </c>
      <c r="B161" s="30">
        <f>IFERROR(VLOOKUP(A:A,'2012-45W'!C:E,3,FALSE),0)</f>
        <v>1</v>
      </c>
      <c r="C161" s="30">
        <f>IFERROR(VLOOKUP(A:A,'2012-46W'!C:E,3,FALSE),0)</f>
        <v>-3</v>
      </c>
      <c r="D161" s="31">
        <f>IFERROR(VLOOKUP(A:A,'2013-01W'!C:E,3,FALSE),0)</f>
        <v>-3</v>
      </c>
      <c r="E161" s="30">
        <f>IFERROR(VLOOKUP(A:A,'2013-02W'!C:E,3,FALSE),0)</f>
        <v>-3</v>
      </c>
      <c r="F161" s="30">
        <f>IFERROR(VLOOKUP(A:A,'2013-03W'!C:E,3,FALSE),0)</f>
        <v>-3</v>
      </c>
      <c r="G161" s="30">
        <f>IFERROR(VLOOKUP(A:A,'2013-04W'!C:E,3,FALSE),0)</f>
        <v>-3</v>
      </c>
      <c r="H161" s="30" t="str">
        <f t="shared" si="4"/>
        <v>false</v>
      </c>
      <c r="I161" s="30" t="str">
        <f t="shared" si="5"/>
        <v>true</v>
      </c>
    </row>
    <row r="162" spans="1:9">
      <c r="A162" s="29" t="s">
        <v>524</v>
      </c>
      <c r="B162" s="30">
        <f>IFERROR(VLOOKUP(A:A,'2012-45W'!C:E,3,FALSE),0)</f>
        <v>-3</v>
      </c>
      <c r="C162" s="30">
        <f>IFERROR(VLOOKUP(A:A,'2012-46W'!C:E,3,FALSE),0)</f>
        <v>-3</v>
      </c>
      <c r="D162" s="31">
        <f>IFERROR(VLOOKUP(A:A,'2013-01W'!C:E,3,FALSE),0)</f>
        <v>-57</v>
      </c>
      <c r="E162" s="30">
        <f>IFERROR(VLOOKUP(A:A,'2013-02W'!C:E,3,FALSE),0)</f>
        <v>-57</v>
      </c>
      <c r="F162" s="30">
        <f>IFERROR(VLOOKUP(A:A,'2013-03W'!C:E,3,FALSE),0)</f>
        <v>-57</v>
      </c>
      <c r="G162" s="30">
        <f>IFERROR(VLOOKUP(A:A,'2013-04W'!C:E,3,FALSE),0)</f>
        <v>-57</v>
      </c>
      <c r="H162" s="30" t="str">
        <f t="shared" si="4"/>
        <v>false</v>
      </c>
      <c r="I162" s="30" t="str">
        <f t="shared" si="5"/>
        <v>true</v>
      </c>
    </row>
    <row r="163" spans="1:9">
      <c r="A163" s="29" t="s">
        <v>525</v>
      </c>
      <c r="B163" s="30">
        <f>IFERROR(VLOOKUP(A:A,'2012-45W'!C:E,3,FALSE),0)</f>
        <v>-3</v>
      </c>
      <c r="C163" s="30">
        <f>IFERROR(VLOOKUP(A:A,'2012-46W'!C:E,3,FALSE),0)</f>
        <v>-3</v>
      </c>
      <c r="D163" s="31">
        <f>IFERROR(VLOOKUP(A:A,'2013-01W'!C:E,3,FALSE),0)</f>
        <v>-3</v>
      </c>
      <c r="E163" s="30">
        <f>IFERROR(VLOOKUP(A:A,'2013-02W'!C:E,3,FALSE),0)</f>
        <v>-3</v>
      </c>
      <c r="F163" s="30">
        <f>IFERROR(VLOOKUP(A:A,'2013-03W'!C:E,3,FALSE),0)</f>
        <v>-3</v>
      </c>
      <c r="G163" s="30">
        <f>IFERROR(VLOOKUP(A:A,'2013-04W'!C:E,3,FALSE),0)</f>
        <v>-3</v>
      </c>
      <c r="H163" s="30" t="str">
        <f t="shared" si="4"/>
        <v>true</v>
      </c>
      <c r="I163" s="30" t="str">
        <f t="shared" si="5"/>
        <v>true</v>
      </c>
    </row>
    <row r="164" spans="1:9">
      <c r="A164" s="29" t="s">
        <v>526</v>
      </c>
      <c r="B164" s="30">
        <f>IFERROR(VLOOKUP(A:A,'2012-45W'!C:E,3,FALSE),0)</f>
        <v>-3</v>
      </c>
      <c r="C164" s="30">
        <f>IFERROR(VLOOKUP(A:A,'2012-46W'!C:E,3,FALSE),0)</f>
        <v>-3</v>
      </c>
      <c r="D164" s="31">
        <f>IFERROR(VLOOKUP(A:A,'2013-01W'!C:E,3,FALSE),0)</f>
        <v>-3</v>
      </c>
      <c r="E164" s="30">
        <f>IFERROR(VLOOKUP(A:A,'2013-02W'!C:E,3,FALSE),0)</f>
        <v>-3</v>
      </c>
      <c r="F164" s="30">
        <f>IFERROR(VLOOKUP(A:A,'2013-03W'!C:E,3,FALSE),0)</f>
        <v>-3</v>
      </c>
      <c r="G164" s="30">
        <f>IFERROR(VLOOKUP(A:A,'2013-04W'!C:E,3,FALSE),0)</f>
        <v>-3</v>
      </c>
      <c r="H164" s="30" t="str">
        <f t="shared" si="4"/>
        <v>true</v>
      </c>
      <c r="I164" s="30" t="str">
        <f t="shared" si="5"/>
        <v>true</v>
      </c>
    </row>
    <row r="165" spans="1:9">
      <c r="A165" s="29" t="s">
        <v>527</v>
      </c>
      <c r="B165" s="30">
        <f>IFERROR(VLOOKUP(A:A,'2012-45W'!C:E,3,FALSE),0)</f>
        <v>-6</v>
      </c>
      <c r="C165" s="30">
        <f>IFERROR(VLOOKUP(A:A,'2012-46W'!C:E,3,FALSE),0)</f>
        <v>-6</v>
      </c>
      <c r="D165" s="31">
        <f>IFERROR(VLOOKUP(A:A,'2013-01W'!C:E,3,FALSE),0)</f>
        <v>-6</v>
      </c>
      <c r="E165" s="30">
        <f>IFERROR(VLOOKUP(A:A,'2013-02W'!C:E,3,FALSE),0)</f>
        <v>-7</v>
      </c>
      <c r="F165" s="30">
        <f>IFERROR(VLOOKUP(A:A,'2013-03W'!C:E,3,FALSE),0)</f>
        <v>-7</v>
      </c>
      <c r="G165" s="30">
        <f>IFERROR(VLOOKUP(A:A,'2013-04W'!C:E,3,FALSE),0)</f>
        <v>-8</v>
      </c>
      <c r="H165" s="30" t="str">
        <f t="shared" si="4"/>
        <v>false</v>
      </c>
      <c r="I165" s="30" t="str">
        <f t="shared" si="5"/>
        <v>false</v>
      </c>
    </row>
    <row r="166" spans="1:9">
      <c r="A166" s="19" t="s">
        <v>123</v>
      </c>
      <c r="B166" s="18">
        <f>IFERROR(VLOOKUP(A:A,'2012-45W'!C:E,3,FALSE),0)</f>
        <v>-4</v>
      </c>
      <c r="C166" s="18">
        <f>IFERROR(VLOOKUP(A:A,'2012-46W'!C:E,3,FALSE),0)</f>
        <v>-4</v>
      </c>
      <c r="D166" s="18">
        <f>IFERROR(VLOOKUP(A:A,'2013-01W'!C:E,3,FALSE),0)</f>
        <v>0</v>
      </c>
      <c r="E166" s="18">
        <f>IFERROR(VLOOKUP(A:A,'2013-02W'!C:E,3,FALSE),0)</f>
        <v>0</v>
      </c>
      <c r="F166" s="18">
        <f>IFERROR(VLOOKUP(A:A,'2013-03W'!C:E,3,FALSE),0)</f>
        <v>0</v>
      </c>
      <c r="G166" s="18">
        <f>IFERROR(VLOOKUP(A:A,'2013-04W'!C:E,3,FALSE),0)</f>
        <v>0</v>
      </c>
      <c r="H166" s="18" t="str">
        <f t="shared" si="4"/>
        <v>false</v>
      </c>
      <c r="I166" s="18" t="str">
        <f t="shared" si="5"/>
        <v>true</v>
      </c>
    </row>
    <row r="167" spans="1:9">
      <c r="A167" s="19" t="s">
        <v>124</v>
      </c>
      <c r="B167" s="18">
        <f>IFERROR(VLOOKUP(A:A,'2012-45W'!C:E,3,FALSE),0)</f>
        <v>-4</v>
      </c>
      <c r="C167" s="18">
        <f>IFERROR(VLOOKUP(A:A,'2012-46W'!C:E,3,FALSE),0)</f>
        <v>-4</v>
      </c>
      <c r="D167" s="18">
        <f>IFERROR(VLOOKUP(A:A,'2013-01W'!C:E,3,FALSE),0)</f>
        <v>0</v>
      </c>
      <c r="E167" s="18">
        <f>IFERROR(VLOOKUP(A:A,'2013-02W'!C:E,3,FALSE),0)</f>
        <v>0</v>
      </c>
      <c r="F167" s="18">
        <f>IFERROR(VLOOKUP(A:A,'2013-03W'!C:E,3,FALSE),0)</f>
        <v>0</v>
      </c>
      <c r="G167" s="18">
        <f>IFERROR(VLOOKUP(A:A,'2013-04W'!C:E,3,FALSE),0)</f>
        <v>0</v>
      </c>
      <c r="H167" s="18" t="str">
        <f t="shared" si="4"/>
        <v>false</v>
      </c>
      <c r="I167" s="18" t="str">
        <f t="shared" si="5"/>
        <v>true</v>
      </c>
    </row>
    <row r="168" spans="1:9">
      <c r="A168" s="19" t="s">
        <v>227</v>
      </c>
      <c r="B168" s="18">
        <f>IFERROR(VLOOKUP(A:A,'2012-45W'!C:E,3,FALSE),0)</f>
        <v>4</v>
      </c>
      <c r="C168" s="18">
        <f>IFERROR(VLOOKUP(A:A,'2012-46W'!C:E,3,FALSE),0)</f>
        <v>0</v>
      </c>
      <c r="D168" s="18">
        <f>IFERROR(VLOOKUP(A:A,'2013-01W'!C:E,3,FALSE),0)</f>
        <v>0</v>
      </c>
      <c r="E168" s="18">
        <f>IFERROR(VLOOKUP(A:A,'2013-02W'!C:E,3,FALSE),0)</f>
        <v>0</v>
      </c>
      <c r="F168" s="18">
        <f>IFERROR(VLOOKUP(A:A,'2013-03W'!C:E,3,FALSE),0)</f>
        <v>0</v>
      </c>
      <c r="G168" s="18">
        <f>IFERROR(VLOOKUP(A:A,'2013-04W'!C:E,3,FALSE),0)</f>
        <v>0</v>
      </c>
      <c r="H168" s="18" t="str">
        <f t="shared" si="4"/>
        <v>false</v>
      </c>
      <c r="I168" s="18" t="str">
        <f t="shared" si="5"/>
        <v>true</v>
      </c>
    </row>
  </sheetData>
  <autoFilter ref="A1:I168">
    <filterColumn colId="1" showButton="0"/>
    <filterColumn colId="2" showButton="0"/>
    <filterColumn colId="3" showButton="0"/>
    <filterColumn colId="4" showButton="0"/>
    <filterColumn colId="5" showButton="0"/>
    <filterColumn colId="8"/>
  </autoFilter>
  <mergeCells count="4">
    <mergeCell ref="A1:A2"/>
    <mergeCell ref="H1:H2"/>
    <mergeCell ref="B1:G1"/>
    <mergeCell ref="I1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9"/>
  <sheetViews>
    <sheetView zoomScaleNormal="100" workbookViewId="0">
      <selection activeCell="B27" sqref="B27"/>
    </sheetView>
  </sheetViews>
  <sheetFormatPr defaultRowHeight="13.5"/>
  <cols>
    <col min="1" max="1" width="98.75" customWidth="1"/>
    <col min="2" max="2" width="21.625" bestFit="1" customWidth="1"/>
    <col min="3" max="3" width="26" bestFit="1" customWidth="1"/>
    <col min="4" max="4" width="14.125" bestFit="1" customWidth="1"/>
    <col min="5" max="5" width="22" bestFit="1" customWidth="1"/>
  </cols>
  <sheetData>
    <row r="1" spans="1:5">
      <c r="A1" s="11" t="s">
        <v>6</v>
      </c>
      <c r="B1" s="11" t="s">
        <v>5</v>
      </c>
      <c r="C1" s="11" t="s">
        <v>0</v>
      </c>
      <c r="D1" s="11" t="s">
        <v>438</v>
      </c>
      <c r="E1" s="11" t="s">
        <v>439</v>
      </c>
    </row>
    <row r="2" spans="1:5">
      <c r="A2" s="10" t="s">
        <v>404</v>
      </c>
      <c r="B2" s="10" t="s">
        <v>405</v>
      </c>
      <c r="C2" s="10" t="s">
        <v>14</v>
      </c>
      <c r="D2" s="10">
        <v>1</v>
      </c>
      <c r="E2" s="18"/>
    </row>
    <row r="3" spans="1:5">
      <c r="A3" s="10" t="s">
        <v>406</v>
      </c>
      <c r="B3" s="10" t="s">
        <v>407</v>
      </c>
      <c r="C3" s="10" t="s">
        <v>14</v>
      </c>
      <c r="D3" s="10">
        <v>2</v>
      </c>
      <c r="E3" s="18"/>
    </row>
    <row r="4" spans="1:5">
      <c r="A4" s="10" t="s">
        <v>408</v>
      </c>
      <c r="B4" s="10" t="s">
        <v>409</v>
      </c>
      <c r="C4" s="10" t="s">
        <v>14</v>
      </c>
      <c r="D4" s="10">
        <v>4</v>
      </c>
      <c r="E4" s="18"/>
    </row>
    <row r="5" spans="1:5">
      <c r="A5" s="10" t="s">
        <v>410</v>
      </c>
      <c r="B5" s="10" t="s">
        <v>411</v>
      </c>
      <c r="C5" s="10" t="s">
        <v>14</v>
      </c>
      <c r="D5" s="10">
        <v>1</v>
      </c>
      <c r="E5" s="18"/>
    </row>
    <row r="6" spans="1:5">
      <c r="A6" s="10" t="s">
        <v>412</v>
      </c>
      <c r="B6" s="10" t="s">
        <v>413</v>
      </c>
      <c r="C6" s="10" t="s">
        <v>14</v>
      </c>
      <c r="D6" s="10">
        <v>1</v>
      </c>
      <c r="E6" s="18"/>
    </row>
    <row r="7" spans="1:5">
      <c r="A7" s="10" t="s">
        <v>414</v>
      </c>
      <c r="B7" s="10" t="s">
        <v>415</v>
      </c>
      <c r="C7" s="10" t="s">
        <v>14</v>
      </c>
      <c r="D7" s="10">
        <v>1</v>
      </c>
      <c r="E7" s="18"/>
    </row>
    <row r="8" spans="1:5">
      <c r="A8" s="10" t="s">
        <v>416</v>
      </c>
      <c r="B8" s="10" t="s">
        <v>415</v>
      </c>
      <c r="C8" s="10" t="s">
        <v>14</v>
      </c>
      <c r="D8" s="10">
        <v>1</v>
      </c>
      <c r="E8" s="18"/>
    </row>
    <row r="9" spans="1:5">
      <c r="A9" s="22" t="s">
        <v>417</v>
      </c>
      <c r="B9" s="22" t="s">
        <v>418</v>
      </c>
      <c r="C9" s="22" t="s">
        <v>14</v>
      </c>
      <c r="D9" s="22">
        <v>1</v>
      </c>
      <c r="E9" s="18"/>
    </row>
    <row r="10" spans="1:5">
      <c r="A10" s="22" t="s">
        <v>419</v>
      </c>
      <c r="B10" s="22" t="s">
        <v>420</v>
      </c>
      <c r="C10" s="22" t="s">
        <v>14</v>
      </c>
      <c r="D10" s="22">
        <v>1</v>
      </c>
      <c r="E10" s="18"/>
    </row>
    <row r="11" spans="1:5">
      <c r="A11" s="22" t="s">
        <v>421</v>
      </c>
      <c r="B11" s="22" t="s">
        <v>422</v>
      </c>
      <c r="C11" s="22" t="s">
        <v>14</v>
      </c>
      <c r="D11" s="22">
        <v>1</v>
      </c>
      <c r="E11" s="18"/>
    </row>
    <row r="12" spans="1:5">
      <c r="A12" s="22" t="s">
        <v>423</v>
      </c>
      <c r="B12" s="22" t="s">
        <v>424</v>
      </c>
      <c r="C12" s="22" t="s">
        <v>14</v>
      </c>
      <c r="D12" s="22">
        <v>1</v>
      </c>
      <c r="E12" s="18"/>
    </row>
    <row r="13" spans="1:5">
      <c r="A13" s="22" t="s">
        <v>425</v>
      </c>
      <c r="B13" s="22" t="s">
        <v>424</v>
      </c>
      <c r="C13" s="22" t="s">
        <v>14</v>
      </c>
      <c r="D13" s="22">
        <v>1</v>
      </c>
      <c r="E13" s="18"/>
    </row>
    <row r="14" spans="1:5">
      <c r="A14" s="22" t="s">
        <v>426</v>
      </c>
      <c r="B14" s="22" t="s">
        <v>427</v>
      </c>
      <c r="C14" s="22" t="s">
        <v>14</v>
      </c>
      <c r="D14" s="22">
        <v>1</v>
      </c>
      <c r="E14" s="18"/>
    </row>
    <row r="15" spans="1:5" ht="40.5">
      <c r="A15" s="23" t="s">
        <v>428</v>
      </c>
      <c r="B15" s="23" t="s">
        <v>429</v>
      </c>
      <c r="C15" s="23" t="s">
        <v>14</v>
      </c>
      <c r="D15" s="23">
        <v>1</v>
      </c>
      <c r="E15" s="24" t="s">
        <v>440</v>
      </c>
    </row>
    <row r="16" spans="1:5">
      <c r="A16" s="22" t="s">
        <v>430</v>
      </c>
      <c r="B16" s="22" t="s">
        <v>431</v>
      </c>
      <c r="C16" s="22" t="s">
        <v>14</v>
      </c>
      <c r="D16" s="22">
        <v>2</v>
      </c>
      <c r="E16" s="18"/>
    </row>
    <row r="17" spans="1:5">
      <c r="A17" s="22" t="s">
        <v>432</v>
      </c>
      <c r="B17" s="22" t="s">
        <v>433</v>
      </c>
      <c r="C17" s="22" t="s">
        <v>14</v>
      </c>
      <c r="D17" s="22">
        <v>2</v>
      </c>
      <c r="E17" s="18"/>
    </row>
    <row r="18" spans="1:5">
      <c r="A18" s="22" t="s">
        <v>434</v>
      </c>
      <c r="B18" s="22" t="s">
        <v>435</v>
      </c>
      <c r="C18" s="22" t="s">
        <v>14</v>
      </c>
      <c r="D18" s="22">
        <v>1</v>
      </c>
      <c r="E18" s="18"/>
    </row>
    <row r="19" spans="1:5">
      <c r="A19" s="22" t="s">
        <v>436</v>
      </c>
      <c r="B19" s="22" t="s">
        <v>437</v>
      </c>
      <c r="C19" s="22" t="s">
        <v>14</v>
      </c>
      <c r="D19" s="22">
        <v>2</v>
      </c>
      <c r="E19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2012-45W</vt:lpstr>
      <vt:lpstr>2012-46W</vt:lpstr>
      <vt:lpstr>2013-01W</vt:lpstr>
      <vt:lpstr>2013-02W</vt:lpstr>
      <vt:lpstr>2013-03W</vt:lpstr>
      <vt:lpstr>2013-04W</vt:lpstr>
      <vt:lpstr>2013-05W</vt:lpstr>
      <vt:lpstr>各周差比较</vt:lpstr>
      <vt:lpstr>100挂衣架（亚中）（P17）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2013-02-23T14:31:03Z</dcterms:modified>
</cp:coreProperties>
</file>