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esktop\"/>
    </mc:Choice>
  </mc:AlternateContent>
  <bookViews>
    <workbookView xWindow="0" yWindow="0" windowWidth="28800" windowHeight="12450"/>
  </bookViews>
  <sheets>
    <sheet name="库存情况比较" sheetId="1" r:id="rId1"/>
    <sheet name="成品报表" sheetId="2" r:id="rId2"/>
    <sheet name="库存情况" sheetId="3" r:id="rId3"/>
  </sheets>
  <definedNames>
    <definedName name="_xlnm._FilterDatabase" localSheetId="0" hidden="1">库存情况比较!$A$1:$G$274</definedName>
  </definedNames>
  <calcPr calcId="152511"/>
</workbook>
</file>

<file path=xl/calcChain.xml><?xml version="1.0" encoding="utf-8"?>
<calcChain xmlns="http://schemas.openxmlformats.org/spreadsheetml/2006/main">
  <c r="A282" i="1" l="1"/>
  <c r="E276" i="1"/>
  <c r="D276" i="1"/>
  <c r="K3" i="3" l="1"/>
  <c r="K4" i="3"/>
  <c r="K5" i="3"/>
  <c r="K6" i="3"/>
  <c r="K7" i="3"/>
  <c r="K8" i="3"/>
  <c r="K9" i="3"/>
  <c r="K10" i="3"/>
  <c r="K11" i="3"/>
  <c r="K12" i="3"/>
  <c r="K13" i="3"/>
  <c r="K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" i="1" l="1"/>
</calcChain>
</file>

<file path=xl/sharedStrings.xml><?xml version="1.0" encoding="utf-8"?>
<sst xmlns="http://schemas.openxmlformats.org/spreadsheetml/2006/main" count="864" uniqueCount="596">
  <si>
    <t>010f8fcc-c252-418f-8be4-963e87c3bec4</t>
  </si>
  <si>
    <t>03614e44-987b-42b8-af01-3476a140e2cd</t>
  </si>
  <si>
    <t>07be815d-1d75-4b1d-88ae-bc564ced8c1b</t>
  </si>
  <si>
    <t>081e08b7-1b93-4acc-a0aa-69e1a4b573d0</t>
  </si>
  <si>
    <t>0c85a887-71d5-44c8-9468-8f97db3afa6c</t>
  </si>
  <si>
    <t>10381ed8-4957-40e5-ad10-c6249c82a56e</t>
  </si>
  <si>
    <t>11d2b837-6abb-4aab-b431-533cc16912ee</t>
  </si>
  <si>
    <t>13894966-cc1b-44cd-bd97-e62b61f347d4</t>
  </si>
  <si>
    <t>13bfbef9-0f00-48fd-b745-626b6527af47</t>
  </si>
  <si>
    <t>13c3d7c6-266d-4385-9cfd-beba025e495c</t>
  </si>
  <si>
    <t>1837c2b8-3d45-42d5-968a-18958c994b7e</t>
  </si>
  <si>
    <t>18ffbd78-0461-443a-a6b2-c088a3135411</t>
  </si>
  <si>
    <t>1eac0420-4b44-4ba5-b723-5bd15ea47333</t>
  </si>
  <si>
    <t>2043c615-d508-4998-8f11-c278ecc2ed2f</t>
  </si>
  <si>
    <t>220f488e-2299-43f9-8e9c-920088f33a13</t>
  </si>
  <si>
    <t>234e0ec0-e15c-4887-858c-4a380c699225</t>
  </si>
  <si>
    <t>23ddccec-506c-465b-8d9c-03210a5d0ff1</t>
  </si>
  <si>
    <t>247c8f13-5d00-4535-ab28-0f8aeeba83da</t>
  </si>
  <si>
    <t>251dce13-4a12-49e1-9ebb-fff8b3454d3d</t>
  </si>
  <si>
    <t>257bf630-36e7-4f9c-9b69-c8889cfbe979</t>
  </si>
  <si>
    <t>29d8b10b-441e-40d4-bccd-34c7d24da33b</t>
  </si>
  <si>
    <t>2a1fdf00-3dce-42c3-b352-1e8a8f573c43</t>
  </si>
  <si>
    <t>2ad28ebc-74f8-4d9e-b1cf-0a8022338bee</t>
  </si>
  <si>
    <t>2b0d73e9-407d-4f7b-9b36-edcb83c43931</t>
  </si>
  <si>
    <t>2cdd733a-2655-447a-b2cb-b4d70be113e1</t>
  </si>
  <si>
    <t>30193a7d-aba8-4c7b-9e1c-a500c469fc21</t>
  </si>
  <si>
    <t>308da1b7-34e9-4f2c-a95a-c3ec8fd499b4</t>
  </si>
  <si>
    <t>324fc577-f1e2-44c1-a89d-142bab51ff0a</t>
  </si>
  <si>
    <t>3411f291-289b-40a5-b4b4-8e2816893234</t>
  </si>
  <si>
    <t>35ca8ce6-2a06-498c-9180-307e1bc1a062</t>
  </si>
  <si>
    <t>36b8f02f-62f5-4112-b6ab-bf89edd8ebb6</t>
  </si>
  <si>
    <t>3b22b2d6-3f0a-41d7-84c4-ea81a9f038b9</t>
  </si>
  <si>
    <t>3caf10b3-90ce-4d6e-b7b4-87586c3a3f7a</t>
  </si>
  <si>
    <t>3e49d21f-6111-479d-b389-abe1ef36f213</t>
  </si>
  <si>
    <t>4000b201-6d70-4f07-8aa4-a2bf26ac1573</t>
  </si>
  <si>
    <t>4244c937-fdc7-4484-963d-f03ba3c73c0a</t>
  </si>
  <si>
    <t>4359bbe2-58d0-449e-8b53-dee03d3620e2</t>
  </si>
  <si>
    <t>441c76fc-74b2-4e65-aae9-3bb0aade9ffa</t>
  </si>
  <si>
    <t>44760ab1-362d-4df3-a70e-cba8d5d7ae1d</t>
  </si>
  <si>
    <t>44b0c097-9a7d-4e91-854a-9163f6e26ae0</t>
  </si>
  <si>
    <t>48170acb-b22e-4a0d-96ea-92e45a76c179</t>
  </si>
  <si>
    <t>5158315d-4f44-469d-a6e8-f9ae65d34623</t>
  </si>
  <si>
    <t>530f6d9d-5930-4861-8819-ec5c40ad8c24</t>
  </si>
  <si>
    <t>54816679-7b81-4222-a96e-84c96d9e3d6e</t>
  </si>
  <si>
    <t>549489d8-4d45-40c6-b4a6-6575a1eea845</t>
  </si>
  <si>
    <t>55a97087-d5f1-4a61-a4f8-b5b811288b03</t>
  </si>
  <si>
    <t>57e0add2-1f24-4eba-9918-9992d507bfb1</t>
  </si>
  <si>
    <t>5867c6a5-ff77-40a9-82fe-3bfe44a04be7</t>
  </si>
  <si>
    <t>58f37d75-8eae-4f70-9157-6b68342b8c70</t>
  </si>
  <si>
    <t>5914ff29-2219-44b4-9884-60ca64b5e1e1</t>
  </si>
  <si>
    <t>5921a0a9-9b93-4da6-9573-e4a42e0978e5</t>
  </si>
  <si>
    <t>5a0926bd-99da-451c-8f67-83c05ae38529</t>
  </si>
  <si>
    <t>5c7ef262-ae23-473a-a292-b648df5b3858</t>
  </si>
  <si>
    <t>5d2bbafe-540b-4260-b542-dccb36a3774f</t>
  </si>
  <si>
    <t>5ed4a4eb-1863-4b3c-881d-77d52b5e6d88</t>
  </si>
  <si>
    <t>631912ef-085f-4e78-b5a1-52d6e2ca775f</t>
  </si>
  <si>
    <t>651a5f00-a76b-4460-896d-443bf3785074</t>
  </si>
  <si>
    <t>65397453-fbd4-4926-a627-476440108d2d</t>
  </si>
  <si>
    <t>65712b4d-192e-4046-b033-ac3022c68c20</t>
  </si>
  <si>
    <t>68883dfd-afee-44c5-9451-f59b63ab33e1</t>
  </si>
  <si>
    <t>6b2c91aa-e264-4b62-8ea9-0a125aa20d26</t>
  </si>
  <si>
    <t>6b34736e-5884-4d5d-ab21-67e796093c79</t>
  </si>
  <si>
    <t>6d77cca3-6023-47d4-b7ca-ed5d038beab5</t>
  </si>
  <si>
    <t>73aaec86-72bc-4983-bc5b-88f03788bfc7</t>
  </si>
  <si>
    <t>7590fb8c-a49c-431f-8973-5d963c3e8333</t>
  </si>
  <si>
    <t>76189ddf-ed06-420c-83ee-697300c23f99</t>
  </si>
  <si>
    <t>783b8d38-ce02-4d19-8083-49326ca2a746</t>
  </si>
  <si>
    <t>7b8f6e8b-da66-48e6-a914-489af10a00ac</t>
  </si>
  <si>
    <t>7d50e5f9-e165-4a91-ad21-47865dba86c9</t>
  </si>
  <si>
    <t>7e891926-b41d-41cf-b6e3-ed6faf716a67</t>
  </si>
  <si>
    <t>7ee00996-4ee1-4c5e-948e-9ea4da508456</t>
  </si>
  <si>
    <t>827c598b-1b1d-400d-8bcd-d2202a16dbcd</t>
  </si>
  <si>
    <t>8302dfe5-b267-4e79-9929-411cd4f9f8aa</t>
  </si>
  <si>
    <t>848d0cf6-64d4-45cf-a303-1383c195b371</t>
  </si>
  <si>
    <t>86ee2fd5-a4d1-413d-946e-01808efdade3</t>
  </si>
  <si>
    <t>87070dfb-e7f9-4fa3-a1e3-c0b10b17748d</t>
  </si>
  <si>
    <t>870c3a49-9e1a-4999-846e-125a1cbbafd9</t>
  </si>
  <si>
    <t>8783829d-b722-4ae0-b822-f65efe7c975b</t>
  </si>
  <si>
    <t>87ac6c8d-8c76-4095-9430-7162745ed822</t>
  </si>
  <si>
    <t>8add8f43-3194-4934-b38b-1884791a2fa3</t>
  </si>
  <si>
    <t>8b9f76d7-06fa-498f-ac11-d883bbce667e</t>
  </si>
  <si>
    <t>8f62aad7-0093-40db-96ae-a96702e4455f</t>
  </si>
  <si>
    <t>90a6be8c-5aac-4772-b2c8-d64c634ac2db</t>
  </si>
  <si>
    <t>93db841c-cc28-4530-90d6-399d65aedf6f</t>
  </si>
  <si>
    <t>94966e58-68f9-4a0f-91bb-7a4ce53bd57e</t>
  </si>
  <si>
    <t>954adf25-1ef5-480f-a5b1-30b57e663c26</t>
  </si>
  <si>
    <t>961507bf-54c5-48bb-aaa6-2f4c44d6346e</t>
  </si>
  <si>
    <t>9787a96d-ab73-4038-b67f-c5c7abf5a64e</t>
  </si>
  <si>
    <t>978904b2-7ccb-4e9e-9530-fffd4dabca8c</t>
  </si>
  <si>
    <t>98e66afa-0678-45fb-85ba-b40b21310eac</t>
  </si>
  <si>
    <t>9cb95905-de4a-4942-8b7a-cd31d6102222</t>
  </si>
  <si>
    <t>9e0bc259-45e4-46df-bb28-fb9de8963a70</t>
  </si>
  <si>
    <t>a0890626-8e14-4d57-80f7-3e1dacfadab1</t>
  </si>
  <si>
    <t>a1f519cc-122d-483f-a9da-ac307bd13cc2</t>
  </si>
  <si>
    <t>a21e4f75-73fb-43fa-8a4e-c0fd136819d4</t>
  </si>
  <si>
    <t>a234ab1c-0ec9-4582-b768-9daa0b0c7696</t>
  </si>
  <si>
    <t>a30d7e40-7b1c-4d60-9ddb-51b89cc5710b</t>
  </si>
  <si>
    <t>a72f0d7c-a1b0-4e77-87cc-544b7fa87010</t>
  </si>
  <si>
    <t>aabd63fb-c06b-4209-a005-0342755d1813</t>
  </si>
  <si>
    <t>acfe2474-101d-47a5-a4b2-5bbc9832e11d</t>
  </si>
  <si>
    <t>afc7149e-7443-45df-96c6-ac68cfa3a1e4</t>
  </si>
  <si>
    <t>b1f6e8d2-59d7-4bbe-9fa2-7b7ee8b4e9e7</t>
  </si>
  <si>
    <t>b28718d9-8f79-4e50-a3b7-44c41288992d</t>
  </si>
  <si>
    <t>b32eb75f-15de-4701-a4f8-71edaff51df1</t>
  </si>
  <si>
    <t>b6a594f0-fb8e-45a2-8fa3-56c1b0290acd</t>
  </si>
  <si>
    <t>b7398398-902f-414d-9467-e9ecc503589a</t>
  </si>
  <si>
    <t>bcdac9ab-9a8c-4c7e-8080-716b1f6c966e</t>
  </si>
  <si>
    <t>bfb90ffc-8e58-4976-97f6-a87abad25b4b</t>
  </si>
  <si>
    <t>c003d5a9-2974-448a-99ce-047931ea0960</t>
  </si>
  <si>
    <t>c0644165-aaa3-404f-aaac-3dd48e446b2b</t>
  </si>
  <si>
    <t>c1427c79-355b-4adb-b6a8-e1a6a102dab4</t>
  </si>
  <si>
    <t>c31a598c-a481-4b07-bdae-40454a4482c0</t>
  </si>
  <si>
    <t>c362195d-79e1-467b-99a2-4c4a017bad31</t>
  </si>
  <si>
    <t>c3c6ba07-66e4-47ce-af13-ee16e24c2748</t>
  </si>
  <si>
    <t>c3e98a6f-f41e-47e8-8dc3-517b440909f2</t>
  </si>
  <si>
    <t>c4af8de7-b2c4-41f7-a7c8-9470dd043e7d</t>
  </si>
  <si>
    <t>c4b673be-a222-4497-a338-d758849830d4</t>
  </si>
  <si>
    <t>c5707dd8-f02c-41dc-9bd0-3a1c74a147e7</t>
  </si>
  <si>
    <t>c698c0f1-3973-42b0-9a6c-41310c33160e</t>
  </si>
  <si>
    <t>c7913ab1-5d79-4807-a2a6-2b74ad24517a</t>
  </si>
  <si>
    <t>cef3346f-512b-41de-8246-9f02b92a5ef7</t>
  </si>
  <si>
    <t>d2fc28aa-a214-419a-b25c-4efc6aea9b1e</t>
  </si>
  <si>
    <t>d5ce4bcf-064a-47f9-9f79-88ea2b31d16f</t>
  </si>
  <si>
    <t>d8bd1c21-6fcf-4f41-a82f-be9c3d86662d</t>
  </si>
  <si>
    <t>d8dc925e-ab40-469e-b4b7-2c72cf4f18c1</t>
  </si>
  <si>
    <t>db0534bb-5a43-407c-a20b-de696c58a7c7</t>
  </si>
  <si>
    <t>e006a36b-a37d-4525-b95a-4ab8b83d7b4b</t>
  </si>
  <si>
    <t>e08382e1-304c-4c4e-bdc7-6c78970c99fd</t>
  </si>
  <si>
    <t>e09057c1-064b-4a1b-8289-b0ac89e7d1bf</t>
  </si>
  <si>
    <t>e0f099db-b1c7-46a3-9475-bf9bff0b7ae5</t>
  </si>
  <si>
    <t>e217e085-5f10-46ae-8094-afd75ee116ed</t>
  </si>
  <si>
    <t>e4943581-5ba5-4390-8a62-cc20eecc62bd</t>
  </si>
  <si>
    <t>e507a0e5-303b-40da-968a-cb41539f23ce</t>
  </si>
  <si>
    <t>e5dd047d-2346-4d71-a982-e1f80b6659cf</t>
  </si>
  <si>
    <t>e6174d29-6013-4b6e-95ee-a6f356ee1fa8</t>
  </si>
  <si>
    <t>e7713226-6b94-444a-97ef-71128e9ab3b4</t>
  </si>
  <si>
    <t>e8dc5fe2-75b3-4e23-8b51-4c68f900246e</t>
  </si>
  <si>
    <t>e90ebf4b-6cf2-4f4e-8478-856124607b9c</t>
  </si>
  <si>
    <t>ed37cb36-da89-4c04-9a55-f90eb07231e1</t>
  </si>
  <si>
    <t>ed6c2956-2789-4fde-a089-e2110189dfe9</t>
  </si>
  <si>
    <t>ef050e70-d2e7-4776-b614-dc10824949ef</t>
  </si>
  <si>
    <t>f161ab02-743c-42cb-89a8-2e298abd3d09</t>
  </si>
  <si>
    <t>f1ccc9b6-94b9-4d0c-a99e-7cbec052ba3e</t>
  </si>
  <si>
    <t>f21f0963-76e0-4f4b-9d8c-fae296b07c4d</t>
  </si>
  <si>
    <t>f29477ac-fa4c-4a87-bca2-4435429083eb</t>
  </si>
  <si>
    <t>f2ef91f8-c23b-4d84-9f4c-9935eb4511b6</t>
  </si>
  <si>
    <t>f43ab6af-27ba-405d-b840-718d6d419425</t>
  </si>
  <si>
    <t>f814d2d6-fb45-45d2-987e-b414e2dcef2a</t>
  </si>
  <si>
    <t>f8c5fbb6-5600-4c64-8e53-69f0063f4a0a</t>
  </si>
  <si>
    <t>f8f02b62-5245-4dea-b832-8b0fe502c538</t>
  </si>
  <si>
    <t>f9267588-fc44-4faf-9337-7ce60e46e837</t>
  </si>
  <si>
    <t>f94fef12-409b-4ea2-a77c-b3fccc44a148</t>
  </si>
  <si>
    <t>fa635b1b-d9ff-4a07-b150-2af75c74dc78</t>
  </si>
  <si>
    <t>fb64feba-3de0-4010-952a-a94112acac96</t>
  </si>
  <si>
    <t>fbd53449-2990-4c93-a43f-a597811b1de4</t>
  </si>
  <si>
    <t>fe1acdb6-8037-41ed-ac26-85b88342ee91</t>
  </si>
  <si>
    <t>双袋洗衣箩（黑色）（P33）</t>
  </si>
  <si>
    <t>立式衣物架（蓝色）亚中新包装（P26）</t>
  </si>
  <si>
    <t>双袋洗衣箩（白色）亚中（P33）</t>
  </si>
  <si>
    <t>铁制茶几50白亚澳(P30)</t>
  </si>
  <si>
    <t>铁制衣帽架亚中(P24)</t>
  </si>
  <si>
    <t>180方盒床床头床尾架（亚中）（P8）</t>
  </si>
  <si>
    <t>70新曹架新包装（P46）</t>
  </si>
  <si>
    <t>100新曹架新包装（P12）</t>
  </si>
  <si>
    <t>布衣柜白色亚澳（P34）</t>
  </si>
  <si>
    <t>立式衣物架（白色）新包装（P26）</t>
  </si>
  <si>
    <t>铁制衣帽架(P24)</t>
  </si>
  <si>
    <t>铁制杂物架（70）白亚中（P80）</t>
  </si>
  <si>
    <t>铁制杂物架（70）白（P80）</t>
  </si>
  <si>
    <t>升降晒衣架（P18）</t>
  </si>
  <si>
    <t>双层床90（P4）</t>
  </si>
  <si>
    <t>铁制茶几75白亚澳(P15)</t>
  </si>
  <si>
    <t>新铁花床头尾架190（P10）</t>
  </si>
  <si>
    <t>织物床1525中国款（P6）</t>
  </si>
  <si>
    <t>150方盒床床头床尾架(P4)</t>
  </si>
  <si>
    <t>双袋洗衣箩（白色）新包装（P30）</t>
  </si>
  <si>
    <t>130方盒床床头床尾架(P4)</t>
  </si>
  <si>
    <t>新2010床侧(P15)</t>
  </si>
  <si>
    <t>铁制T台架亚中（P104）</t>
  </si>
  <si>
    <t>新铁花床头尾架140（P5）</t>
  </si>
  <si>
    <t>双袋洗衣箩（黑色）亚中新包装（P30）</t>
  </si>
  <si>
    <t>SI织物床（P6）</t>
  </si>
  <si>
    <t>100新槽架（亚中）（P12）</t>
  </si>
  <si>
    <t>立式衣物架（蓝色）新包装（P28）</t>
  </si>
  <si>
    <t>新铁花床头尾架160（P10）</t>
  </si>
  <si>
    <t>铁制鞋架亚中(P75)</t>
  </si>
  <si>
    <t>方盒床130英国款（P8）</t>
  </si>
  <si>
    <t>铁制帽子架（亚中）新包装（P96）</t>
  </si>
  <si>
    <t>80活动床（P4）</t>
  </si>
  <si>
    <t>铁制服装架亚中(P27)</t>
  </si>
  <si>
    <t>铁制台脚（白）亚中新包装（P256）</t>
  </si>
  <si>
    <t>新铁花床头尾架160（P5）</t>
  </si>
  <si>
    <t>铁制服装架（P27)</t>
  </si>
  <si>
    <t>130织物床床头尾(P6)</t>
  </si>
  <si>
    <t>立式衣物架（蓝色）新包装（P54）</t>
  </si>
  <si>
    <t>铁制杂物架（70）白（P40）</t>
  </si>
  <si>
    <t>立式衣物架（蓝色）新包装（P26）</t>
  </si>
  <si>
    <t>120沙发床（P12）</t>
  </si>
  <si>
    <t>双袋洗衣箩（白色）亚中新包装（P63）</t>
  </si>
  <si>
    <t>立式衣物架（黑色）亚中新包装（P26）</t>
  </si>
  <si>
    <t>落地晾衣架（亚中）（P16）</t>
  </si>
  <si>
    <t>01-006铁制杂物架（P22）</t>
  </si>
  <si>
    <t>新铁花床头尾架130（P10）</t>
  </si>
  <si>
    <t>立式衣物架（白色）亚中新包装（P26）</t>
  </si>
  <si>
    <t>180织物床床头尾(P6)</t>
  </si>
  <si>
    <t>铁制衣帽架亚中(P48)</t>
  </si>
  <si>
    <t>1525织物床（英国款）（P6）</t>
  </si>
  <si>
    <t>新2010床侧（亚中）（P15）</t>
  </si>
  <si>
    <t>立式衣物架（黑色）亚中新包装（P54）</t>
  </si>
  <si>
    <t>双袋洗衣箩（黑色）新包装（P63）</t>
  </si>
  <si>
    <t>100挂衣架（亚中）新包装（P32）</t>
  </si>
  <si>
    <t>150织物床床头尾（亚中）（P6）</t>
  </si>
  <si>
    <t>立式衣物架（黑色）亚中新包装（P28）</t>
  </si>
  <si>
    <t>新铁花床侧2010亚中（P35）</t>
  </si>
  <si>
    <t>双层床90中国款（P4）</t>
  </si>
  <si>
    <t>新铁花床头尾架1525（英国款）（P10）</t>
  </si>
  <si>
    <t>01-006亚澳铁制杂物架（P22）</t>
  </si>
  <si>
    <t>180方盒床床头床尾架（亚中）（P4）</t>
  </si>
  <si>
    <t>80活动床--亚中（P4）</t>
  </si>
  <si>
    <t>立式衣物架（黑色）新包装（P54）</t>
  </si>
  <si>
    <t>150方盒床床头床尾架（亚中）（P8）</t>
  </si>
  <si>
    <t>铁制帽子架新包装（P96）</t>
  </si>
  <si>
    <t>01-006亚澳铁制杂物架（P44）</t>
  </si>
  <si>
    <t>布衣柜白色（P34）</t>
  </si>
  <si>
    <t>立式衣物架（蓝色）亚中新包装（P28）</t>
  </si>
  <si>
    <t>TW织物床（P6）</t>
  </si>
  <si>
    <t>方盒床1525中国款（P8）</t>
  </si>
  <si>
    <t>新铁花床头尾架130英国款（P5）</t>
  </si>
  <si>
    <t>铁制茶几50白(P30)</t>
  </si>
  <si>
    <t>铁制鞋架亚中(P36)</t>
  </si>
  <si>
    <t>立式衣物架（白色）新包装（P28）</t>
  </si>
  <si>
    <t>新铁花床侧1910（P35）</t>
  </si>
  <si>
    <t>铁制T台架亚中（P56）</t>
  </si>
  <si>
    <t>铁制茶几75白(P15)</t>
  </si>
  <si>
    <t>升降晒衣架（P21）</t>
  </si>
  <si>
    <t>双袋洗衣箩（白色）新包装（P63）</t>
  </si>
  <si>
    <t>双袋洗衣箩（白色）（P33）</t>
  </si>
  <si>
    <t>160方盒床床头床尾架(P8)</t>
  </si>
  <si>
    <t>双袋洗衣箩（白色）亚中新包装（P30）</t>
  </si>
  <si>
    <t>立式衣物架（白色）新包装（P54）</t>
  </si>
  <si>
    <t>挂墙晾衣架（亚中）（P150）</t>
  </si>
  <si>
    <t>70新曹架亚中新包装（P22）</t>
  </si>
  <si>
    <t>落地晾衣架（P16）</t>
  </si>
  <si>
    <t>70新曹架亚中新包装（P46）</t>
  </si>
  <si>
    <t>新铁花床头尾架180亚中（P5）</t>
  </si>
  <si>
    <t>立式衣物架（蓝色）亚中新包装（P54）</t>
  </si>
  <si>
    <t>铁制鞋架(P36)</t>
  </si>
  <si>
    <t>新铁花床头尾架130（P5）</t>
  </si>
  <si>
    <t>立式衣物架（黑色）新包装（P28）</t>
  </si>
  <si>
    <t>阁楼床90中国款（P5）</t>
  </si>
  <si>
    <t>铁花床头尾架1525（亚中）（P10）</t>
  </si>
  <si>
    <t>电镀台脚新包装（P840）</t>
  </si>
  <si>
    <t>150织物床床头尾(P6)</t>
  </si>
  <si>
    <t>双袋洗衣箩（黑色）新包装（P30）</t>
  </si>
  <si>
    <t>升降晒衣架（P39）</t>
  </si>
  <si>
    <t>180方盒床床头床尾架(P4）</t>
  </si>
  <si>
    <t>铁制衣帽架(P48)</t>
  </si>
  <si>
    <t>150方盒床床头床尾架（亚中）（P4）</t>
  </si>
  <si>
    <t>130织物床英国款（p6）</t>
  </si>
  <si>
    <t>铁制鞋架亚中(P39)</t>
  </si>
  <si>
    <t>铁制鞋架(P75)</t>
  </si>
  <si>
    <t>新铁花床头尾架150（P5）</t>
  </si>
  <si>
    <t>140沙发床（P12）</t>
  </si>
  <si>
    <t>方盒床130英国款（P4）</t>
  </si>
  <si>
    <t>180方盒床床头床尾架(P8)</t>
  </si>
  <si>
    <t>新铁花床头尾架130英国款（P10）</t>
  </si>
  <si>
    <t>100挂衣架新包装（P16）</t>
  </si>
  <si>
    <t>挂墙晾衣架（P150）</t>
  </si>
  <si>
    <t>180织物床床头尾（亚中）（P6）</t>
  </si>
  <si>
    <t>120织物床--亚中（P6）</t>
  </si>
  <si>
    <t>130方盒床床头床尾架(P8)</t>
  </si>
  <si>
    <t>立式衣物架（白色）亚中新包装（P28）</t>
  </si>
  <si>
    <t>新铁花床头尾架180（P5）</t>
  </si>
  <si>
    <t>新铁花床侧2010英国款（P35）</t>
  </si>
  <si>
    <t>新铁花床侧2029（P35）</t>
  </si>
  <si>
    <t>100新曹架新包装（P24）</t>
  </si>
  <si>
    <t>100新槽架（亚中）（P24）</t>
  </si>
  <si>
    <t>120织物床（P6）</t>
  </si>
  <si>
    <t>铁花床头尾架1525（英国款）（P5）</t>
  </si>
  <si>
    <t>方盒床1525英国款5’（P8）</t>
  </si>
  <si>
    <t>100挂衣架（亚中）新包装（P16）</t>
  </si>
  <si>
    <t>新铁花床头尾架190（P5）</t>
  </si>
  <si>
    <t>新2029床侧(P15)</t>
  </si>
  <si>
    <t>90织物床--亚中（P6）</t>
  </si>
  <si>
    <t>160方盒床床头床尾架(P4)</t>
  </si>
  <si>
    <t>方盒床1525中国款（P4）</t>
  </si>
  <si>
    <t>铁制杂物架（70）白亚中（P40）</t>
  </si>
  <si>
    <t>新铁花床头尾架180亚中（P10）</t>
  </si>
  <si>
    <t>70新曹架亚中新包装（P24）</t>
  </si>
  <si>
    <t>阁楼床90（P5）</t>
  </si>
  <si>
    <t>铁制帽子架新包装（P48）</t>
  </si>
  <si>
    <t>新1910床侧(P15)</t>
  </si>
  <si>
    <t>100挂衣架新包装（P32）</t>
  </si>
  <si>
    <t>70新曹架新包装（P24）</t>
  </si>
  <si>
    <t>铁制台脚（白）新包装（P256）</t>
  </si>
  <si>
    <t>铁制服装架（P54)</t>
  </si>
  <si>
    <t>新铁花床头尾架150（P10）</t>
  </si>
  <si>
    <t>铁花床头尾架1525（亚中）（P5）</t>
  </si>
  <si>
    <t>01-006铁制杂物架（P44）</t>
  </si>
  <si>
    <t>双袋洗衣箩（黑色）亚中（P33）</t>
  </si>
  <si>
    <t>铁制鞋架(P39)</t>
  </si>
  <si>
    <t>70新曹架新包装（P22）</t>
  </si>
  <si>
    <t>立式衣物架（白色）亚中新包装（P54）</t>
  </si>
  <si>
    <t>双袋洗衣箩（黑色）亚中新包装（P63）</t>
  </si>
  <si>
    <t>新铁花床头尾架180（P10）</t>
  </si>
  <si>
    <t>SI90织物床（P6）</t>
  </si>
  <si>
    <t>铁制T台架亚中（P48）</t>
  </si>
  <si>
    <t>100活动床（P4)</t>
  </si>
  <si>
    <t>140床头床尾架(P10)</t>
  </si>
  <si>
    <t>140方盒床床头床尾架(P4)</t>
  </si>
  <si>
    <t>立式衣物架（黑色）新包装（P26）</t>
  </si>
  <si>
    <t>新铁花床头尾架140（P10）</t>
  </si>
  <si>
    <t>产品名称</t>
    <phoneticPr fontId="18" type="noConversion"/>
  </si>
  <si>
    <t>产品ID</t>
    <phoneticPr fontId="18" type="noConversion"/>
  </si>
  <si>
    <t>库存数量</t>
    <phoneticPr fontId="18" type="noConversion"/>
  </si>
  <si>
    <t>库存金额</t>
    <phoneticPr fontId="18" type="noConversion"/>
  </si>
  <si>
    <t>进仓数量统计</t>
    <phoneticPr fontId="18" type="noConversion"/>
  </si>
  <si>
    <t>进仓金额统计</t>
    <phoneticPr fontId="18" type="noConversion"/>
  </si>
  <si>
    <t>库存数量-进仓数量统计</t>
    <phoneticPr fontId="18" type="noConversion"/>
  </si>
  <si>
    <t>150方盒床床头床尾架(P8)</t>
  </si>
  <si>
    <t>铁制服装架亚中(P54)</t>
  </si>
  <si>
    <t>019d988f-f2cb-4d5a-9407-da99b00d54be</t>
  </si>
  <si>
    <t>双袋洗衣箩（黑色）（P36）</t>
  </si>
  <si>
    <t>024c2dde-0e07-4efe-ac02-df5d5adfc6aa</t>
  </si>
  <si>
    <t>2010床侧板亚中新包装(P35)</t>
  </si>
  <si>
    <t>028b3ac6-d06c-4037-8061-744b948727ce</t>
  </si>
  <si>
    <t>1910床侧板新包装（P35）</t>
  </si>
  <si>
    <t>072cbb28-b552-41a3-a5cf-d0cf8e6ca47b</t>
  </si>
  <si>
    <t>1910床侧板(P28)</t>
  </si>
  <si>
    <t>07eeb85e-ab21-4c19-a06e-14d18de67988</t>
  </si>
  <si>
    <t>圆形洗衣箩（P54）</t>
  </si>
  <si>
    <t>087a15b1-fc94-4192-9f49-5854058e5bbe</t>
  </si>
  <si>
    <t>立式衣物架（白色）亚中（P30）</t>
  </si>
  <si>
    <t>0bf56680-a22c-4b58-a117-7c62b4926063</t>
  </si>
  <si>
    <t>立式衣物架（黑色）（P58）</t>
  </si>
  <si>
    <t>0f5bc729-3f11-49ab-bd35-20bcc3b28ad8</t>
  </si>
  <si>
    <t>2010床侧板亚中(P28)</t>
  </si>
  <si>
    <t>0fcb4225-5f9c-4a4d-89e5-f3840235a47e</t>
  </si>
  <si>
    <t>铁制杂物架01-006亚澳(P54)</t>
  </si>
  <si>
    <t>10292468-4b0e-4b30-a5cf-a610fad19d26</t>
  </si>
  <si>
    <t>立式衣物架（黑色）（P30）</t>
  </si>
  <si>
    <t>15320464-084d-4096-b010-a8ee31eb145a</t>
  </si>
  <si>
    <t>阁楼床100（P5）</t>
  </si>
  <si>
    <t>15a8c17b-1a81-4b74-a265-3341f28d7091</t>
  </si>
  <si>
    <t>铁制帽子架（亚中）新包装（P48）</t>
  </si>
  <si>
    <t>15fae650-ed75-487e-9b66-c6c3bf7265e2</t>
  </si>
  <si>
    <t>电镀小角铁台架(P160)</t>
  </si>
  <si>
    <t>16ced6e0-377a-4b33-913d-fc5cef3a7e03</t>
  </si>
  <si>
    <t>立式衣物架（蓝色）（P30）</t>
  </si>
  <si>
    <t>17f026e4-a4a1-45c4-a776-0637e6ee7b1f</t>
  </si>
  <si>
    <t>70新槽架（P24）</t>
  </si>
  <si>
    <t>187b1fc5-c615-466e-974d-cbe9c6b4f1f3</t>
  </si>
  <si>
    <t>圆形洗衣箩（亚中）（P54）</t>
  </si>
  <si>
    <t>19909f73-2829-40c0-b1ce-eece7f40c938</t>
  </si>
  <si>
    <t>2029床侧板新包装（P35）</t>
  </si>
  <si>
    <t>1c96e4a0-9e51-4f1f-9826-002b7037e08e</t>
  </si>
  <si>
    <t>150床头床尾架(P10)</t>
  </si>
  <si>
    <t>1cc6d159-01c8-47c3-904d-8fbaf2f2d117</t>
  </si>
  <si>
    <t>铁制杂物架01-006新包装（P48）</t>
  </si>
  <si>
    <t>1d86711c-84b1-4474-80ed-fda77c6fe8b7</t>
  </si>
  <si>
    <t>立式衣物架（白色）（P30）</t>
  </si>
  <si>
    <t>201babd5-c80f-4457-ad8d-a16abcc12f32</t>
  </si>
  <si>
    <t>100挂衣架（P17）</t>
  </si>
  <si>
    <t>23379e0c-0f68-4f63-82a0-38a083b31a63</t>
  </si>
  <si>
    <t>双袋洗衣箩（黑色）（P69）</t>
  </si>
  <si>
    <t>27a72311-569b-4b76-9e47-82918c1c908b</t>
  </si>
  <si>
    <t>160床头床尾架(P5)</t>
  </si>
  <si>
    <t>27c0285f-c86d-4551-ad0a-7d14953b03fa</t>
  </si>
  <si>
    <t>灰色小圆台（P24）</t>
  </si>
  <si>
    <t>27e654b2-2fac-4151-99e2-8af2dc43efd1</t>
  </si>
  <si>
    <t>双袋洗衣箩（黑色）亚中（P69）</t>
  </si>
  <si>
    <t>28b7c660-7bdd-4bb3-87d5-e31cfcb458e5</t>
  </si>
  <si>
    <t>100挂衣架（亚中）（P18）</t>
  </si>
  <si>
    <t>29f08f6a-4d02-4224-a3f3-9b1687a6fd0f</t>
  </si>
  <si>
    <t>灰色小圆台（P48）</t>
  </si>
  <si>
    <t>2cacc4e9-6317-4d4d-b71f-b9410a11f618</t>
  </si>
  <si>
    <t>立式衣物架（白色）（P58）</t>
  </si>
  <si>
    <t>2d836ff5-71da-470b-a5bd-02c057251fd6</t>
  </si>
  <si>
    <t>100挂衣架（亚中）（P17）</t>
  </si>
  <si>
    <t>2dde3d42-4848-4ea3-90bd-a007de04a962</t>
  </si>
  <si>
    <t>铁制杂物架01-006亚澳(P28)</t>
  </si>
  <si>
    <t>2edef65f-6ce5-4214-a363-89ab40340409</t>
  </si>
  <si>
    <t>90活动床（P4）</t>
  </si>
  <si>
    <t>2f062440-d2f9-45f1-9237-9af8129d5845</t>
  </si>
  <si>
    <t>铁制茶几50黑(P30)</t>
  </si>
  <si>
    <t>300bce30-e9a1-44e9-9e4e-3033f628ae31</t>
  </si>
  <si>
    <t>1910床侧板亚中(P28)</t>
  </si>
  <si>
    <t>308af068-0750-40b8-9f40-467da3d75175</t>
  </si>
  <si>
    <t>2010葫芦床床侧(P28)</t>
  </si>
  <si>
    <t>345b5f2a-4e7c-4206-b4f2-6e472c1f3f47</t>
  </si>
  <si>
    <t>立式衣物架（蓝色）亚中（P30）</t>
  </si>
  <si>
    <t>35fad9e7-e859-4bf6-912d-1b125cb38f59</t>
  </si>
  <si>
    <t>70新槽架（亚中）（P48）</t>
  </si>
  <si>
    <t>36094427-868d-4f2e-8405-ac44bda0cc41</t>
  </si>
  <si>
    <t>立式衣物架（白色）亚中（P58）</t>
  </si>
  <si>
    <t>37457e79-d36b-426d-8883-831e39d7d763</t>
  </si>
  <si>
    <t>190床头床尾架(P5)</t>
  </si>
  <si>
    <t>39175792-5247-401a-be33-fc2c34350ec1</t>
  </si>
  <si>
    <t>140床头床尾架(P5)</t>
  </si>
  <si>
    <t>3c7a63d2-c53d-4877-b4b5-b4752e06136c</t>
  </si>
  <si>
    <t>180床头床尾架(P5)</t>
  </si>
  <si>
    <t>3cf0dfb1-9cbc-497b-b8f5-4970106513a5</t>
  </si>
  <si>
    <t>方盒床2010床侧（亚中）（P28）</t>
  </si>
  <si>
    <t>3ecbd43f-e857-4862-8bf3-7546ba91d30d</t>
  </si>
  <si>
    <t>铁制杂物架01-006亚澳(P26)</t>
  </si>
  <si>
    <t>423979d1-bcf2-4ce3-a1db-77ff0e7becfd</t>
  </si>
  <si>
    <t>方盒床2029床侧（P28)</t>
  </si>
  <si>
    <t>4875a0e7-0799-48f3-9bfc-695e983a0bfe</t>
  </si>
  <si>
    <t>150床头床尾架亚中（P5）</t>
  </si>
  <si>
    <t>48e46997-4ed7-4b7b-8d77-52f8cc0d2fba</t>
  </si>
  <si>
    <t>4943fc4a-c6c9-43d4-a61e-87f927a5f512</t>
  </si>
  <si>
    <t>铁制台脚（白）亚中(P192)</t>
  </si>
  <si>
    <t>4bee1abd-ea03-4316-97be-4c6d32778b92</t>
  </si>
  <si>
    <t>铁制T台架（P48）</t>
  </si>
  <si>
    <t>4d9b52f3-a6cc-4d2a-a4c8-19a8350cab32</t>
  </si>
  <si>
    <t>2010床侧板(P28)</t>
  </si>
  <si>
    <t>4e74235f-13bb-482c-928d-41c3692bdc94</t>
  </si>
  <si>
    <t>2029床侧板(P28)</t>
  </si>
  <si>
    <t>4ec1d85e-b4d3-4602-a439-16acb6ac1136</t>
  </si>
  <si>
    <t>铁制杂物架01-006(P28)</t>
  </si>
  <si>
    <t>4ff57000-a582-4c96-82b9-00605e77a9c8</t>
  </si>
  <si>
    <t>130葫芦床（P10）</t>
  </si>
  <si>
    <t>50fe55e1-a66d-4e15-85c2-7cd0c47c459a</t>
  </si>
  <si>
    <t>70新槽架（P48）</t>
  </si>
  <si>
    <t>52448ce7-940c-4121-b68a-b4710fdafc84</t>
  </si>
  <si>
    <t>双袋洗衣箩（黑色）亚中（P36）</t>
  </si>
  <si>
    <t>55aa37c6-3f3a-4a5c-b7a5-b4808ac2008a</t>
  </si>
  <si>
    <t>130床头床尾架(P10)</t>
  </si>
  <si>
    <t>55ae7934-2c51-4353-9729-8d0b63b65c8c</t>
  </si>
  <si>
    <t>1910床侧板亚中新包装（P35）</t>
  </si>
  <si>
    <t>56affa9e-af58-4543-8b68-b696b1aea00c</t>
  </si>
  <si>
    <t>立式衣物架（黑色）亚中（P58）</t>
  </si>
  <si>
    <t>5ef7ff4a-d252-46c5-95b7-552aaf94ed3e</t>
  </si>
  <si>
    <t>电镀小角铁台架亚中(P160)</t>
  </si>
  <si>
    <t>651c8e9a-a7ea-49c7-a314-3a420eb596c4</t>
  </si>
  <si>
    <t>圆形洗衣箩（亚中）（P28）</t>
  </si>
  <si>
    <t>6b942648-9ca5-485d-92eb-5ee24d8a1396</t>
  </si>
  <si>
    <t>铁制杂物架01-006(P54)</t>
  </si>
  <si>
    <t>6bc36dc2-3ec3-4a84-b432-7a2fe1b844c7</t>
  </si>
  <si>
    <t>150床头床尾架(P5)</t>
  </si>
  <si>
    <t>6c1fb7ae-1d64-4437-8473-903f02cffecd</t>
  </si>
  <si>
    <t>铁制杂物架01-006亚澳新包装（P24）</t>
  </si>
  <si>
    <t>6ca0e002-0ca5-4c44-96e7-653cd5e823d4</t>
  </si>
  <si>
    <t>铁制帽子架(P128)</t>
  </si>
  <si>
    <t>6cbe8149-fad9-45f8-94e4-c35e482cc943</t>
  </si>
  <si>
    <t>圆形洗衣箩（P26）</t>
  </si>
  <si>
    <t>6d9f8d77-b97b-4076-a15b-3a42d716f709</t>
  </si>
  <si>
    <t>140织物床床头尾(P6)</t>
  </si>
  <si>
    <t>6f49ba55-6eb9-4897-96ee-016e8b7bbee1</t>
  </si>
  <si>
    <t>753a4d1a-7834-4ede-a47e-1611c88fd784</t>
  </si>
  <si>
    <t>双袋洗衣箩（白色）亚中（P36）</t>
  </si>
  <si>
    <t>76e91703-69bd-4b3b-9d43-a66ed4e4c7c7</t>
  </si>
  <si>
    <t>100挂衣架（P35）</t>
  </si>
  <si>
    <t>77c541a8-5cab-40ed-92d0-73e98cf46259</t>
  </si>
  <si>
    <t>方盒床1910床侧（P28)</t>
  </si>
  <si>
    <t>7d2525a0-7b7c-431d-a114-a828e4f02659</t>
  </si>
  <si>
    <t>铁制T台架（P104）</t>
  </si>
  <si>
    <t>8602c414-5707-4113-ba12-42a5a35ad85e</t>
  </si>
  <si>
    <t>铁制茶几50黑亚澳(P30)</t>
  </si>
  <si>
    <t>86d689a1-cd4e-4f33-8b70-87af337bc065</t>
  </si>
  <si>
    <t>圆形洗衣箩（P28）</t>
  </si>
  <si>
    <t>9365854d-a9e0-4bf3-a1aa-8cc81c53cf01</t>
  </si>
  <si>
    <t>100新槽架（P24）</t>
  </si>
  <si>
    <t>976a1726-e626-442d-8ae4-37c287a437e4</t>
  </si>
  <si>
    <t>160床头床尾架(P10)</t>
  </si>
  <si>
    <t>985b77a6-9793-46e8-8578-5fe9d4aa5630</t>
  </si>
  <si>
    <t>铁制帽子架亚中(P128)</t>
  </si>
  <si>
    <t>98c2a725-3270-4e8c-99e2-4243baa333fe</t>
  </si>
  <si>
    <t>双袋洗衣箩（白色）亚中（P69）</t>
  </si>
  <si>
    <t>98ed2623-fecc-4577-a82e-c2f54e569707</t>
  </si>
  <si>
    <t>180床头床尾架亚中（P5）</t>
  </si>
  <si>
    <t>995e722f-6dca-4a8d-8cca-ab3c7b573dc1</t>
  </si>
  <si>
    <t>铁制帽子架(P32)</t>
  </si>
  <si>
    <t>9acf719f-7ba1-499e-b74b-9e642fefc1a4</t>
  </si>
  <si>
    <t>双层床100（P4）</t>
  </si>
  <si>
    <t>9ba31c0e-afa9-4568-9c9e-072d20f1e531</t>
  </si>
  <si>
    <t>立式衣物架（蓝色）（P58）</t>
  </si>
  <si>
    <t>a18332b1-6645-44e3-8578-e6efcacd4ac8</t>
  </si>
  <si>
    <t>100挂衣架（P18）</t>
  </si>
  <si>
    <t>a3d92ace-4312-43be-8e90-5708a792ee58</t>
  </si>
  <si>
    <t>圆形洗衣箩（亚中）（P26）</t>
  </si>
  <si>
    <t>a50cc632-df48-44f6-9d2e-cd56515b05f9</t>
  </si>
  <si>
    <t>180床头床尾架亚中（P10）</t>
  </si>
  <si>
    <t>ab313720-6531-4cfa-9d1b-bb8f3f27633e</t>
  </si>
  <si>
    <t>140葫芦床（P10)</t>
  </si>
  <si>
    <t>b275d059-a46a-443f-9920-6a91ee7b56ad</t>
  </si>
  <si>
    <t>双袋洗衣箩（白色）（P69）</t>
  </si>
  <si>
    <t>bcafeae3-ee8e-463f-a5bd-015059cfcb2f</t>
  </si>
  <si>
    <t>电镀角铁台脚(P720)</t>
  </si>
  <si>
    <t>c03ea3f2-f560-4a46-9aae-effd5902a14f</t>
  </si>
  <si>
    <t>180床头床尾架(P10)</t>
  </si>
  <si>
    <t>c3831fd5-118d-44d7-bcb3-755399034df1</t>
  </si>
  <si>
    <t>160葫芦床（P10)</t>
  </si>
  <si>
    <t>c863dd43-b605-461f-9402-d890d8275d8d</t>
  </si>
  <si>
    <t>电镀角铁台脚亚中(P720)</t>
  </si>
  <si>
    <t>ca6b2026-8741-4af5-b8a2-a27f325d9ed7</t>
  </si>
  <si>
    <t>电镀大角铁台架亚中(P120)</t>
  </si>
  <si>
    <t>ca6e2b2e-bbb1-4857-a052-e28ab4d6c912</t>
  </si>
  <si>
    <t>160织物床床头尾(P6)</t>
  </si>
  <si>
    <t>cadf01a5-cc59-465b-9f75-353cae88edf4</t>
  </si>
  <si>
    <t>100挂衣架（亚中）（P35）</t>
  </si>
  <si>
    <t>cd0b3905-452b-4fa2-ae4a-718d76e8d86e</t>
  </si>
  <si>
    <t>方盒床1525英国款5’（P4）</t>
  </si>
  <si>
    <t>ce750ed0-9001-4395-a157-fa757e80b23b</t>
  </si>
  <si>
    <t>铁制杂物架01-006亚澳新包装（P48）</t>
  </si>
  <si>
    <t>ce8a7fd6-7f70-4e3b-bf83-4c330e748b05</t>
  </si>
  <si>
    <t>铁制茶几75黑(P15)</t>
  </si>
  <si>
    <t>cf64c651-0115-469a-b47d-732bf1b0881e</t>
  </si>
  <si>
    <t>电镀大角铁台架(P120)</t>
  </si>
  <si>
    <t>d1690aa9-4a01-4497-a1f9-f446ce2c3bfe</t>
  </si>
  <si>
    <t>70新槽架（亚中）（P24）</t>
  </si>
  <si>
    <t>d3187131-ded9-4070-b8a6-e73de3c2e6bf</t>
  </si>
  <si>
    <t>150床头床尾架亚中（P10）</t>
  </si>
  <si>
    <t>d43a3541-ba31-488b-b8e7-f9d72ecfb3fe</t>
  </si>
  <si>
    <t>铁制杂物架01-006(P26)</t>
  </si>
  <si>
    <t>d6a6e14b-2c1c-45d1-878c-93e267bd867a</t>
  </si>
  <si>
    <t>双袋洗衣箩（白色）（P36）</t>
  </si>
  <si>
    <t>d6c2ac24-922b-4ef3-a6bc-7b0b281f87c1</t>
  </si>
  <si>
    <t>铁制茶几75黑亚澳(P15)</t>
  </si>
  <si>
    <t>df54493e-227f-4d70-ae39-135627520edf</t>
  </si>
  <si>
    <t>140方盒床床头床尾架(P8)</t>
  </si>
  <si>
    <t>dfc6a993-e198-412c-9c8b-583ad896e056</t>
  </si>
  <si>
    <t>铁制台脚（白）(P192)</t>
  </si>
  <si>
    <t>e1c367b7-26a3-40b3-b32f-452d7e0fa477</t>
  </si>
  <si>
    <t>2029葫芦床床侧(P28)</t>
  </si>
  <si>
    <t>e257fbb7-2ee4-45c2-9a77-b3497ce77e3d</t>
  </si>
  <si>
    <t>铁制T台架（P56）</t>
  </si>
  <si>
    <t>e3ab14de-24d4-47dd-89a7-63a93ac52a56</t>
  </si>
  <si>
    <t>立式衣物架（蓝色）亚中（P58）</t>
  </si>
  <si>
    <t>e6f4a035-1862-47b0-918f-ecf90b4632a6</t>
  </si>
  <si>
    <t>130床头床尾架(P5)</t>
  </si>
  <si>
    <t>e7d75f26-439d-4e45-888e-43960dc3d2f4</t>
  </si>
  <si>
    <t>100新槽架（P12）</t>
  </si>
  <si>
    <t>eb98e608-be14-464d-8bce-bebb724fd4dc</t>
  </si>
  <si>
    <t>方盒床2010床侧（P28)</t>
  </si>
  <si>
    <t>ec189366-6f64-478c-8fad-0d261a219010</t>
  </si>
  <si>
    <t>电镀台脚亚中新包装（P840）</t>
  </si>
  <si>
    <t>ecce606d-7d69-4bd7-9d27-ecc0fdf6fb3d</t>
  </si>
  <si>
    <t>190床头床尾架(P10)</t>
  </si>
  <si>
    <t>ecf6c990-1c07-49ba-b6f3-26f1d969b1f0</t>
  </si>
  <si>
    <t>2010床侧板新包装(P35)</t>
  </si>
  <si>
    <t>ee12278f-7d2e-42ec-bee6-8bf81d4af185</t>
  </si>
  <si>
    <t>新1910床侧（亚中）（P15）</t>
  </si>
  <si>
    <t>eff43c9d-172d-4fb9-9576-2b560cd827be</t>
  </si>
  <si>
    <t>立式衣物架（黑色）亚中（P30）</t>
  </si>
  <si>
    <t>f2a73551-c88d-4ff0-849b-694d0be5c8ba</t>
  </si>
  <si>
    <t>180葫芦床--亚中（P10）</t>
  </si>
  <si>
    <t>f4d18497-61c9-4a79-beed-17bac6f40be7</t>
  </si>
  <si>
    <t>铁制杂物架01-006新包装（P24）</t>
  </si>
  <si>
    <t>f77b5a58-6c21-48b6-83b4-a1b3e5e10f53</t>
  </si>
  <si>
    <t>方盒床1910床侧（亚中）（P28）</t>
  </si>
  <si>
    <t>faac2488-5a28-4513-9902-c974b8d5aedd</t>
  </si>
  <si>
    <t>150葫芦床--亚中（P10）</t>
  </si>
  <si>
    <t>名称</t>
    <phoneticPr fontId="18" type="noConversion"/>
  </si>
  <si>
    <t>编码</t>
    <phoneticPr fontId="18" type="noConversion"/>
  </si>
  <si>
    <t>期初数</t>
    <phoneticPr fontId="18" type="noConversion"/>
  </si>
  <si>
    <t>期初金额</t>
    <phoneticPr fontId="18" type="noConversion"/>
  </si>
  <si>
    <t>进仓数</t>
    <phoneticPr fontId="18" type="noConversion"/>
  </si>
  <si>
    <t>进仓金额</t>
    <phoneticPr fontId="18" type="noConversion"/>
  </si>
  <si>
    <t>出仓数</t>
    <phoneticPr fontId="18" type="noConversion"/>
  </si>
  <si>
    <t>出仓金额</t>
    <phoneticPr fontId="18" type="noConversion"/>
  </si>
  <si>
    <t>期末数</t>
    <phoneticPr fontId="18" type="noConversion"/>
  </si>
  <si>
    <t>期末金额</t>
    <phoneticPr fontId="18" type="noConversion"/>
  </si>
  <si>
    <t>改进金额</t>
    <phoneticPr fontId="18" type="noConversion"/>
  </si>
  <si>
    <t>改进数</t>
    <phoneticPr fontId="18" type="noConversion"/>
  </si>
  <si>
    <t>改出数</t>
    <phoneticPr fontId="18" type="noConversion"/>
  </si>
  <si>
    <t>改初数</t>
    <phoneticPr fontId="18" type="noConversion"/>
  </si>
  <si>
    <t>改初金额</t>
    <phoneticPr fontId="18" type="noConversion"/>
  </si>
  <si>
    <t>改出金额</t>
    <phoneticPr fontId="18" type="noConversion"/>
  </si>
  <si>
    <t>改结金额</t>
    <phoneticPr fontId="18" type="noConversion"/>
  </si>
  <si>
    <t>改结数</t>
    <phoneticPr fontId="18" type="noConversion"/>
  </si>
  <si>
    <t>返初数</t>
    <phoneticPr fontId="18" type="noConversion"/>
  </si>
  <si>
    <t>返初金额</t>
    <phoneticPr fontId="18" type="noConversion"/>
  </si>
  <si>
    <t>返进数</t>
    <phoneticPr fontId="18" type="noConversion"/>
  </si>
  <si>
    <t>返进金额</t>
    <phoneticPr fontId="18" type="noConversion"/>
  </si>
  <si>
    <t>返出数</t>
    <phoneticPr fontId="18" type="noConversion"/>
  </si>
  <si>
    <t>返出金额</t>
    <phoneticPr fontId="18" type="noConversion"/>
  </si>
  <si>
    <t>返结数</t>
    <phoneticPr fontId="18" type="noConversion"/>
  </si>
  <si>
    <t>返结金额</t>
    <phoneticPr fontId="18" type="noConversion"/>
  </si>
  <si>
    <t>差</t>
    <phoneticPr fontId="18" type="noConversion"/>
  </si>
  <si>
    <t>未更新前</t>
    <phoneticPr fontId="18" type="noConversion"/>
  </si>
  <si>
    <t>2010床侧板(P28)</t>
    <phoneticPr fontId="18" type="noConversion"/>
  </si>
  <si>
    <t>铁制服装架亚中(P54)</t>
    <phoneticPr fontId="18" type="noConversion"/>
  </si>
  <si>
    <t>立式衣物架（黑色）新包装（P54）</t>
    <phoneticPr fontId="18" type="noConversion"/>
  </si>
  <si>
    <t>铁制T台架亚中（P56）</t>
    <phoneticPr fontId="18" type="noConversion"/>
  </si>
  <si>
    <t>升降晒衣架（P21）</t>
    <phoneticPr fontId="18" type="noConversion"/>
  </si>
  <si>
    <t>70新槽架（亚中）（P24）</t>
    <phoneticPr fontId="18" type="noConversion"/>
  </si>
  <si>
    <t>100新槽架（P12）</t>
    <phoneticPr fontId="18" type="noConversion"/>
  </si>
  <si>
    <t>铁制台脚（白）新包装（P256）</t>
    <phoneticPr fontId="18" type="noConversion"/>
  </si>
  <si>
    <t>铁制T台架亚中（P48）</t>
    <phoneticPr fontId="18" type="noConversion"/>
  </si>
  <si>
    <t>4d9b52f3-a6cc-4d2a-a4c8-19a8350cab32</t>
    <phoneticPr fontId="18" type="noConversion"/>
  </si>
  <si>
    <t>6f49ba55-6eb9-4897-96ee-016e8b7bbee1</t>
    <phoneticPr fontId="18" type="noConversion"/>
  </si>
  <si>
    <t>73aaec86-72bc-4983-bc5b-88f03788bfc7</t>
    <phoneticPr fontId="18" type="noConversion"/>
  </si>
  <si>
    <t>d1690aa9-4a01-4497-a1f9-f446ce2c3bfe</t>
    <phoneticPr fontId="18" type="noConversion"/>
  </si>
  <si>
    <t>e7d75f26-439d-4e45-888e-43960dc3d2f4</t>
    <phoneticPr fontId="18" type="noConversion"/>
  </si>
  <si>
    <t>ed37cb36-da89-4c04-9a55-f90eb07231e1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</si>
</sst>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#,##0.00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 applyAlignment="1">
      <alignment vertical="center" wrapText="1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11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0" fontId="0" fillId="35" borderId="10" xfId="0" applyFill="1" applyBorder="1" applyAlignment="1">
      <alignment vertical="center" wrapText="1"/>
    </xf>
    <xf numFmtId="4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26"/>
  <sheetViews>
    <sheetView tabSelected="1" workbookViewId="0">
      <selection activeCell="A282" sqref="A282"/>
    </sheetView>
  </sheetViews>
  <sheetFormatPr defaultRowHeight="13.5" x14ac:dyDescent="0.15"/>
  <cols>
    <col min="1" max="1" width="37.625" customWidth="1"/>
    <col min="2" max="2" width="40.5" bestFit="1" customWidth="1"/>
    <col min="3" max="3" width="12.625" customWidth="1"/>
    <col min="4" max="4" width="12.75" bestFit="1" customWidth="1"/>
    <col min="5" max="5" width="37.5" bestFit="1" customWidth="1"/>
    <col min="6" max="6" width="16.125" bestFit="1" customWidth="1"/>
    <col min="7" max="7" width="22.5" bestFit="1" customWidth="1"/>
  </cols>
  <sheetData>
    <row r="1" spans="1:7" x14ac:dyDescent="0.15">
      <c r="A1" s="2" t="s">
        <v>313</v>
      </c>
      <c r="B1" s="2" t="s">
        <v>312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318</v>
      </c>
    </row>
    <row r="2" spans="1:7" hidden="1" x14ac:dyDescent="0.15">
      <c r="A2" s="3" t="s">
        <v>0</v>
      </c>
      <c r="B2" s="3" t="s">
        <v>156</v>
      </c>
      <c r="C2" s="3">
        <v>7</v>
      </c>
      <c r="D2" s="3">
        <v>6795.6387189999996</v>
      </c>
      <c r="E2" s="3">
        <v>7</v>
      </c>
      <c r="F2" s="3">
        <v>6795.6386679999996</v>
      </c>
      <c r="G2" s="1">
        <f>C2-E2</f>
        <v>0</v>
      </c>
    </row>
    <row r="3" spans="1:7" hidden="1" x14ac:dyDescent="0.15">
      <c r="A3" s="3" t="s">
        <v>321</v>
      </c>
      <c r="B3" s="3" t="s">
        <v>322</v>
      </c>
      <c r="C3" s="3">
        <v>0</v>
      </c>
      <c r="D3" s="3">
        <v>0</v>
      </c>
      <c r="E3" s="3"/>
      <c r="F3" s="3"/>
      <c r="G3" s="1">
        <f t="shared" ref="G3:G66" si="0">C3-E3</f>
        <v>0</v>
      </c>
    </row>
    <row r="4" spans="1:7" hidden="1" x14ac:dyDescent="0.15">
      <c r="A4" s="3" t="s">
        <v>323</v>
      </c>
      <c r="B4" s="3" t="s">
        <v>324</v>
      </c>
      <c r="C4" s="3">
        <v>0</v>
      </c>
      <c r="D4" s="3">
        <v>0</v>
      </c>
      <c r="E4" s="3"/>
      <c r="F4" s="3"/>
      <c r="G4" s="1">
        <f t="shared" si="0"/>
        <v>0</v>
      </c>
    </row>
    <row r="5" spans="1:7" hidden="1" x14ac:dyDescent="0.15">
      <c r="A5" s="3" t="s">
        <v>325</v>
      </c>
      <c r="B5" s="3" t="s">
        <v>326</v>
      </c>
      <c r="C5" s="3">
        <v>0</v>
      </c>
      <c r="D5" s="3">
        <v>0</v>
      </c>
      <c r="E5" s="3"/>
      <c r="F5" s="3"/>
      <c r="G5" s="1">
        <f t="shared" si="0"/>
        <v>0</v>
      </c>
    </row>
    <row r="6" spans="1:7" hidden="1" x14ac:dyDescent="0.15">
      <c r="A6" s="3" t="s">
        <v>1</v>
      </c>
      <c r="B6" s="3" t="s">
        <v>157</v>
      </c>
      <c r="C6" s="3">
        <v>2</v>
      </c>
      <c r="D6" s="3">
        <v>1117.5225849999999</v>
      </c>
      <c r="E6" s="3">
        <v>2</v>
      </c>
      <c r="F6" s="3">
        <v>1117.5225760000001</v>
      </c>
      <c r="G6" s="1">
        <f t="shared" si="0"/>
        <v>0</v>
      </c>
    </row>
    <row r="7" spans="1:7" hidden="1" x14ac:dyDescent="0.15">
      <c r="A7" s="3" t="s">
        <v>327</v>
      </c>
      <c r="B7" s="3" t="s">
        <v>328</v>
      </c>
      <c r="C7" s="3">
        <v>0</v>
      </c>
      <c r="D7" s="3">
        <v>0</v>
      </c>
      <c r="E7" s="3"/>
      <c r="F7" s="3"/>
      <c r="G7" s="1">
        <f t="shared" si="0"/>
        <v>0</v>
      </c>
    </row>
    <row r="8" spans="1:7" hidden="1" x14ac:dyDescent="0.15">
      <c r="A8" s="3" t="s">
        <v>2</v>
      </c>
      <c r="B8" s="3" t="s">
        <v>158</v>
      </c>
      <c r="C8" s="3">
        <v>4</v>
      </c>
      <c r="D8" s="3">
        <v>3830.2621819999999</v>
      </c>
      <c r="E8" s="3">
        <v>4</v>
      </c>
      <c r="F8" s="3">
        <v>3830.2621509999999</v>
      </c>
      <c r="G8" s="1">
        <f t="shared" si="0"/>
        <v>0</v>
      </c>
    </row>
    <row r="9" spans="1:7" hidden="1" x14ac:dyDescent="0.15">
      <c r="A9" s="3" t="s">
        <v>329</v>
      </c>
      <c r="B9" s="3" t="s">
        <v>330</v>
      </c>
      <c r="C9" s="3">
        <v>0</v>
      </c>
      <c r="D9" s="3">
        <v>0</v>
      </c>
      <c r="E9" s="3"/>
      <c r="F9" s="3"/>
      <c r="G9" s="1">
        <f t="shared" si="0"/>
        <v>0</v>
      </c>
    </row>
    <row r="10" spans="1:7" hidden="1" x14ac:dyDescent="0.15">
      <c r="A10" s="3" t="s">
        <v>3</v>
      </c>
      <c r="B10" s="3" t="s">
        <v>159</v>
      </c>
      <c r="C10" s="3">
        <v>9</v>
      </c>
      <c r="D10" s="3">
        <v>39858.835219000001</v>
      </c>
      <c r="E10" s="3">
        <v>9</v>
      </c>
      <c r="F10" s="3">
        <v>39858.835155000001</v>
      </c>
      <c r="G10" s="1">
        <f t="shared" si="0"/>
        <v>0</v>
      </c>
    </row>
    <row r="11" spans="1:7" hidden="1" x14ac:dyDescent="0.15">
      <c r="A11" s="3" t="s">
        <v>331</v>
      </c>
      <c r="B11" s="3" t="s">
        <v>332</v>
      </c>
      <c r="C11" s="3">
        <v>0</v>
      </c>
      <c r="D11" s="3">
        <v>0</v>
      </c>
      <c r="E11" s="3"/>
      <c r="F11" s="3"/>
      <c r="G11" s="1">
        <f t="shared" si="0"/>
        <v>0</v>
      </c>
    </row>
    <row r="12" spans="1:7" hidden="1" x14ac:dyDescent="0.15">
      <c r="A12" s="3" t="s">
        <v>333</v>
      </c>
      <c r="B12" s="3" t="s">
        <v>334</v>
      </c>
      <c r="C12" s="3">
        <v>0</v>
      </c>
      <c r="D12" s="3">
        <v>0</v>
      </c>
      <c r="E12" s="3"/>
      <c r="F12" s="3"/>
      <c r="G12" s="1">
        <f t="shared" si="0"/>
        <v>0</v>
      </c>
    </row>
    <row r="13" spans="1:7" hidden="1" x14ac:dyDescent="0.15">
      <c r="A13" s="3" t="s">
        <v>4</v>
      </c>
      <c r="B13" s="3" t="s">
        <v>160</v>
      </c>
      <c r="C13" s="3">
        <v>8</v>
      </c>
      <c r="D13" s="3">
        <v>11111.370559999999</v>
      </c>
      <c r="E13" s="3">
        <v>8</v>
      </c>
      <c r="F13" s="3">
        <v>8965.4660000000003</v>
      </c>
      <c r="G13" s="1">
        <f t="shared" si="0"/>
        <v>0</v>
      </c>
    </row>
    <row r="14" spans="1:7" hidden="1" x14ac:dyDescent="0.15">
      <c r="A14" s="3" t="s">
        <v>335</v>
      </c>
      <c r="B14" s="3" t="s">
        <v>336</v>
      </c>
      <c r="C14" s="3">
        <v>0</v>
      </c>
      <c r="D14" s="3">
        <v>0</v>
      </c>
      <c r="E14" s="3"/>
      <c r="F14" s="3"/>
      <c r="G14" s="1">
        <f t="shared" si="0"/>
        <v>0</v>
      </c>
    </row>
    <row r="15" spans="1:7" hidden="1" x14ac:dyDescent="0.15">
      <c r="A15" s="3" t="s">
        <v>337</v>
      </c>
      <c r="B15" s="3" t="s">
        <v>338</v>
      </c>
      <c r="C15" s="3">
        <v>0</v>
      </c>
      <c r="D15" s="3">
        <v>0</v>
      </c>
      <c r="E15" s="3"/>
      <c r="F15" s="3"/>
      <c r="G15" s="1">
        <f t="shared" si="0"/>
        <v>0</v>
      </c>
    </row>
    <row r="16" spans="1:7" hidden="1" x14ac:dyDescent="0.15">
      <c r="A16" s="3" t="s">
        <v>339</v>
      </c>
      <c r="B16" s="3" t="s">
        <v>340</v>
      </c>
      <c r="C16" s="3">
        <v>0</v>
      </c>
      <c r="D16" s="3">
        <v>0</v>
      </c>
      <c r="E16" s="3"/>
      <c r="F16" s="3"/>
      <c r="G16" s="1">
        <f t="shared" si="0"/>
        <v>0</v>
      </c>
    </row>
    <row r="17" spans="1:7" hidden="1" x14ac:dyDescent="0.15">
      <c r="A17" s="3" t="s">
        <v>5</v>
      </c>
      <c r="B17" s="3" t="s">
        <v>161</v>
      </c>
      <c r="C17" s="3">
        <v>18</v>
      </c>
      <c r="D17" s="3">
        <v>27257.352797</v>
      </c>
      <c r="E17" s="3">
        <v>18</v>
      </c>
      <c r="F17" s="3">
        <v>27257.352587000001</v>
      </c>
      <c r="G17" s="1">
        <f t="shared" si="0"/>
        <v>0</v>
      </c>
    </row>
    <row r="18" spans="1:7" hidden="1" x14ac:dyDescent="0.15">
      <c r="A18" s="3" t="s">
        <v>6</v>
      </c>
      <c r="B18" s="3" t="s">
        <v>162</v>
      </c>
      <c r="C18" s="3">
        <v>50</v>
      </c>
      <c r="D18" s="3">
        <v>76802.522656000001</v>
      </c>
      <c r="E18" s="3">
        <v>50</v>
      </c>
      <c r="F18" s="3">
        <v>76802.521989000001</v>
      </c>
      <c r="G18" s="1">
        <f t="shared" si="0"/>
        <v>0</v>
      </c>
    </row>
    <row r="19" spans="1:7" hidden="1" x14ac:dyDescent="0.15">
      <c r="A19" s="3" t="s">
        <v>7</v>
      </c>
      <c r="B19" s="3" t="s">
        <v>163</v>
      </c>
      <c r="C19" s="3">
        <v>6</v>
      </c>
      <c r="D19" s="3">
        <v>3055.4693600000001</v>
      </c>
      <c r="E19" s="3">
        <v>6</v>
      </c>
      <c r="F19" s="3">
        <v>3055.468558</v>
      </c>
      <c r="G19" s="1">
        <f t="shared" si="0"/>
        <v>0</v>
      </c>
    </row>
    <row r="20" spans="1:7" hidden="1" x14ac:dyDescent="0.15">
      <c r="A20" s="3" t="s">
        <v>8</v>
      </c>
      <c r="B20" s="3" t="s">
        <v>164</v>
      </c>
      <c r="C20" s="3">
        <v>27</v>
      </c>
      <c r="D20" s="3">
        <v>87068.239126999993</v>
      </c>
      <c r="E20" s="3">
        <v>27</v>
      </c>
      <c r="F20" s="3">
        <v>87068.239105999994</v>
      </c>
      <c r="G20" s="1">
        <f t="shared" si="0"/>
        <v>0</v>
      </c>
    </row>
    <row r="21" spans="1:7" hidden="1" x14ac:dyDescent="0.15">
      <c r="A21" s="3" t="s">
        <v>9</v>
      </c>
      <c r="B21" s="3" t="s">
        <v>165</v>
      </c>
      <c r="C21" s="3">
        <v>16</v>
      </c>
      <c r="D21" s="3">
        <v>8944.3462340000005</v>
      </c>
      <c r="E21" s="3">
        <v>16</v>
      </c>
      <c r="F21" s="3">
        <v>8944.3461119999993</v>
      </c>
      <c r="G21" s="1">
        <f t="shared" si="0"/>
        <v>0</v>
      </c>
    </row>
    <row r="22" spans="1:7" hidden="1" x14ac:dyDescent="0.15">
      <c r="A22" s="3" t="s">
        <v>341</v>
      </c>
      <c r="B22" s="3" t="s">
        <v>342</v>
      </c>
      <c r="C22" s="3">
        <v>0</v>
      </c>
      <c r="D22" s="3">
        <v>0</v>
      </c>
      <c r="E22" s="3"/>
      <c r="F22" s="3"/>
      <c r="G22" s="1">
        <f t="shared" si="0"/>
        <v>0</v>
      </c>
    </row>
    <row r="23" spans="1:7" hidden="1" x14ac:dyDescent="0.15">
      <c r="A23" s="3" t="s">
        <v>343</v>
      </c>
      <c r="B23" s="3" t="s">
        <v>344</v>
      </c>
      <c r="C23" s="3">
        <v>0</v>
      </c>
      <c r="D23" s="3">
        <v>0</v>
      </c>
      <c r="E23" s="3"/>
      <c r="F23" s="3"/>
      <c r="G23" s="1">
        <f t="shared" si="0"/>
        <v>0</v>
      </c>
    </row>
    <row r="24" spans="1:7" hidden="1" x14ac:dyDescent="0.15">
      <c r="A24" s="3" t="s">
        <v>345</v>
      </c>
      <c r="B24" s="3" t="s">
        <v>346</v>
      </c>
      <c r="C24" s="3">
        <v>0</v>
      </c>
      <c r="D24" s="3">
        <v>0</v>
      </c>
      <c r="E24" s="3"/>
      <c r="F24" s="3"/>
      <c r="G24" s="1">
        <f t="shared" si="0"/>
        <v>0</v>
      </c>
    </row>
    <row r="25" spans="1:7" hidden="1" x14ac:dyDescent="0.15">
      <c r="A25" s="3" t="s">
        <v>347</v>
      </c>
      <c r="B25" s="3" t="s">
        <v>348</v>
      </c>
      <c r="C25" s="3">
        <v>0</v>
      </c>
      <c r="D25" s="3">
        <v>0</v>
      </c>
      <c r="E25" s="3"/>
      <c r="F25" s="3"/>
      <c r="G25" s="1">
        <f t="shared" si="0"/>
        <v>0</v>
      </c>
    </row>
    <row r="26" spans="1:7" x14ac:dyDescent="0.15">
      <c r="A26" s="3" t="s">
        <v>349</v>
      </c>
      <c r="B26" s="3" t="s">
        <v>350</v>
      </c>
      <c r="C26" s="5">
        <v>4</v>
      </c>
      <c r="D26" s="3">
        <v>3065.0830420000002</v>
      </c>
      <c r="E26" s="3">
        <v>0</v>
      </c>
      <c r="F26" s="3">
        <v>0</v>
      </c>
      <c r="G26" s="1">
        <f t="shared" si="0"/>
        <v>4</v>
      </c>
    </row>
    <row r="27" spans="1:7" hidden="1" x14ac:dyDescent="0.15">
      <c r="A27" s="3" t="s">
        <v>10</v>
      </c>
      <c r="B27" s="3" t="s">
        <v>166</v>
      </c>
      <c r="C27" s="3">
        <v>22</v>
      </c>
      <c r="D27" s="3">
        <v>24364.300025</v>
      </c>
      <c r="E27" s="3">
        <v>22</v>
      </c>
      <c r="F27" s="3">
        <v>24364.299543000001</v>
      </c>
      <c r="G27" s="1">
        <f t="shared" si="0"/>
        <v>0</v>
      </c>
    </row>
    <row r="28" spans="1:7" hidden="1" x14ac:dyDescent="0.15">
      <c r="A28" s="3" t="s">
        <v>351</v>
      </c>
      <c r="B28" s="3" t="s">
        <v>352</v>
      </c>
      <c r="C28" s="3">
        <v>0</v>
      </c>
      <c r="D28" s="3">
        <v>0</v>
      </c>
      <c r="E28" s="3"/>
      <c r="F28" s="3"/>
      <c r="G28" s="1">
        <f t="shared" si="0"/>
        <v>0</v>
      </c>
    </row>
    <row r="29" spans="1:7" hidden="1" x14ac:dyDescent="0.15">
      <c r="A29" s="3" t="s">
        <v>11</v>
      </c>
      <c r="B29" s="3" t="s">
        <v>167</v>
      </c>
      <c r="C29" s="3">
        <v>62</v>
      </c>
      <c r="D29" s="3">
        <v>121773.42918200001</v>
      </c>
      <c r="E29" s="3">
        <v>62</v>
      </c>
      <c r="F29" s="3">
        <v>121773.428808</v>
      </c>
      <c r="G29" s="1">
        <f t="shared" si="0"/>
        <v>0</v>
      </c>
    </row>
    <row r="30" spans="1:7" hidden="1" x14ac:dyDescent="0.15">
      <c r="A30" s="3" t="s">
        <v>353</v>
      </c>
      <c r="B30" s="3" t="s">
        <v>354</v>
      </c>
      <c r="C30" s="3">
        <v>0</v>
      </c>
      <c r="D30" s="3">
        <v>0</v>
      </c>
      <c r="E30" s="3"/>
      <c r="F30" s="3"/>
      <c r="G30" s="1">
        <f t="shared" si="0"/>
        <v>0</v>
      </c>
    </row>
    <row r="31" spans="1:7" hidden="1" x14ac:dyDescent="0.15">
      <c r="A31" s="3" t="s">
        <v>355</v>
      </c>
      <c r="B31" s="3" t="s">
        <v>356</v>
      </c>
      <c r="C31" s="3">
        <v>0</v>
      </c>
      <c r="D31" s="3">
        <v>0</v>
      </c>
      <c r="E31" s="3"/>
      <c r="F31" s="3"/>
      <c r="G31" s="1">
        <f t="shared" si="0"/>
        <v>0</v>
      </c>
    </row>
    <row r="32" spans="1:7" hidden="1" x14ac:dyDescent="0.15">
      <c r="A32" s="3" t="s">
        <v>357</v>
      </c>
      <c r="B32" s="3" t="s">
        <v>358</v>
      </c>
      <c r="C32" s="3">
        <v>0</v>
      </c>
      <c r="D32" s="3">
        <v>0</v>
      </c>
      <c r="E32" s="3"/>
      <c r="F32" s="3"/>
      <c r="G32" s="1">
        <f t="shared" si="0"/>
        <v>0</v>
      </c>
    </row>
    <row r="33" spans="1:7" hidden="1" x14ac:dyDescent="0.15">
      <c r="A33" s="3" t="s">
        <v>359</v>
      </c>
      <c r="B33" s="3" t="s">
        <v>360</v>
      </c>
      <c r="C33" s="3">
        <v>0</v>
      </c>
      <c r="D33" s="3">
        <v>0</v>
      </c>
      <c r="E33" s="3"/>
      <c r="F33" s="3"/>
      <c r="G33" s="1">
        <f t="shared" si="0"/>
        <v>0</v>
      </c>
    </row>
    <row r="34" spans="1:7" hidden="1" x14ac:dyDescent="0.15">
      <c r="A34" s="3" t="s">
        <v>12</v>
      </c>
      <c r="B34" s="3" t="s">
        <v>168</v>
      </c>
      <c r="C34" s="3">
        <v>167</v>
      </c>
      <c r="D34" s="3">
        <v>327937.437034</v>
      </c>
      <c r="E34" s="3">
        <v>167</v>
      </c>
      <c r="F34" s="3">
        <v>327937.43582499999</v>
      </c>
      <c r="G34" s="1">
        <f t="shared" si="0"/>
        <v>0</v>
      </c>
    </row>
    <row r="35" spans="1:7" hidden="1" x14ac:dyDescent="0.15">
      <c r="A35" s="3" t="s">
        <v>361</v>
      </c>
      <c r="B35" s="3" t="s">
        <v>362</v>
      </c>
      <c r="C35" s="3">
        <v>0</v>
      </c>
      <c r="D35" s="3">
        <v>0</v>
      </c>
      <c r="E35" s="3"/>
      <c r="F35" s="3"/>
      <c r="G35" s="1">
        <f t="shared" si="0"/>
        <v>0</v>
      </c>
    </row>
    <row r="36" spans="1:7" x14ac:dyDescent="0.15">
      <c r="A36" s="3" t="s">
        <v>13</v>
      </c>
      <c r="B36" s="3" t="s">
        <v>169</v>
      </c>
      <c r="C36" s="5">
        <v>6</v>
      </c>
      <c r="D36" s="3">
        <v>6903.2989530000004</v>
      </c>
      <c r="E36" s="7">
        <v>6</v>
      </c>
      <c r="F36" s="3">
        <v>5177.4741169999998</v>
      </c>
      <c r="G36" s="1">
        <f t="shared" si="0"/>
        <v>0</v>
      </c>
    </row>
    <row r="37" spans="1:7" hidden="1" x14ac:dyDescent="0.15">
      <c r="A37" s="3" t="s">
        <v>14</v>
      </c>
      <c r="B37" s="3" t="s">
        <v>170</v>
      </c>
      <c r="C37" s="3">
        <v>25</v>
      </c>
      <c r="D37" s="3">
        <v>56086.586703000001</v>
      </c>
      <c r="E37" s="3">
        <v>25</v>
      </c>
      <c r="F37" s="3">
        <v>56086.586357</v>
      </c>
      <c r="G37" s="1">
        <f t="shared" si="0"/>
        <v>0</v>
      </c>
    </row>
    <row r="38" spans="1:7" hidden="1" x14ac:dyDescent="0.15">
      <c r="A38" s="3" t="s">
        <v>363</v>
      </c>
      <c r="B38" s="3" t="s">
        <v>364</v>
      </c>
      <c r="C38" s="3">
        <v>0</v>
      </c>
      <c r="D38" s="3">
        <v>0</v>
      </c>
      <c r="E38" s="3"/>
      <c r="F38" s="3"/>
      <c r="G38" s="1">
        <f t="shared" si="0"/>
        <v>0</v>
      </c>
    </row>
    <row r="39" spans="1:7" hidden="1" x14ac:dyDescent="0.15">
      <c r="A39" s="3" t="s">
        <v>15</v>
      </c>
      <c r="B39" s="3" t="s">
        <v>171</v>
      </c>
      <c r="C39" s="3">
        <v>5</v>
      </c>
      <c r="D39" s="3">
        <v>17535.776011000002</v>
      </c>
      <c r="E39" s="3">
        <v>5</v>
      </c>
      <c r="F39" s="3">
        <v>17535.775845</v>
      </c>
      <c r="G39" s="1">
        <f t="shared" si="0"/>
        <v>0</v>
      </c>
    </row>
    <row r="40" spans="1:7" hidden="1" x14ac:dyDescent="0.15">
      <c r="A40" s="3" t="s">
        <v>16</v>
      </c>
      <c r="B40" s="3" t="s">
        <v>172</v>
      </c>
      <c r="C40" s="3">
        <v>33</v>
      </c>
      <c r="D40" s="3">
        <v>48129.754885000002</v>
      </c>
      <c r="E40" s="3">
        <v>33</v>
      </c>
      <c r="F40" s="3">
        <v>48129.754738000003</v>
      </c>
      <c r="G40" s="1">
        <f t="shared" si="0"/>
        <v>0</v>
      </c>
    </row>
    <row r="41" spans="1:7" hidden="1" x14ac:dyDescent="0.15">
      <c r="A41" s="3" t="s">
        <v>17</v>
      </c>
      <c r="B41" s="3" t="s">
        <v>173</v>
      </c>
      <c r="C41" s="3">
        <v>20</v>
      </c>
      <c r="D41" s="3">
        <v>18741.173027000001</v>
      </c>
      <c r="E41" s="3">
        <v>20</v>
      </c>
      <c r="F41" s="3">
        <v>18741.172946999999</v>
      </c>
      <c r="G41" s="1">
        <f t="shared" si="0"/>
        <v>0</v>
      </c>
    </row>
    <row r="42" spans="1:7" hidden="1" x14ac:dyDescent="0.15">
      <c r="A42" s="3" t="s">
        <v>18</v>
      </c>
      <c r="B42" s="3" t="s">
        <v>174</v>
      </c>
      <c r="C42" s="3">
        <v>4</v>
      </c>
      <c r="D42" s="3">
        <v>2976.970879</v>
      </c>
      <c r="E42" s="3">
        <v>4</v>
      </c>
      <c r="F42" s="3">
        <v>2976.9708150000001</v>
      </c>
      <c r="G42" s="1">
        <f t="shared" si="0"/>
        <v>0</v>
      </c>
    </row>
    <row r="43" spans="1:7" hidden="1" x14ac:dyDescent="0.15">
      <c r="A43" s="3" t="s">
        <v>19</v>
      </c>
      <c r="B43" s="3" t="s">
        <v>175</v>
      </c>
      <c r="C43" s="3">
        <v>17</v>
      </c>
      <c r="D43" s="3">
        <v>14726.865256999999</v>
      </c>
      <c r="E43" s="3">
        <v>17</v>
      </c>
      <c r="F43" s="3">
        <v>14726.865191000001</v>
      </c>
      <c r="G43" s="1">
        <f t="shared" si="0"/>
        <v>0</v>
      </c>
    </row>
    <row r="44" spans="1:7" hidden="1" x14ac:dyDescent="0.15">
      <c r="A44" s="3" t="s">
        <v>365</v>
      </c>
      <c r="B44" s="3" t="s">
        <v>366</v>
      </c>
      <c r="C44" s="3">
        <v>0</v>
      </c>
      <c r="D44" s="3">
        <v>0</v>
      </c>
      <c r="E44" s="3"/>
      <c r="F44" s="3"/>
      <c r="G44" s="1">
        <f t="shared" si="0"/>
        <v>0</v>
      </c>
    </row>
    <row r="45" spans="1:7" hidden="1" x14ac:dyDescent="0.15">
      <c r="A45" s="3" t="s">
        <v>367</v>
      </c>
      <c r="B45" s="3" t="s">
        <v>368</v>
      </c>
      <c r="C45" s="3">
        <v>0</v>
      </c>
      <c r="D45" s="3">
        <v>0</v>
      </c>
      <c r="E45" s="3"/>
      <c r="F45" s="3"/>
      <c r="G45" s="1">
        <f t="shared" si="0"/>
        <v>0</v>
      </c>
    </row>
    <row r="46" spans="1:7" hidden="1" x14ac:dyDescent="0.15">
      <c r="A46" s="3" t="s">
        <v>369</v>
      </c>
      <c r="B46" s="3" t="s">
        <v>370</v>
      </c>
      <c r="C46" s="3">
        <v>0</v>
      </c>
      <c r="D46" s="3">
        <v>0</v>
      </c>
      <c r="E46" s="3"/>
      <c r="F46" s="3"/>
      <c r="G46" s="1">
        <f t="shared" si="0"/>
        <v>0</v>
      </c>
    </row>
    <row r="47" spans="1:7" hidden="1" x14ac:dyDescent="0.15">
      <c r="A47" s="3" t="s">
        <v>371</v>
      </c>
      <c r="B47" s="3" t="s">
        <v>372</v>
      </c>
      <c r="C47" s="3">
        <v>0</v>
      </c>
      <c r="D47" s="3">
        <v>0</v>
      </c>
      <c r="E47" s="3"/>
      <c r="F47" s="3"/>
      <c r="G47" s="1">
        <f t="shared" si="0"/>
        <v>0</v>
      </c>
    </row>
    <row r="48" spans="1:7" hidden="1" x14ac:dyDescent="0.15">
      <c r="A48" s="3" t="s">
        <v>20</v>
      </c>
      <c r="B48" s="3" t="s">
        <v>176</v>
      </c>
      <c r="C48" s="3">
        <v>6</v>
      </c>
      <c r="D48" s="3">
        <v>4133.7485619999998</v>
      </c>
      <c r="E48" s="3">
        <v>6</v>
      </c>
      <c r="F48" s="3">
        <v>4133.7485210000004</v>
      </c>
      <c r="G48" s="1">
        <f t="shared" si="0"/>
        <v>0</v>
      </c>
    </row>
    <row r="49" spans="1:7" hidden="1" x14ac:dyDescent="0.15">
      <c r="A49" s="3" t="s">
        <v>373</v>
      </c>
      <c r="B49" s="3" t="s">
        <v>374</v>
      </c>
      <c r="C49" s="3">
        <v>0</v>
      </c>
      <c r="D49" s="3">
        <v>0</v>
      </c>
      <c r="E49" s="3"/>
      <c r="F49" s="3"/>
      <c r="G49" s="1">
        <f t="shared" si="0"/>
        <v>0</v>
      </c>
    </row>
    <row r="50" spans="1:7" hidden="1" x14ac:dyDescent="0.15">
      <c r="A50" s="3" t="s">
        <v>21</v>
      </c>
      <c r="B50" s="3" t="s">
        <v>177</v>
      </c>
      <c r="C50" s="3">
        <v>6</v>
      </c>
      <c r="D50" s="3">
        <v>5835.6538890000002</v>
      </c>
      <c r="E50" s="3">
        <v>6</v>
      </c>
      <c r="F50" s="3">
        <v>5835.6533129999998</v>
      </c>
      <c r="G50" s="1">
        <f t="shared" si="0"/>
        <v>0</v>
      </c>
    </row>
    <row r="51" spans="1:7" hidden="1" x14ac:dyDescent="0.15">
      <c r="A51" s="3" t="s">
        <v>22</v>
      </c>
      <c r="B51" s="3" t="s">
        <v>178</v>
      </c>
      <c r="C51" s="3">
        <v>6</v>
      </c>
      <c r="D51" s="3">
        <v>21395.859471</v>
      </c>
      <c r="E51" s="3">
        <v>6</v>
      </c>
      <c r="F51" s="3">
        <v>21395.859041</v>
      </c>
      <c r="G51" s="1">
        <f t="shared" si="0"/>
        <v>0</v>
      </c>
    </row>
    <row r="52" spans="1:7" hidden="1" x14ac:dyDescent="0.15">
      <c r="A52" s="3" t="s">
        <v>23</v>
      </c>
      <c r="B52" s="3" t="s">
        <v>179</v>
      </c>
      <c r="C52" s="3">
        <v>22</v>
      </c>
      <c r="D52" s="3">
        <v>13389.646307000001</v>
      </c>
      <c r="E52" s="3">
        <v>22</v>
      </c>
      <c r="F52" s="3">
        <v>13389.645775999999</v>
      </c>
      <c r="G52" s="1">
        <f t="shared" si="0"/>
        <v>0</v>
      </c>
    </row>
    <row r="53" spans="1:7" hidden="1" x14ac:dyDescent="0.15">
      <c r="A53" s="3" t="s">
        <v>375</v>
      </c>
      <c r="B53" s="3" t="s">
        <v>376</v>
      </c>
      <c r="C53" s="3">
        <v>0</v>
      </c>
      <c r="D53" s="3">
        <v>0</v>
      </c>
      <c r="E53" s="3"/>
      <c r="F53" s="3"/>
      <c r="G53" s="1">
        <f t="shared" si="0"/>
        <v>0</v>
      </c>
    </row>
    <row r="54" spans="1:7" hidden="1" x14ac:dyDescent="0.15">
      <c r="A54" s="3" t="s">
        <v>24</v>
      </c>
      <c r="B54" s="3" t="s">
        <v>180</v>
      </c>
      <c r="C54" s="3">
        <v>4</v>
      </c>
      <c r="D54" s="3">
        <v>3534.1538740000001</v>
      </c>
      <c r="E54" s="3">
        <v>4</v>
      </c>
      <c r="F54" s="3">
        <v>3534.153855</v>
      </c>
      <c r="G54" s="1">
        <f t="shared" si="0"/>
        <v>0</v>
      </c>
    </row>
    <row r="55" spans="1:7" hidden="1" x14ac:dyDescent="0.15">
      <c r="A55" s="3" t="s">
        <v>377</v>
      </c>
      <c r="B55" s="3" t="s">
        <v>378</v>
      </c>
      <c r="C55" s="3">
        <v>0</v>
      </c>
      <c r="D55" s="3">
        <v>0</v>
      </c>
      <c r="E55" s="3"/>
      <c r="F55" s="3"/>
      <c r="G55" s="1">
        <f t="shared" si="0"/>
        <v>0</v>
      </c>
    </row>
    <row r="56" spans="1:7" hidden="1" x14ac:dyDescent="0.15">
      <c r="A56" s="3" t="s">
        <v>379</v>
      </c>
      <c r="B56" s="3" t="s">
        <v>380</v>
      </c>
      <c r="C56" s="3">
        <v>0</v>
      </c>
      <c r="D56" s="3">
        <v>0</v>
      </c>
      <c r="E56" s="3"/>
      <c r="F56" s="3"/>
      <c r="G56" s="1">
        <f t="shared" si="0"/>
        <v>0</v>
      </c>
    </row>
    <row r="57" spans="1:7" hidden="1" x14ac:dyDescent="0.15">
      <c r="A57" s="3" t="s">
        <v>381</v>
      </c>
      <c r="B57" s="3" t="s">
        <v>382</v>
      </c>
      <c r="C57" s="3">
        <v>0</v>
      </c>
      <c r="D57" s="3">
        <v>0</v>
      </c>
      <c r="E57" s="3"/>
      <c r="F57" s="3"/>
      <c r="G57" s="1">
        <f t="shared" si="0"/>
        <v>0</v>
      </c>
    </row>
    <row r="58" spans="1:7" hidden="1" x14ac:dyDescent="0.15">
      <c r="A58" s="3" t="s">
        <v>383</v>
      </c>
      <c r="B58" s="3" t="s">
        <v>384</v>
      </c>
      <c r="C58" s="3">
        <v>0</v>
      </c>
      <c r="D58" s="3">
        <v>0</v>
      </c>
      <c r="E58" s="3"/>
      <c r="F58" s="3"/>
      <c r="G58" s="1">
        <f t="shared" si="0"/>
        <v>0</v>
      </c>
    </row>
    <row r="59" spans="1:7" hidden="1" x14ac:dyDescent="0.15">
      <c r="A59" s="3" t="s">
        <v>385</v>
      </c>
      <c r="B59" s="3" t="s">
        <v>386</v>
      </c>
      <c r="C59" s="3">
        <v>0</v>
      </c>
      <c r="D59" s="3">
        <v>0</v>
      </c>
      <c r="E59" s="3"/>
      <c r="F59" s="3"/>
      <c r="G59" s="1">
        <f t="shared" si="0"/>
        <v>0</v>
      </c>
    </row>
    <row r="60" spans="1:7" hidden="1" x14ac:dyDescent="0.15">
      <c r="A60" s="3" t="s">
        <v>25</v>
      </c>
      <c r="B60" s="3" t="s">
        <v>181</v>
      </c>
      <c r="C60" s="3">
        <v>122</v>
      </c>
      <c r="D60" s="3">
        <v>65367.773682999999</v>
      </c>
      <c r="E60" s="3">
        <v>122</v>
      </c>
      <c r="F60" s="3">
        <v>65367.773605000002</v>
      </c>
      <c r="G60" s="1">
        <f t="shared" si="0"/>
        <v>0</v>
      </c>
    </row>
    <row r="61" spans="1:7" hidden="1" x14ac:dyDescent="0.15">
      <c r="A61" s="3" t="s">
        <v>387</v>
      </c>
      <c r="B61" s="3" t="s">
        <v>388</v>
      </c>
      <c r="C61" s="3">
        <v>0</v>
      </c>
      <c r="D61" s="3">
        <v>0</v>
      </c>
      <c r="E61" s="3"/>
      <c r="F61" s="3"/>
      <c r="G61" s="1">
        <f t="shared" si="0"/>
        <v>0</v>
      </c>
    </row>
    <row r="62" spans="1:7" hidden="1" x14ac:dyDescent="0.15">
      <c r="A62" s="3" t="s">
        <v>26</v>
      </c>
      <c r="B62" s="3" t="s">
        <v>182</v>
      </c>
      <c r="C62" s="3">
        <v>26</v>
      </c>
      <c r="D62" s="3">
        <v>19355.755710000001</v>
      </c>
      <c r="E62" s="3">
        <v>26</v>
      </c>
      <c r="F62" s="3">
        <v>13240.219861</v>
      </c>
      <c r="G62" s="1">
        <f t="shared" si="0"/>
        <v>0</v>
      </c>
    </row>
    <row r="63" spans="1:7" hidden="1" x14ac:dyDescent="0.15">
      <c r="A63" s="3" t="s">
        <v>27</v>
      </c>
      <c r="B63" s="3" t="s">
        <v>183</v>
      </c>
      <c r="C63" s="3">
        <v>3</v>
      </c>
      <c r="D63" s="3">
        <v>7379.5007530000003</v>
      </c>
      <c r="E63" s="3">
        <v>3</v>
      </c>
      <c r="F63" s="3">
        <v>1801.6242030000001</v>
      </c>
      <c r="G63" s="1">
        <f t="shared" si="0"/>
        <v>0</v>
      </c>
    </row>
    <row r="64" spans="1:7" hidden="1" x14ac:dyDescent="0.15">
      <c r="A64" s="3" t="s">
        <v>28</v>
      </c>
      <c r="B64" s="3" t="s">
        <v>184</v>
      </c>
      <c r="C64" s="3">
        <v>173</v>
      </c>
      <c r="D64" s="3">
        <v>223567.90141399999</v>
      </c>
      <c r="E64" s="3">
        <v>173</v>
      </c>
      <c r="F64" s="3">
        <v>223567.89988499999</v>
      </c>
      <c r="G64" s="1">
        <f t="shared" si="0"/>
        <v>0</v>
      </c>
    </row>
    <row r="65" spans="1:7" hidden="1" x14ac:dyDescent="0.15">
      <c r="A65" s="3" t="s">
        <v>389</v>
      </c>
      <c r="B65" s="3" t="s">
        <v>390</v>
      </c>
      <c r="C65" s="3">
        <v>0</v>
      </c>
      <c r="D65" s="3">
        <v>0</v>
      </c>
      <c r="E65" s="3"/>
      <c r="F65" s="3"/>
      <c r="G65" s="1">
        <f t="shared" si="0"/>
        <v>0</v>
      </c>
    </row>
    <row r="66" spans="1:7" hidden="1" x14ac:dyDescent="0.15">
      <c r="A66" s="3" t="s">
        <v>29</v>
      </c>
      <c r="B66" s="3" t="s">
        <v>185</v>
      </c>
      <c r="C66" s="3">
        <v>17</v>
      </c>
      <c r="D66" s="3">
        <v>41707.901448999997</v>
      </c>
      <c r="E66" s="3">
        <v>17</v>
      </c>
      <c r="F66" s="3">
        <v>41707.901303999999</v>
      </c>
      <c r="G66" s="1">
        <f t="shared" si="0"/>
        <v>0</v>
      </c>
    </row>
    <row r="67" spans="1:7" hidden="1" x14ac:dyDescent="0.15">
      <c r="A67" s="3" t="s">
        <v>391</v>
      </c>
      <c r="B67" s="3" t="s">
        <v>392</v>
      </c>
      <c r="C67" s="3">
        <v>0</v>
      </c>
      <c r="D67" s="3">
        <v>0</v>
      </c>
      <c r="E67" s="3"/>
      <c r="F67" s="3"/>
      <c r="G67" s="1">
        <f t="shared" ref="G67:G130" si="1">C67-E67</f>
        <v>0</v>
      </c>
    </row>
    <row r="68" spans="1:7" hidden="1" x14ac:dyDescent="0.15">
      <c r="A68" s="3" t="s">
        <v>393</v>
      </c>
      <c r="B68" s="3" t="s">
        <v>394</v>
      </c>
      <c r="C68" s="3">
        <v>0</v>
      </c>
      <c r="D68" s="3">
        <v>0</v>
      </c>
      <c r="E68" s="3"/>
      <c r="F68" s="3"/>
      <c r="G68" s="1">
        <f t="shared" si="1"/>
        <v>0</v>
      </c>
    </row>
    <row r="69" spans="1:7" hidden="1" x14ac:dyDescent="0.15">
      <c r="A69" s="3" t="s">
        <v>30</v>
      </c>
      <c r="B69" s="3" t="s">
        <v>186</v>
      </c>
      <c r="C69" s="3">
        <v>53</v>
      </c>
      <c r="D69" s="3">
        <v>70772.873645999993</v>
      </c>
      <c r="E69" s="3">
        <v>53</v>
      </c>
      <c r="F69" s="3">
        <v>70772.873452</v>
      </c>
      <c r="G69" s="1">
        <f t="shared" si="1"/>
        <v>0</v>
      </c>
    </row>
    <row r="70" spans="1:7" hidden="1" x14ac:dyDescent="0.15">
      <c r="A70" s="3" t="s">
        <v>395</v>
      </c>
      <c r="B70" s="3" t="s">
        <v>396</v>
      </c>
      <c r="C70" s="3">
        <v>0</v>
      </c>
      <c r="D70" s="3">
        <v>0</v>
      </c>
      <c r="E70" s="3"/>
      <c r="F70" s="3"/>
      <c r="G70" s="1">
        <f t="shared" si="1"/>
        <v>0</v>
      </c>
    </row>
    <row r="71" spans="1:7" hidden="1" x14ac:dyDescent="0.15">
      <c r="A71" s="3" t="s">
        <v>397</v>
      </c>
      <c r="B71" s="3" t="s">
        <v>398</v>
      </c>
      <c r="C71" s="3">
        <v>0</v>
      </c>
      <c r="D71" s="3">
        <v>0</v>
      </c>
      <c r="E71" s="3"/>
      <c r="F71" s="3"/>
      <c r="G71" s="1">
        <f t="shared" si="1"/>
        <v>0</v>
      </c>
    </row>
    <row r="72" spans="1:7" hidden="1" x14ac:dyDescent="0.15">
      <c r="A72" s="3" t="s">
        <v>31</v>
      </c>
      <c r="B72" s="3" t="s">
        <v>187</v>
      </c>
      <c r="C72" s="3">
        <v>23</v>
      </c>
      <c r="D72" s="3">
        <v>66536.446467000002</v>
      </c>
      <c r="E72" s="3">
        <v>23</v>
      </c>
      <c r="F72" s="3">
        <v>66536.446463999993</v>
      </c>
      <c r="G72" s="1">
        <f t="shared" si="1"/>
        <v>0</v>
      </c>
    </row>
    <row r="73" spans="1:7" hidden="1" x14ac:dyDescent="0.15">
      <c r="A73" s="3" t="s">
        <v>399</v>
      </c>
      <c r="B73" s="3" t="s">
        <v>400</v>
      </c>
      <c r="C73" s="3">
        <v>0</v>
      </c>
      <c r="D73" s="3">
        <v>0</v>
      </c>
      <c r="E73" s="3"/>
      <c r="F73" s="3"/>
      <c r="G73" s="1">
        <f t="shared" si="1"/>
        <v>0</v>
      </c>
    </row>
    <row r="74" spans="1:7" hidden="1" x14ac:dyDescent="0.15">
      <c r="A74" s="3" t="s">
        <v>32</v>
      </c>
      <c r="B74" s="3" t="s">
        <v>188</v>
      </c>
      <c r="C74" s="3">
        <v>97</v>
      </c>
      <c r="D74" s="3">
        <v>201011.50480900001</v>
      </c>
      <c r="E74" s="3">
        <v>97</v>
      </c>
      <c r="F74" s="3">
        <v>201011.50401999999</v>
      </c>
      <c r="G74" s="1">
        <f t="shared" si="1"/>
        <v>0</v>
      </c>
    </row>
    <row r="75" spans="1:7" hidden="1" x14ac:dyDescent="0.15">
      <c r="A75" s="3" t="s">
        <v>401</v>
      </c>
      <c r="B75" s="3" t="s">
        <v>402</v>
      </c>
      <c r="C75" s="3">
        <v>0</v>
      </c>
      <c r="D75" s="3">
        <v>0</v>
      </c>
      <c r="E75" s="3"/>
      <c r="F75" s="3"/>
      <c r="G75" s="1">
        <f t="shared" si="1"/>
        <v>0</v>
      </c>
    </row>
    <row r="76" spans="1:7" hidden="1" x14ac:dyDescent="0.15">
      <c r="A76" s="3" t="s">
        <v>33</v>
      </c>
      <c r="B76" s="3" t="s">
        <v>189</v>
      </c>
      <c r="C76" s="3">
        <v>2</v>
      </c>
      <c r="D76" s="3">
        <v>3834.4018590000001</v>
      </c>
      <c r="E76" s="3">
        <v>2</v>
      </c>
      <c r="F76" s="3">
        <v>3834.4018460000002</v>
      </c>
      <c r="G76" s="1">
        <f t="shared" si="1"/>
        <v>0</v>
      </c>
    </row>
    <row r="77" spans="1:7" hidden="1" x14ac:dyDescent="0.15">
      <c r="A77" s="3" t="s">
        <v>403</v>
      </c>
      <c r="B77" s="3" t="s">
        <v>404</v>
      </c>
      <c r="C77" s="3">
        <v>0</v>
      </c>
      <c r="D77" s="3">
        <v>0</v>
      </c>
      <c r="E77" s="3"/>
      <c r="F77" s="3"/>
      <c r="G77" s="1">
        <f t="shared" si="1"/>
        <v>0</v>
      </c>
    </row>
    <row r="78" spans="1:7" hidden="1" x14ac:dyDescent="0.15">
      <c r="A78" s="3" t="s">
        <v>34</v>
      </c>
      <c r="B78" s="3" t="s">
        <v>190</v>
      </c>
      <c r="C78" s="3">
        <v>10</v>
      </c>
      <c r="D78" s="3">
        <v>58556.355262999998</v>
      </c>
      <c r="E78" s="3">
        <v>10</v>
      </c>
      <c r="F78" s="3">
        <v>58556.355208000001</v>
      </c>
      <c r="G78" s="1">
        <f t="shared" si="1"/>
        <v>0</v>
      </c>
    </row>
    <row r="79" spans="1:7" hidden="1" x14ac:dyDescent="0.15">
      <c r="A79" s="3" t="s">
        <v>405</v>
      </c>
      <c r="B79" s="3" t="s">
        <v>406</v>
      </c>
      <c r="C79" s="3">
        <v>0</v>
      </c>
      <c r="D79" s="3">
        <v>0</v>
      </c>
      <c r="E79" s="3"/>
      <c r="F79" s="3"/>
      <c r="G79" s="1">
        <f t="shared" si="1"/>
        <v>0</v>
      </c>
    </row>
    <row r="80" spans="1:7" hidden="1" x14ac:dyDescent="0.15">
      <c r="A80" s="3" t="s">
        <v>35</v>
      </c>
      <c r="B80" s="3" t="s">
        <v>191</v>
      </c>
      <c r="C80" s="3">
        <v>22</v>
      </c>
      <c r="D80" s="3">
        <v>14522.614568000001</v>
      </c>
      <c r="E80" s="3">
        <v>22</v>
      </c>
      <c r="F80" s="3">
        <v>14522.61435</v>
      </c>
      <c r="G80" s="1">
        <f t="shared" si="1"/>
        <v>0</v>
      </c>
    </row>
    <row r="81" spans="1:8" hidden="1" x14ac:dyDescent="0.15">
      <c r="A81" s="3" t="s">
        <v>36</v>
      </c>
      <c r="B81" s="3" t="s">
        <v>192</v>
      </c>
      <c r="C81" s="3">
        <v>48</v>
      </c>
      <c r="D81" s="3">
        <v>100176.61617199999</v>
      </c>
      <c r="E81" s="3">
        <v>48</v>
      </c>
      <c r="F81" s="3">
        <v>100176.615663</v>
      </c>
      <c r="G81" s="1">
        <f t="shared" si="1"/>
        <v>0</v>
      </c>
    </row>
    <row r="82" spans="1:8" hidden="1" x14ac:dyDescent="0.15">
      <c r="A82" s="3" t="s">
        <v>37</v>
      </c>
      <c r="B82" s="3" t="s">
        <v>193</v>
      </c>
      <c r="C82" s="3">
        <v>13</v>
      </c>
      <c r="D82" s="3">
        <v>10365.667256999999</v>
      </c>
      <c r="E82" s="3">
        <v>13</v>
      </c>
      <c r="F82" s="3">
        <v>10365.66713</v>
      </c>
      <c r="G82" s="1">
        <f t="shared" si="1"/>
        <v>0</v>
      </c>
    </row>
    <row r="83" spans="1:8" hidden="1" x14ac:dyDescent="0.15">
      <c r="A83" s="3" t="s">
        <v>38</v>
      </c>
      <c r="B83" s="3" t="s">
        <v>194</v>
      </c>
      <c r="C83" s="3">
        <v>13</v>
      </c>
      <c r="D83" s="3">
        <v>14899.098028</v>
      </c>
      <c r="E83" s="3">
        <v>13</v>
      </c>
      <c r="F83" s="3">
        <v>14899.097935</v>
      </c>
      <c r="G83" s="1">
        <f t="shared" si="1"/>
        <v>0</v>
      </c>
    </row>
    <row r="84" spans="1:8" hidden="1" x14ac:dyDescent="0.15">
      <c r="A84" s="3" t="s">
        <v>39</v>
      </c>
      <c r="B84" s="3" t="s">
        <v>195</v>
      </c>
      <c r="C84" s="3">
        <v>34</v>
      </c>
      <c r="D84" s="3">
        <v>33650.353152999996</v>
      </c>
      <c r="E84" s="3">
        <v>34</v>
      </c>
      <c r="F84" s="3">
        <v>33650.352376000003</v>
      </c>
      <c r="G84" s="1">
        <f t="shared" si="1"/>
        <v>0</v>
      </c>
    </row>
    <row r="85" spans="1:8" hidden="1" x14ac:dyDescent="0.15">
      <c r="A85" s="3" t="s">
        <v>40</v>
      </c>
      <c r="B85" s="3" t="s">
        <v>196</v>
      </c>
      <c r="C85" s="3">
        <v>3</v>
      </c>
      <c r="D85" s="3">
        <v>1676.284089</v>
      </c>
      <c r="E85" s="3">
        <v>3</v>
      </c>
      <c r="F85" s="3">
        <v>1676.2840719999999</v>
      </c>
      <c r="G85" s="1">
        <f t="shared" si="1"/>
        <v>0</v>
      </c>
    </row>
    <row r="86" spans="1:8" hidden="1" x14ac:dyDescent="0.15">
      <c r="A86" s="3" t="s">
        <v>407</v>
      </c>
      <c r="B86" s="3" t="s">
        <v>408</v>
      </c>
      <c r="C86" s="3">
        <v>0</v>
      </c>
      <c r="D86" s="3">
        <v>0</v>
      </c>
      <c r="E86" s="3"/>
      <c r="F86" s="3"/>
      <c r="G86" s="1">
        <f t="shared" si="1"/>
        <v>0</v>
      </c>
    </row>
    <row r="87" spans="1:8" x14ac:dyDescent="0.15">
      <c r="A87" s="3" t="s">
        <v>409</v>
      </c>
      <c r="B87" s="3" t="s">
        <v>319</v>
      </c>
      <c r="C87" s="5">
        <v>44</v>
      </c>
      <c r="D87" s="3">
        <v>63154.347275</v>
      </c>
      <c r="E87" s="7">
        <v>44</v>
      </c>
      <c r="F87" s="3">
        <v>63154.347275</v>
      </c>
      <c r="G87" s="1">
        <f t="shared" si="1"/>
        <v>0</v>
      </c>
      <c r="H87" s="9">
        <v>117</v>
      </c>
    </row>
    <row r="88" spans="1:8" hidden="1" x14ac:dyDescent="0.15">
      <c r="A88" s="3" t="s">
        <v>410</v>
      </c>
      <c r="B88" s="3" t="s">
        <v>411</v>
      </c>
      <c r="C88" s="3">
        <v>0</v>
      </c>
      <c r="D88" s="3">
        <v>0</v>
      </c>
      <c r="E88" s="3"/>
      <c r="F88" s="3"/>
      <c r="G88" s="1">
        <f t="shared" si="1"/>
        <v>0</v>
      </c>
    </row>
    <row r="89" spans="1:8" hidden="1" x14ac:dyDescent="0.15">
      <c r="A89" s="3" t="s">
        <v>412</v>
      </c>
      <c r="B89" s="3" t="s">
        <v>413</v>
      </c>
      <c r="C89" s="3">
        <v>0</v>
      </c>
      <c r="D89" s="3">
        <v>0</v>
      </c>
      <c r="E89" s="3"/>
      <c r="F89" s="3"/>
      <c r="G89" s="1">
        <f t="shared" si="1"/>
        <v>0</v>
      </c>
    </row>
    <row r="90" spans="1:8" x14ac:dyDescent="0.15">
      <c r="A90" s="11" t="s">
        <v>590</v>
      </c>
      <c r="B90" s="3" t="s">
        <v>581</v>
      </c>
      <c r="C90" s="3">
        <v>13</v>
      </c>
      <c r="D90" s="3">
        <v>30150.941483999999</v>
      </c>
      <c r="E90" s="5">
        <v>0</v>
      </c>
      <c r="F90" s="3">
        <v>0</v>
      </c>
      <c r="G90" s="1">
        <f t="shared" si="1"/>
        <v>13</v>
      </c>
    </row>
    <row r="91" spans="1:8" hidden="1" x14ac:dyDescent="0.15">
      <c r="A91" s="3" t="s">
        <v>416</v>
      </c>
      <c r="B91" s="3" t="s">
        <v>417</v>
      </c>
      <c r="C91" s="3">
        <v>0</v>
      </c>
      <c r="D91" s="3">
        <v>0</v>
      </c>
      <c r="E91" s="3"/>
      <c r="F91" s="3"/>
      <c r="G91" s="1">
        <f t="shared" si="1"/>
        <v>0</v>
      </c>
    </row>
    <row r="92" spans="1:8" hidden="1" x14ac:dyDescent="0.15">
      <c r="A92" s="3" t="s">
        <v>418</v>
      </c>
      <c r="B92" s="3" t="s">
        <v>419</v>
      </c>
      <c r="C92" s="3">
        <v>0</v>
      </c>
      <c r="D92" s="3">
        <v>0</v>
      </c>
      <c r="E92" s="3"/>
      <c r="F92" s="3"/>
      <c r="G92" s="1">
        <f t="shared" si="1"/>
        <v>0</v>
      </c>
    </row>
    <row r="93" spans="1:8" hidden="1" x14ac:dyDescent="0.15">
      <c r="A93" s="3" t="s">
        <v>420</v>
      </c>
      <c r="B93" s="3" t="s">
        <v>421</v>
      </c>
      <c r="C93" s="3">
        <v>0</v>
      </c>
      <c r="D93" s="3">
        <v>0</v>
      </c>
      <c r="E93" s="3"/>
      <c r="F93" s="3"/>
      <c r="G93" s="1">
        <f t="shared" si="1"/>
        <v>0</v>
      </c>
    </row>
    <row r="94" spans="1:8" hidden="1" x14ac:dyDescent="0.15">
      <c r="A94" s="3" t="s">
        <v>422</v>
      </c>
      <c r="B94" s="3" t="s">
        <v>423</v>
      </c>
      <c r="C94" s="3">
        <v>0</v>
      </c>
      <c r="D94" s="3">
        <v>0</v>
      </c>
      <c r="E94" s="3"/>
      <c r="F94" s="3"/>
      <c r="G94" s="1">
        <f t="shared" si="1"/>
        <v>0</v>
      </c>
    </row>
    <row r="95" spans="1:8" hidden="1" x14ac:dyDescent="0.15">
      <c r="A95" s="3" t="s">
        <v>41</v>
      </c>
      <c r="B95" s="3" t="s">
        <v>197</v>
      </c>
      <c r="C95" s="3">
        <v>90</v>
      </c>
      <c r="D95" s="3">
        <v>322644.00506699999</v>
      </c>
      <c r="E95" s="3">
        <v>90</v>
      </c>
      <c r="F95" s="3">
        <v>322644.00451499998</v>
      </c>
      <c r="G95" s="1">
        <f t="shared" si="1"/>
        <v>0</v>
      </c>
    </row>
    <row r="96" spans="1:8" hidden="1" x14ac:dyDescent="0.15">
      <c r="A96" s="3" t="s">
        <v>424</v>
      </c>
      <c r="B96" s="3" t="s">
        <v>425</v>
      </c>
      <c r="C96" s="3">
        <v>0</v>
      </c>
      <c r="D96" s="3">
        <v>0</v>
      </c>
      <c r="E96" s="3"/>
      <c r="F96" s="3"/>
      <c r="G96" s="1">
        <f t="shared" si="1"/>
        <v>0</v>
      </c>
    </row>
    <row r="97" spans="1:7" hidden="1" x14ac:dyDescent="0.15">
      <c r="A97" s="3" t="s">
        <v>42</v>
      </c>
      <c r="B97" s="3" t="s">
        <v>198</v>
      </c>
      <c r="C97" s="3">
        <v>10</v>
      </c>
      <c r="D97" s="3">
        <v>18107.517996999999</v>
      </c>
      <c r="E97" s="3">
        <v>10</v>
      </c>
      <c r="F97" s="3">
        <v>18107.517929000001</v>
      </c>
      <c r="G97" s="1">
        <f t="shared" si="1"/>
        <v>0</v>
      </c>
    </row>
    <row r="98" spans="1:7" hidden="1" x14ac:dyDescent="0.15">
      <c r="A98" s="3" t="s">
        <v>43</v>
      </c>
      <c r="B98" s="3" t="s">
        <v>199</v>
      </c>
      <c r="C98" s="3">
        <v>2</v>
      </c>
      <c r="D98" s="3">
        <v>1161.746502</v>
      </c>
      <c r="E98" s="3">
        <v>2</v>
      </c>
      <c r="F98" s="3">
        <v>1161.746492</v>
      </c>
      <c r="G98" s="1">
        <f t="shared" si="1"/>
        <v>0</v>
      </c>
    </row>
    <row r="99" spans="1:7" hidden="1" x14ac:dyDescent="0.15">
      <c r="A99" s="3" t="s">
        <v>44</v>
      </c>
      <c r="B99" s="3" t="s">
        <v>200</v>
      </c>
      <c r="C99" s="3">
        <v>44</v>
      </c>
      <c r="D99" s="3">
        <v>37934.273711000002</v>
      </c>
      <c r="E99" s="3">
        <v>44</v>
      </c>
      <c r="F99" s="3">
        <v>37934.273577</v>
      </c>
      <c r="G99" s="1">
        <f t="shared" si="1"/>
        <v>0</v>
      </c>
    </row>
    <row r="100" spans="1:7" hidden="1" x14ac:dyDescent="0.15">
      <c r="A100" s="3" t="s">
        <v>45</v>
      </c>
      <c r="B100" s="3" t="s">
        <v>201</v>
      </c>
      <c r="C100" s="3">
        <v>37</v>
      </c>
      <c r="D100" s="3">
        <v>39829.726972999997</v>
      </c>
      <c r="E100" s="3">
        <v>37</v>
      </c>
      <c r="F100" s="3">
        <v>39829.726760999998</v>
      </c>
      <c r="G100" s="1">
        <f t="shared" si="1"/>
        <v>0</v>
      </c>
    </row>
    <row r="101" spans="1:7" hidden="1" x14ac:dyDescent="0.15">
      <c r="A101" s="3" t="s">
        <v>426</v>
      </c>
      <c r="B101" s="3" t="s">
        <v>427</v>
      </c>
      <c r="C101" s="3">
        <v>0</v>
      </c>
      <c r="D101" s="3">
        <v>0</v>
      </c>
      <c r="E101" s="3"/>
      <c r="F101" s="3"/>
      <c r="G101" s="1">
        <f t="shared" si="1"/>
        <v>0</v>
      </c>
    </row>
    <row r="102" spans="1:7" hidden="1" x14ac:dyDescent="0.15">
      <c r="A102" s="3" t="s">
        <v>428</v>
      </c>
      <c r="B102" s="3" t="s">
        <v>429</v>
      </c>
      <c r="C102" s="3">
        <v>0</v>
      </c>
      <c r="D102" s="3">
        <v>0</v>
      </c>
      <c r="E102" s="3"/>
      <c r="F102" s="3"/>
      <c r="G102" s="1">
        <f t="shared" si="1"/>
        <v>0</v>
      </c>
    </row>
    <row r="103" spans="1:7" hidden="1" x14ac:dyDescent="0.15">
      <c r="A103" s="3" t="s">
        <v>430</v>
      </c>
      <c r="B103" s="3" t="s">
        <v>431</v>
      </c>
      <c r="C103" s="3">
        <v>0</v>
      </c>
      <c r="D103" s="3">
        <v>0</v>
      </c>
      <c r="E103" s="3"/>
      <c r="F103" s="3"/>
      <c r="G103" s="1">
        <f t="shared" si="1"/>
        <v>0</v>
      </c>
    </row>
    <row r="104" spans="1:7" hidden="1" x14ac:dyDescent="0.15">
      <c r="A104" s="3" t="s">
        <v>46</v>
      </c>
      <c r="B104" s="3" t="s">
        <v>202</v>
      </c>
      <c r="C104" s="3">
        <v>279</v>
      </c>
      <c r="D104" s="3">
        <v>327316.17018399999</v>
      </c>
      <c r="E104" s="3">
        <v>279</v>
      </c>
      <c r="F104" s="3">
        <v>327316.16883400001</v>
      </c>
      <c r="G104" s="1">
        <f t="shared" si="1"/>
        <v>0</v>
      </c>
    </row>
    <row r="105" spans="1:7" hidden="1" x14ac:dyDescent="0.15">
      <c r="A105" s="3" t="s">
        <v>47</v>
      </c>
      <c r="B105" s="3" t="s">
        <v>203</v>
      </c>
      <c r="C105" s="3">
        <v>8</v>
      </c>
      <c r="D105" s="3">
        <v>4482.6274009999997</v>
      </c>
      <c r="E105" s="3">
        <v>8</v>
      </c>
      <c r="F105" s="3">
        <v>4482.6273570000003</v>
      </c>
      <c r="G105" s="1">
        <f t="shared" si="1"/>
        <v>0</v>
      </c>
    </row>
    <row r="106" spans="1:7" hidden="1" x14ac:dyDescent="0.15">
      <c r="A106" s="3" t="s">
        <v>48</v>
      </c>
      <c r="B106" s="3" t="s">
        <v>204</v>
      </c>
      <c r="C106" s="3">
        <v>36</v>
      </c>
      <c r="D106" s="3">
        <v>36715.880654000001</v>
      </c>
      <c r="E106" s="3">
        <v>36</v>
      </c>
      <c r="F106" s="3">
        <v>36715.880555000003</v>
      </c>
      <c r="G106" s="1">
        <f t="shared" si="1"/>
        <v>0</v>
      </c>
    </row>
    <row r="107" spans="1:7" hidden="1" x14ac:dyDescent="0.15">
      <c r="A107" s="3" t="s">
        <v>49</v>
      </c>
      <c r="B107" s="3" t="s">
        <v>205</v>
      </c>
      <c r="C107" s="3">
        <v>15</v>
      </c>
      <c r="D107" s="3">
        <v>33370.655282</v>
      </c>
      <c r="E107" s="3">
        <v>15</v>
      </c>
      <c r="F107" s="3">
        <v>33370.655025</v>
      </c>
      <c r="G107" s="1">
        <f t="shared" si="1"/>
        <v>0</v>
      </c>
    </row>
    <row r="108" spans="1:7" hidden="1" x14ac:dyDescent="0.15">
      <c r="A108" s="3" t="s">
        <v>50</v>
      </c>
      <c r="B108" s="3" t="s">
        <v>206</v>
      </c>
      <c r="C108" s="3">
        <v>2</v>
      </c>
      <c r="D108" s="3">
        <v>1758.471006</v>
      </c>
      <c r="E108" s="3">
        <v>2</v>
      </c>
      <c r="F108" s="3">
        <v>1758.470982</v>
      </c>
      <c r="G108" s="1">
        <f t="shared" si="1"/>
        <v>0</v>
      </c>
    </row>
    <row r="109" spans="1:7" hidden="1" x14ac:dyDescent="0.15">
      <c r="A109" s="3" t="s">
        <v>51</v>
      </c>
      <c r="B109" s="3" t="s">
        <v>207</v>
      </c>
      <c r="C109" s="3">
        <v>34</v>
      </c>
      <c r="D109" s="3">
        <v>34741.846094</v>
      </c>
      <c r="E109" s="3">
        <v>34</v>
      </c>
      <c r="F109" s="3">
        <v>33184.955683</v>
      </c>
      <c r="G109" s="1">
        <f t="shared" si="1"/>
        <v>0</v>
      </c>
    </row>
    <row r="110" spans="1:7" hidden="1" x14ac:dyDescent="0.15">
      <c r="A110" s="3" t="s">
        <v>52</v>
      </c>
      <c r="B110" s="3" t="s">
        <v>208</v>
      </c>
      <c r="C110" s="3">
        <v>6</v>
      </c>
      <c r="D110" s="3">
        <v>7025.757259</v>
      </c>
      <c r="E110" s="3">
        <v>6</v>
      </c>
      <c r="F110" s="3">
        <v>7025.7572339999997</v>
      </c>
      <c r="G110" s="1">
        <f t="shared" si="1"/>
        <v>0</v>
      </c>
    </row>
    <row r="111" spans="1:7" hidden="1" x14ac:dyDescent="0.15">
      <c r="A111" s="3" t="s">
        <v>53</v>
      </c>
      <c r="B111" s="3" t="s">
        <v>209</v>
      </c>
      <c r="C111" s="3">
        <v>22</v>
      </c>
      <c r="D111" s="3">
        <v>40655.443621999999</v>
      </c>
      <c r="E111" s="3">
        <v>22</v>
      </c>
      <c r="F111" s="3">
        <v>40655.443175</v>
      </c>
      <c r="G111" s="1">
        <f t="shared" si="1"/>
        <v>0</v>
      </c>
    </row>
    <row r="112" spans="1:7" hidden="1" x14ac:dyDescent="0.15">
      <c r="A112" s="3" t="s">
        <v>54</v>
      </c>
      <c r="B112" s="3" t="s">
        <v>210</v>
      </c>
      <c r="C112" s="3">
        <v>30</v>
      </c>
      <c r="D112" s="3">
        <v>41279.654492000001</v>
      </c>
      <c r="E112" s="3">
        <v>30</v>
      </c>
      <c r="F112" s="3">
        <v>28869.603363999999</v>
      </c>
      <c r="G112" s="1">
        <f t="shared" si="1"/>
        <v>0</v>
      </c>
    </row>
    <row r="113" spans="1:7" hidden="1" x14ac:dyDescent="0.15">
      <c r="A113" s="3" t="s">
        <v>432</v>
      </c>
      <c r="B113" s="3" t="s">
        <v>433</v>
      </c>
      <c r="C113" s="3">
        <v>0</v>
      </c>
      <c r="D113" s="3">
        <v>0</v>
      </c>
      <c r="E113" s="3"/>
      <c r="F113" s="3"/>
      <c r="G113" s="1">
        <f t="shared" si="1"/>
        <v>0</v>
      </c>
    </row>
    <row r="114" spans="1:7" hidden="1" x14ac:dyDescent="0.15">
      <c r="A114" s="3" t="s">
        <v>55</v>
      </c>
      <c r="B114" s="3" t="s">
        <v>211</v>
      </c>
      <c r="C114" s="3">
        <v>9</v>
      </c>
      <c r="D114" s="3">
        <v>8073.5474139999997</v>
      </c>
      <c r="E114" s="3">
        <v>9</v>
      </c>
      <c r="F114" s="3">
        <v>8073.5472019999997</v>
      </c>
      <c r="G114" s="1">
        <f t="shared" si="1"/>
        <v>0</v>
      </c>
    </row>
    <row r="115" spans="1:7" hidden="1" x14ac:dyDescent="0.15">
      <c r="A115" s="3" t="s">
        <v>56</v>
      </c>
      <c r="B115" s="3" t="s">
        <v>212</v>
      </c>
      <c r="C115" s="3">
        <v>2</v>
      </c>
      <c r="D115" s="3">
        <v>1248.623562</v>
      </c>
      <c r="E115" s="3">
        <v>2</v>
      </c>
      <c r="F115" s="3">
        <v>1248.623554</v>
      </c>
      <c r="G115" s="1">
        <f t="shared" si="1"/>
        <v>0</v>
      </c>
    </row>
    <row r="116" spans="1:7" hidden="1" x14ac:dyDescent="0.15">
      <c r="A116" s="3" t="s">
        <v>434</v>
      </c>
      <c r="B116" s="3" t="s">
        <v>435</v>
      </c>
      <c r="C116" s="3">
        <v>0</v>
      </c>
      <c r="D116" s="3">
        <v>0</v>
      </c>
      <c r="E116" s="3"/>
      <c r="F116" s="3"/>
      <c r="G116" s="1">
        <f t="shared" si="1"/>
        <v>0</v>
      </c>
    </row>
    <row r="117" spans="1:7" hidden="1" x14ac:dyDescent="0.15">
      <c r="A117" s="3" t="s">
        <v>57</v>
      </c>
      <c r="B117" s="3" t="s">
        <v>213</v>
      </c>
      <c r="C117" s="3">
        <v>69</v>
      </c>
      <c r="D117" s="3">
        <v>153417.702999</v>
      </c>
      <c r="E117" s="3">
        <v>69</v>
      </c>
      <c r="F117" s="3">
        <v>153417.70273799999</v>
      </c>
      <c r="G117" s="1">
        <f t="shared" si="1"/>
        <v>0</v>
      </c>
    </row>
    <row r="118" spans="1:7" hidden="1" x14ac:dyDescent="0.15">
      <c r="A118" s="3" t="s">
        <v>58</v>
      </c>
      <c r="B118" s="3" t="s">
        <v>214</v>
      </c>
      <c r="C118" s="3">
        <v>27</v>
      </c>
      <c r="D118" s="3">
        <v>63305.824016999999</v>
      </c>
      <c r="E118" s="3">
        <v>27</v>
      </c>
      <c r="F118" s="3">
        <v>63305.823725000002</v>
      </c>
      <c r="G118" s="1">
        <f t="shared" si="1"/>
        <v>0</v>
      </c>
    </row>
    <row r="119" spans="1:7" hidden="1" x14ac:dyDescent="0.15">
      <c r="A119" s="3" t="s">
        <v>59</v>
      </c>
      <c r="B119" s="3" t="s">
        <v>215</v>
      </c>
      <c r="C119" s="3">
        <v>96</v>
      </c>
      <c r="D119" s="3">
        <v>119062.695001</v>
      </c>
      <c r="E119" s="3">
        <v>96</v>
      </c>
      <c r="F119" s="3">
        <v>119062.694831</v>
      </c>
      <c r="G119" s="1">
        <f t="shared" si="1"/>
        <v>0</v>
      </c>
    </row>
    <row r="120" spans="1:7" hidden="1" x14ac:dyDescent="0.15">
      <c r="A120" s="3" t="s">
        <v>60</v>
      </c>
      <c r="B120" s="3" t="s">
        <v>216</v>
      </c>
      <c r="C120" s="3">
        <v>10</v>
      </c>
      <c r="D120" s="3">
        <v>10828.553612</v>
      </c>
      <c r="E120" s="3">
        <v>10</v>
      </c>
      <c r="F120" s="3">
        <v>10828.553529999999</v>
      </c>
      <c r="G120" s="1">
        <f t="shared" si="1"/>
        <v>0</v>
      </c>
    </row>
    <row r="121" spans="1:7" hidden="1" x14ac:dyDescent="0.15">
      <c r="A121" s="3" t="s">
        <v>61</v>
      </c>
      <c r="B121" s="3" t="s">
        <v>217</v>
      </c>
      <c r="C121" s="3">
        <v>6</v>
      </c>
      <c r="D121" s="3">
        <v>4793.1839980000004</v>
      </c>
      <c r="E121" s="3">
        <v>6</v>
      </c>
      <c r="F121" s="3">
        <v>4793.1839360000004</v>
      </c>
      <c r="G121" s="1">
        <f t="shared" si="1"/>
        <v>0</v>
      </c>
    </row>
    <row r="122" spans="1:7" hidden="1" x14ac:dyDescent="0.15">
      <c r="A122" s="3" t="s">
        <v>436</v>
      </c>
      <c r="B122" s="3" t="s">
        <v>437</v>
      </c>
      <c r="C122" s="3">
        <v>0</v>
      </c>
      <c r="D122" s="3">
        <v>0</v>
      </c>
      <c r="E122" s="3"/>
      <c r="F122" s="3"/>
      <c r="G122" s="1">
        <f t="shared" si="1"/>
        <v>0</v>
      </c>
    </row>
    <row r="123" spans="1:7" hidden="1" x14ac:dyDescent="0.15">
      <c r="A123" s="3" t="s">
        <v>438</v>
      </c>
      <c r="B123" s="3" t="s">
        <v>439</v>
      </c>
      <c r="C123" s="3">
        <v>0</v>
      </c>
      <c r="D123" s="3">
        <v>0</v>
      </c>
      <c r="E123" s="3"/>
      <c r="F123" s="3"/>
      <c r="G123" s="1">
        <f t="shared" si="1"/>
        <v>0</v>
      </c>
    </row>
    <row r="124" spans="1:7" hidden="1" x14ac:dyDescent="0.15">
      <c r="A124" s="3" t="s">
        <v>440</v>
      </c>
      <c r="B124" s="3" t="s">
        <v>441</v>
      </c>
      <c r="C124" s="3">
        <v>0</v>
      </c>
      <c r="D124" s="3">
        <v>0</v>
      </c>
      <c r="E124" s="3"/>
      <c r="F124" s="3"/>
      <c r="G124" s="1">
        <f t="shared" si="1"/>
        <v>0</v>
      </c>
    </row>
    <row r="125" spans="1:7" hidden="1" x14ac:dyDescent="0.15">
      <c r="A125" s="3" t="s">
        <v>442</v>
      </c>
      <c r="B125" s="3" t="s">
        <v>443</v>
      </c>
      <c r="C125" s="3">
        <v>0</v>
      </c>
      <c r="D125" s="3">
        <v>0</v>
      </c>
      <c r="E125" s="3"/>
      <c r="F125" s="3"/>
      <c r="G125" s="1">
        <f t="shared" si="1"/>
        <v>0</v>
      </c>
    </row>
    <row r="126" spans="1:7" hidden="1" x14ac:dyDescent="0.15">
      <c r="A126" s="3" t="s">
        <v>444</v>
      </c>
      <c r="B126" s="3" t="s">
        <v>445</v>
      </c>
      <c r="C126" s="3">
        <v>0</v>
      </c>
      <c r="D126" s="3">
        <v>0</v>
      </c>
      <c r="E126" s="3"/>
      <c r="F126" s="3"/>
      <c r="G126" s="1">
        <f t="shared" si="1"/>
        <v>0</v>
      </c>
    </row>
    <row r="127" spans="1:7" hidden="1" x14ac:dyDescent="0.15">
      <c r="A127" s="3" t="s">
        <v>62</v>
      </c>
      <c r="B127" s="3" t="s">
        <v>218</v>
      </c>
      <c r="C127" s="3">
        <v>32</v>
      </c>
      <c r="D127" s="3">
        <v>66323.372755000004</v>
      </c>
      <c r="E127" s="3">
        <v>32</v>
      </c>
      <c r="F127" s="3">
        <v>66323.372428999995</v>
      </c>
      <c r="G127" s="1">
        <f t="shared" si="1"/>
        <v>0</v>
      </c>
    </row>
    <row r="128" spans="1:7" hidden="1" x14ac:dyDescent="0.15">
      <c r="A128" s="3" t="s">
        <v>446</v>
      </c>
      <c r="B128" s="3" t="s">
        <v>447</v>
      </c>
      <c r="C128" s="3">
        <v>0</v>
      </c>
      <c r="D128" s="3">
        <v>0</v>
      </c>
      <c r="E128" s="3"/>
      <c r="F128" s="3"/>
      <c r="G128" s="1">
        <f t="shared" si="1"/>
        <v>0</v>
      </c>
    </row>
    <row r="129" spans="1:8" x14ac:dyDescent="0.15">
      <c r="A129" s="11" t="s">
        <v>591</v>
      </c>
      <c r="B129" s="3" t="s">
        <v>582</v>
      </c>
      <c r="C129" s="3">
        <v>11</v>
      </c>
      <c r="D129" s="3">
        <v>45593.9499</v>
      </c>
      <c r="E129" s="3">
        <v>11</v>
      </c>
      <c r="F129" s="3">
        <v>45593.9499</v>
      </c>
      <c r="G129" s="1">
        <f t="shared" si="1"/>
        <v>0</v>
      </c>
      <c r="H129" s="10">
        <v>10</v>
      </c>
    </row>
    <row r="130" spans="1:8" x14ac:dyDescent="0.15">
      <c r="A130" s="11" t="s">
        <v>592</v>
      </c>
      <c r="B130" s="3" t="s">
        <v>583</v>
      </c>
      <c r="C130" s="3">
        <v>53</v>
      </c>
      <c r="D130" s="3">
        <v>61602.898127</v>
      </c>
      <c r="E130" s="5">
        <v>54</v>
      </c>
      <c r="F130" s="3">
        <v>62814.878345999998</v>
      </c>
      <c r="G130" s="1">
        <f t="shared" si="1"/>
        <v>-1</v>
      </c>
      <c r="H130" s="9">
        <v>14</v>
      </c>
    </row>
    <row r="131" spans="1:8" hidden="1" x14ac:dyDescent="0.15">
      <c r="A131" s="3" t="s">
        <v>449</v>
      </c>
      <c r="B131" s="3" t="s">
        <v>450</v>
      </c>
      <c r="C131" s="3">
        <v>0</v>
      </c>
      <c r="D131" s="3">
        <v>0</v>
      </c>
      <c r="E131" s="3"/>
      <c r="F131" s="3"/>
      <c r="G131" s="1">
        <f t="shared" ref="G131:G194" si="2">C131-E131</f>
        <v>0</v>
      </c>
    </row>
    <row r="132" spans="1:8" hidden="1" x14ac:dyDescent="0.15">
      <c r="A132" s="3" t="s">
        <v>64</v>
      </c>
      <c r="B132" s="3" t="s">
        <v>220</v>
      </c>
      <c r="C132" s="3">
        <v>108</v>
      </c>
      <c r="D132" s="3">
        <v>156113.37581200001</v>
      </c>
      <c r="E132" s="3">
        <v>108</v>
      </c>
      <c r="F132" s="3">
        <v>156113.37576900001</v>
      </c>
      <c r="G132" s="1">
        <f t="shared" si="2"/>
        <v>0</v>
      </c>
    </row>
    <row r="133" spans="1:8" hidden="1" x14ac:dyDescent="0.15">
      <c r="A133" s="3" t="s">
        <v>65</v>
      </c>
      <c r="B133" s="3" t="s">
        <v>221</v>
      </c>
      <c r="C133" s="3">
        <v>108</v>
      </c>
      <c r="D133" s="3">
        <v>321752.055177</v>
      </c>
      <c r="E133" s="3">
        <v>108</v>
      </c>
      <c r="F133" s="3">
        <v>321752.05447600002</v>
      </c>
      <c r="G133" s="1">
        <f t="shared" si="2"/>
        <v>0</v>
      </c>
    </row>
    <row r="134" spans="1:8" hidden="1" x14ac:dyDescent="0.15">
      <c r="A134" s="3" t="s">
        <v>451</v>
      </c>
      <c r="B134" s="3" t="s">
        <v>452</v>
      </c>
      <c r="C134" s="3">
        <v>0</v>
      </c>
      <c r="D134" s="3">
        <v>0</v>
      </c>
      <c r="E134" s="3"/>
      <c r="F134" s="3"/>
      <c r="G134" s="1">
        <f t="shared" si="2"/>
        <v>0</v>
      </c>
    </row>
    <row r="135" spans="1:8" hidden="1" x14ac:dyDescent="0.15">
      <c r="A135" s="3" t="s">
        <v>453</v>
      </c>
      <c r="B135" s="3" t="s">
        <v>454</v>
      </c>
      <c r="C135" s="3">
        <v>0</v>
      </c>
      <c r="D135" s="3">
        <v>0</v>
      </c>
      <c r="E135" s="3"/>
      <c r="F135" s="3"/>
      <c r="G135" s="1">
        <f t="shared" si="2"/>
        <v>0</v>
      </c>
    </row>
    <row r="136" spans="1:8" hidden="1" x14ac:dyDescent="0.15">
      <c r="A136" s="3" t="s">
        <v>66</v>
      </c>
      <c r="B136" s="3" t="s">
        <v>222</v>
      </c>
      <c r="C136" s="3">
        <v>13</v>
      </c>
      <c r="D136" s="3">
        <v>27791.285113999998</v>
      </c>
      <c r="E136" s="3">
        <v>13</v>
      </c>
      <c r="F136" s="3">
        <v>27791.285015000001</v>
      </c>
      <c r="G136" s="1">
        <f t="shared" si="2"/>
        <v>0</v>
      </c>
    </row>
    <row r="137" spans="1:8" hidden="1" x14ac:dyDescent="0.15">
      <c r="A137" s="3" t="s">
        <v>67</v>
      </c>
      <c r="B137" s="3" t="s">
        <v>223</v>
      </c>
      <c r="C137" s="3">
        <v>19</v>
      </c>
      <c r="D137" s="3">
        <v>61255.158031999999</v>
      </c>
      <c r="E137" s="3">
        <v>19</v>
      </c>
      <c r="F137" s="3">
        <v>61255.157868000002</v>
      </c>
      <c r="G137" s="1">
        <f t="shared" si="2"/>
        <v>0</v>
      </c>
    </row>
    <row r="138" spans="1:8" hidden="1" x14ac:dyDescent="0.15">
      <c r="A138" s="3" t="s">
        <v>455</v>
      </c>
      <c r="B138" s="3" t="s">
        <v>456</v>
      </c>
      <c r="C138" s="3">
        <v>0</v>
      </c>
      <c r="D138" s="3">
        <v>0</v>
      </c>
      <c r="E138" s="3"/>
      <c r="F138" s="3"/>
      <c r="G138" s="1">
        <f t="shared" si="2"/>
        <v>0</v>
      </c>
    </row>
    <row r="139" spans="1:8" hidden="1" x14ac:dyDescent="0.15">
      <c r="A139" s="3" t="s">
        <v>68</v>
      </c>
      <c r="B139" s="3" t="s">
        <v>224</v>
      </c>
      <c r="C139" s="3">
        <v>2</v>
      </c>
      <c r="D139" s="3">
        <v>1201.0828610000001</v>
      </c>
      <c r="E139" s="3">
        <v>2</v>
      </c>
      <c r="F139" s="3">
        <v>1201.082858</v>
      </c>
      <c r="G139" s="1">
        <f t="shared" si="2"/>
        <v>0</v>
      </c>
    </row>
    <row r="140" spans="1:8" hidden="1" x14ac:dyDescent="0.15">
      <c r="A140" s="3" t="s">
        <v>69</v>
      </c>
      <c r="B140" s="3" t="s">
        <v>225</v>
      </c>
      <c r="C140" s="3">
        <v>27</v>
      </c>
      <c r="D140" s="3">
        <v>15440.634991000001</v>
      </c>
      <c r="E140" s="3">
        <v>27</v>
      </c>
      <c r="F140" s="3">
        <v>15440.634598000001</v>
      </c>
      <c r="G140" s="1">
        <f t="shared" si="2"/>
        <v>0</v>
      </c>
    </row>
    <row r="141" spans="1:8" hidden="1" x14ac:dyDescent="0.15">
      <c r="A141" s="3" t="s">
        <v>70</v>
      </c>
      <c r="B141" s="3" t="s">
        <v>226</v>
      </c>
      <c r="C141" s="3">
        <v>23</v>
      </c>
      <c r="D141" s="3">
        <v>32931.55788</v>
      </c>
      <c r="E141" s="3">
        <v>23</v>
      </c>
      <c r="F141" s="3">
        <v>32931.557784999997</v>
      </c>
      <c r="G141" s="1">
        <f t="shared" si="2"/>
        <v>0</v>
      </c>
    </row>
    <row r="142" spans="1:8" hidden="1" x14ac:dyDescent="0.15">
      <c r="A142" s="3" t="s">
        <v>71</v>
      </c>
      <c r="B142" s="3" t="s">
        <v>227</v>
      </c>
      <c r="C142" s="3">
        <v>26</v>
      </c>
      <c r="D142" s="3">
        <v>15504.275068000001</v>
      </c>
      <c r="E142" s="3">
        <v>26</v>
      </c>
      <c r="F142" s="3">
        <v>15504.274923999999</v>
      </c>
      <c r="G142" s="1">
        <f t="shared" si="2"/>
        <v>0</v>
      </c>
    </row>
    <row r="143" spans="1:8" hidden="1" x14ac:dyDescent="0.15">
      <c r="A143" s="3" t="s">
        <v>72</v>
      </c>
      <c r="B143" s="3" t="s">
        <v>228</v>
      </c>
      <c r="C143" s="3">
        <v>43</v>
      </c>
      <c r="D143" s="3">
        <v>190403.35771499999</v>
      </c>
      <c r="E143" s="3">
        <v>43</v>
      </c>
      <c r="F143" s="3">
        <v>190403.35733699999</v>
      </c>
      <c r="G143" s="1">
        <f t="shared" si="2"/>
        <v>0</v>
      </c>
    </row>
    <row r="144" spans="1:8" hidden="1" x14ac:dyDescent="0.15">
      <c r="A144" s="3" t="s">
        <v>73</v>
      </c>
      <c r="B144" s="3" t="s">
        <v>229</v>
      </c>
      <c r="C144" s="3">
        <v>8</v>
      </c>
      <c r="D144" s="3">
        <v>9491.388911</v>
      </c>
      <c r="E144" s="3">
        <v>8</v>
      </c>
      <c r="F144" s="3">
        <v>9491.3888719999995</v>
      </c>
      <c r="G144" s="1">
        <f t="shared" si="2"/>
        <v>0</v>
      </c>
    </row>
    <row r="145" spans="1:7" hidden="1" x14ac:dyDescent="0.15">
      <c r="A145" s="3" t="s">
        <v>457</v>
      </c>
      <c r="B145" s="3" t="s">
        <v>458</v>
      </c>
      <c r="C145" s="3">
        <v>0</v>
      </c>
      <c r="D145" s="3">
        <v>0</v>
      </c>
      <c r="E145" s="3"/>
      <c r="F145" s="3"/>
      <c r="G145" s="1">
        <f t="shared" si="2"/>
        <v>0</v>
      </c>
    </row>
    <row r="146" spans="1:7" hidden="1" x14ac:dyDescent="0.15">
      <c r="A146" s="3" t="s">
        <v>459</v>
      </c>
      <c r="B146" s="3" t="s">
        <v>460</v>
      </c>
      <c r="C146" s="3">
        <v>0</v>
      </c>
      <c r="D146" s="3">
        <v>0</v>
      </c>
      <c r="E146" s="3"/>
      <c r="F146" s="3"/>
      <c r="G146" s="1">
        <f t="shared" si="2"/>
        <v>0</v>
      </c>
    </row>
    <row r="147" spans="1:7" hidden="1" x14ac:dyDescent="0.15">
      <c r="A147" s="3" t="s">
        <v>74</v>
      </c>
      <c r="B147" s="3" t="s">
        <v>230</v>
      </c>
      <c r="C147" s="3">
        <v>16</v>
      </c>
      <c r="D147" s="3">
        <v>9613.1230369999994</v>
      </c>
      <c r="E147" s="3">
        <v>16</v>
      </c>
      <c r="F147" s="3">
        <v>9613.1229210000001</v>
      </c>
      <c r="G147" s="1">
        <f t="shared" si="2"/>
        <v>0</v>
      </c>
    </row>
    <row r="148" spans="1:7" hidden="1" x14ac:dyDescent="0.15">
      <c r="A148" s="3" t="s">
        <v>75</v>
      </c>
      <c r="B148" s="3" t="s">
        <v>231</v>
      </c>
      <c r="C148" s="3">
        <v>149</v>
      </c>
      <c r="D148" s="3">
        <v>314236.06995700003</v>
      </c>
      <c r="E148" s="3">
        <v>149</v>
      </c>
      <c r="F148" s="3">
        <v>314236.069319</v>
      </c>
      <c r="G148" s="1">
        <f t="shared" si="2"/>
        <v>0</v>
      </c>
    </row>
    <row r="149" spans="1:7" x14ac:dyDescent="0.15">
      <c r="A149" s="3" t="s">
        <v>76</v>
      </c>
      <c r="B149" s="3" t="s">
        <v>584</v>
      </c>
      <c r="C149" s="5">
        <v>0</v>
      </c>
      <c r="D149" s="3">
        <v>0</v>
      </c>
      <c r="E149" s="3">
        <v>3</v>
      </c>
      <c r="F149" s="3">
        <v>5696.7762329999996</v>
      </c>
      <c r="G149" s="1">
        <f t="shared" si="2"/>
        <v>-3</v>
      </c>
    </row>
    <row r="150" spans="1:7" hidden="1" x14ac:dyDescent="0.15">
      <c r="A150" s="3" t="s">
        <v>77</v>
      </c>
      <c r="B150" s="3" t="s">
        <v>233</v>
      </c>
      <c r="C150" s="3">
        <v>68</v>
      </c>
      <c r="D150" s="3">
        <v>238295.635155</v>
      </c>
      <c r="E150" s="3">
        <v>68</v>
      </c>
      <c r="F150" s="3">
        <v>238295.634039</v>
      </c>
      <c r="G150" s="1">
        <f t="shared" si="2"/>
        <v>0</v>
      </c>
    </row>
    <row r="151" spans="1:7" x14ac:dyDescent="0.15">
      <c r="A151" s="3" t="s">
        <v>78</v>
      </c>
      <c r="B151" s="3" t="s">
        <v>585</v>
      </c>
      <c r="C151" s="5">
        <v>6</v>
      </c>
      <c r="D151" s="3">
        <v>8020.8073599999998</v>
      </c>
      <c r="E151" s="7">
        <v>6</v>
      </c>
      <c r="F151" s="3">
        <v>6015.6054489999997</v>
      </c>
      <c r="G151" s="1">
        <f t="shared" si="2"/>
        <v>0</v>
      </c>
    </row>
    <row r="152" spans="1:7" hidden="1" x14ac:dyDescent="0.15">
      <c r="A152" s="3" t="s">
        <v>79</v>
      </c>
      <c r="B152" s="3" t="s">
        <v>235</v>
      </c>
      <c r="C152" s="3">
        <v>11</v>
      </c>
      <c r="D152" s="3">
        <v>19862.580399999999</v>
      </c>
      <c r="E152" s="3">
        <v>11</v>
      </c>
      <c r="F152" s="3">
        <v>19862.580021000002</v>
      </c>
      <c r="G152" s="1">
        <f t="shared" si="2"/>
        <v>0</v>
      </c>
    </row>
    <row r="153" spans="1:7" hidden="1" x14ac:dyDescent="0.15">
      <c r="A153" s="3" t="s">
        <v>80</v>
      </c>
      <c r="B153" s="3" t="s">
        <v>236</v>
      </c>
      <c r="C153" s="3">
        <v>17</v>
      </c>
      <c r="D153" s="3">
        <v>16178.893612</v>
      </c>
      <c r="E153" s="3">
        <v>17</v>
      </c>
      <c r="F153" s="3">
        <v>16178.893526</v>
      </c>
      <c r="G153" s="1">
        <f t="shared" si="2"/>
        <v>0</v>
      </c>
    </row>
    <row r="154" spans="1:7" hidden="1" x14ac:dyDescent="0.15">
      <c r="A154" s="3" t="s">
        <v>81</v>
      </c>
      <c r="B154" s="3" t="s">
        <v>237</v>
      </c>
      <c r="C154" s="3">
        <v>125</v>
      </c>
      <c r="D154" s="3">
        <v>183298.54527999999</v>
      </c>
      <c r="E154" s="3">
        <v>125</v>
      </c>
      <c r="F154" s="3">
        <v>183298.54436500001</v>
      </c>
      <c r="G154" s="1">
        <f t="shared" si="2"/>
        <v>0</v>
      </c>
    </row>
    <row r="155" spans="1:7" hidden="1" x14ac:dyDescent="0.15">
      <c r="A155" s="3" t="s">
        <v>82</v>
      </c>
      <c r="B155" s="3" t="s">
        <v>238</v>
      </c>
      <c r="C155" s="3">
        <v>4</v>
      </c>
      <c r="D155" s="3">
        <v>3486.5683560000002</v>
      </c>
      <c r="E155" s="3">
        <v>4</v>
      </c>
      <c r="F155" s="3">
        <v>3486.5683300000001</v>
      </c>
      <c r="G155" s="1">
        <f t="shared" si="2"/>
        <v>0</v>
      </c>
    </row>
    <row r="156" spans="1:7" hidden="1" x14ac:dyDescent="0.15">
      <c r="A156" s="3" t="s">
        <v>461</v>
      </c>
      <c r="B156" s="3" t="s">
        <v>462</v>
      </c>
      <c r="C156" s="3">
        <v>0</v>
      </c>
      <c r="D156" s="3">
        <v>0</v>
      </c>
      <c r="E156" s="3"/>
      <c r="F156" s="3"/>
      <c r="G156" s="1">
        <f t="shared" si="2"/>
        <v>0</v>
      </c>
    </row>
    <row r="157" spans="1:7" hidden="1" x14ac:dyDescent="0.15">
      <c r="A157" s="3" t="s">
        <v>83</v>
      </c>
      <c r="B157" s="3" t="s">
        <v>239</v>
      </c>
      <c r="C157" s="3">
        <v>34</v>
      </c>
      <c r="D157" s="3">
        <v>38984.445822000001</v>
      </c>
      <c r="E157" s="3">
        <v>34</v>
      </c>
      <c r="F157" s="3">
        <v>38984.445125999999</v>
      </c>
      <c r="G157" s="1">
        <f t="shared" si="2"/>
        <v>0</v>
      </c>
    </row>
    <row r="158" spans="1:7" hidden="1" x14ac:dyDescent="0.15">
      <c r="A158" s="3" t="s">
        <v>84</v>
      </c>
      <c r="B158" s="3" t="s">
        <v>240</v>
      </c>
      <c r="C158" s="3">
        <v>2</v>
      </c>
      <c r="D158" s="3">
        <v>8815.6881119999998</v>
      </c>
      <c r="E158" s="3">
        <v>2</v>
      </c>
      <c r="F158" s="3">
        <v>8815.6880990000009</v>
      </c>
      <c r="G158" s="1">
        <f t="shared" si="2"/>
        <v>0</v>
      </c>
    </row>
    <row r="159" spans="1:7" hidden="1" x14ac:dyDescent="0.15">
      <c r="A159" s="3" t="s">
        <v>85</v>
      </c>
      <c r="B159" s="3" t="s">
        <v>241</v>
      </c>
      <c r="C159" s="3">
        <v>21</v>
      </c>
      <c r="D159" s="3">
        <v>15707.535259</v>
      </c>
      <c r="E159" s="3">
        <v>21</v>
      </c>
      <c r="F159" s="3">
        <v>15707.534983</v>
      </c>
      <c r="G159" s="1">
        <f t="shared" si="2"/>
        <v>0</v>
      </c>
    </row>
    <row r="160" spans="1:7" hidden="1" x14ac:dyDescent="0.15">
      <c r="A160" s="3" t="s">
        <v>86</v>
      </c>
      <c r="B160" s="3" t="s">
        <v>242</v>
      </c>
      <c r="C160" s="3">
        <v>111</v>
      </c>
      <c r="D160" s="3">
        <v>95615.991175999996</v>
      </c>
      <c r="E160" s="3">
        <v>111</v>
      </c>
      <c r="F160" s="3">
        <v>95615.990397000001</v>
      </c>
      <c r="G160" s="1">
        <f t="shared" si="2"/>
        <v>0</v>
      </c>
    </row>
    <row r="161" spans="1:7" hidden="1" x14ac:dyDescent="0.15">
      <c r="A161" s="3" t="s">
        <v>463</v>
      </c>
      <c r="B161" s="3" t="s">
        <v>464</v>
      </c>
      <c r="C161" s="3">
        <v>0</v>
      </c>
      <c r="D161" s="3">
        <v>0</v>
      </c>
      <c r="E161" s="3"/>
      <c r="F161" s="3"/>
      <c r="G161" s="1">
        <f t="shared" si="2"/>
        <v>0</v>
      </c>
    </row>
    <row r="162" spans="1:7" hidden="1" x14ac:dyDescent="0.15">
      <c r="A162" s="3" t="s">
        <v>87</v>
      </c>
      <c r="B162" s="3" t="s">
        <v>243</v>
      </c>
      <c r="C162" s="3">
        <v>87</v>
      </c>
      <c r="D162" s="3">
        <v>133784.775371</v>
      </c>
      <c r="E162" s="3">
        <v>87</v>
      </c>
      <c r="F162" s="3">
        <v>133784.774122</v>
      </c>
      <c r="G162" s="1">
        <f t="shared" si="2"/>
        <v>0</v>
      </c>
    </row>
    <row r="163" spans="1:7" hidden="1" x14ac:dyDescent="0.15">
      <c r="A163" s="3" t="s">
        <v>88</v>
      </c>
      <c r="B163" s="3" t="s">
        <v>244</v>
      </c>
      <c r="C163" s="3">
        <v>8</v>
      </c>
      <c r="D163" s="3">
        <v>6020.5899829999998</v>
      </c>
      <c r="E163" s="3">
        <v>8</v>
      </c>
      <c r="F163" s="3">
        <v>6020.5899499999996</v>
      </c>
      <c r="G163" s="1">
        <f t="shared" si="2"/>
        <v>0</v>
      </c>
    </row>
    <row r="164" spans="1:7" hidden="1" x14ac:dyDescent="0.15">
      <c r="A164" s="3" t="s">
        <v>465</v>
      </c>
      <c r="B164" s="3" t="s">
        <v>466</v>
      </c>
      <c r="C164" s="3">
        <v>0</v>
      </c>
      <c r="D164" s="3">
        <v>0</v>
      </c>
      <c r="E164" s="3"/>
      <c r="F164" s="3"/>
      <c r="G164" s="1">
        <f t="shared" si="2"/>
        <v>0</v>
      </c>
    </row>
    <row r="165" spans="1:7" hidden="1" x14ac:dyDescent="0.15">
      <c r="A165" s="3" t="s">
        <v>467</v>
      </c>
      <c r="B165" s="3" t="s">
        <v>468</v>
      </c>
      <c r="C165" s="3">
        <v>0</v>
      </c>
      <c r="D165" s="3">
        <v>0</v>
      </c>
      <c r="E165" s="3"/>
      <c r="F165" s="3"/>
      <c r="G165" s="1">
        <f t="shared" si="2"/>
        <v>0</v>
      </c>
    </row>
    <row r="166" spans="1:7" hidden="1" x14ac:dyDescent="0.15">
      <c r="A166" s="3" t="s">
        <v>89</v>
      </c>
      <c r="B166" s="3" t="s">
        <v>245</v>
      </c>
      <c r="C166" s="3">
        <v>8</v>
      </c>
      <c r="D166" s="3">
        <v>9168.6743719999995</v>
      </c>
      <c r="E166" s="3">
        <v>8</v>
      </c>
      <c r="F166" s="3">
        <v>9168.6743459999998</v>
      </c>
      <c r="G166" s="1">
        <f t="shared" si="2"/>
        <v>0</v>
      </c>
    </row>
    <row r="167" spans="1:7" hidden="1" x14ac:dyDescent="0.15">
      <c r="A167" s="3" t="s">
        <v>469</v>
      </c>
      <c r="B167" s="3" t="s">
        <v>470</v>
      </c>
      <c r="C167" s="3">
        <v>0</v>
      </c>
      <c r="D167" s="3">
        <v>0</v>
      </c>
      <c r="E167" s="3"/>
      <c r="F167" s="3"/>
      <c r="G167" s="1">
        <f t="shared" si="2"/>
        <v>0</v>
      </c>
    </row>
    <row r="168" spans="1:7" hidden="1" x14ac:dyDescent="0.15">
      <c r="A168" s="3" t="s">
        <v>471</v>
      </c>
      <c r="B168" s="3" t="s">
        <v>472</v>
      </c>
      <c r="C168" s="3">
        <v>0</v>
      </c>
      <c r="D168" s="3">
        <v>0</v>
      </c>
      <c r="E168" s="3"/>
      <c r="F168" s="3"/>
      <c r="G168" s="1">
        <f t="shared" si="2"/>
        <v>0</v>
      </c>
    </row>
    <row r="169" spans="1:7" hidden="1" x14ac:dyDescent="0.15">
      <c r="A169" s="3" t="s">
        <v>473</v>
      </c>
      <c r="B169" s="3" t="s">
        <v>474</v>
      </c>
      <c r="C169" s="3">
        <v>0</v>
      </c>
      <c r="D169" s="3">
        <v>0</v>
      </c>
      <c r="E169" s="3"/>
      <c r="F169" s="3"/>
      <c r="G169" s="1">
        <f t="shared" si="2"/>
        <v>0</v>
      </c>
    </row>
    <row r="170" spans="1:7" hidden="1" x14ac:dyDescent="0.15">
      <c r="A170" s="3" t="s">
        <v>475</v>
      </c>
      <c r="B170" s="3" t="s">
        <v>476</v>
      </c>
      <c r="C170" s="3">
        <v>0</v>
      </c>
      <c r="D170" s="3">
        <v>0</v>
      </c>
      <c r="E170" s="3"/>
      <c r="F170" s="3"/>
      <c r="G170" s="1">
        <f t="shared" si="2"/>
        <v>0</v>
      </c>
    </row>
    <row r="171" spans="1:7" hidden="1" x14ac:dyDescent="0.15">
      <c r="A171" s="3" t="s">
        <v>90</v>
      </c>
      <c r="B171" s="3" t="s">
        <v>246</v>
      </c>
      <c r="C171" s="3">
        <v>13</v>
      </c>
      <c r="D171" s="3">
        <v>15445.626770000001</v>
      </c>
      <c r="E171" s="3">
        <v>13</v>
      </c>
      <c r="F171" s="3">
        <v>15445.62657</v>
      </c>
      <c r="G171" s="1">
        <f t="shared" si="2"/>
        <v>0</v>
      </c>
    </row>
    <row r="172" spans="1:7" hidden="1" x14ac:dyDescent="0.15">
      <c r="A172" s="3" t="s">
        <v>91</v>
      </c>
      <c r="B172" s="3" t="s">
        <v>247</v>
      </c>
      <c r="C172" s="3">
        <v>24</v>
      </c>
      <c r="D172" s="3">
        <v>14349.600741</v>
      </c>
      <c r="E172" s="3">
        <v>24</v>
      </c>
      <c r="F172" s="3">
        <v>14349.600532</v>
      </c>
      <c r="G172" s="1">
        <f t="shared" si="2"/>
        <v>0</v>
      </c>
    </row>
    <row r="173" spans="1:7" hidden="1" x14ac:dyDescent="0.15">
      <c r="A173" s="3" t="s">
        <v>92</v>
      </c>
      <c r="B173" s="3" t="s">
        <v>248</v>
      </c>
      <c r="C173" s="3">
        <v>15</v>
      </c>
      <c r="D173" s="3">
        <v>9132.3099359999997</v>
      </c>
      <c r="E173" s="3">
        <v>15</v>
      </c>
      <c r="F173" s="3">
        <v>9132.3097390000003</v>
      </c>
      <c r="G173" s="1">
        <f t="shared" si="2"/>
        <v>0</v>
      </c>
    </row>
    <row r="174" spans="1:7" hidden="1" x14ac:dyDescent="0.15">
      <c r="A174" s="3" t="s">
        <v>477</v>
      </c>
      <c r="B174" s="3" t="s">
        <v>478</v>
      </c>
      <c r="C174" s="3">
        <v>0</v>
      </c>
      <c r="D174" s="3">
        <v>0</v>
      </c>
      <c r="E174" s="3"/>
      <c r="F174" s="3"/>
      <c r="G174" s="1">
        <f t="shared" si="2"/>
        <v>0</v>
      </c>
    </row>
    <row r="175" spans="1:7" hidden="1" x14ac:dyDescent="0.15">
      <c r="A175" s="3" t="s">
        <v>93</v>
      </c>
      <c r="B175" s="3" t="s">
        <v>249</v>
      </c>
      <c r="C175" s="3">
        <v>2</v>
      </c>
      <c r="D175" s="3">
        <v>4469.1333100000002</v>
      </c>
      <c r="E175" s="3">
        <v>2</v>
      </c>
      <c r="F175" s="3">
        <v>4469.1331330000003</v>
      </c>
      <c r="G175" s="1">
        <f t="shared" si="2"/>
        <v>0</v>
      </c>
    </row>
    <row r="176" spans="1:7" hidden="1" x14ac:dyDescent="0.15">
      <c r="A176" s="3" t="s">
        <v>94</v>
      </c>
      <c r="B176" s="3" t="s">
        <v>250</v>
      </c>
      <c r="C176" s="3">
        <v>151</v>
      </c>
      <c r="D176" s="3">
        <v>187821.02189900001</v>
      </c>
      <c r="E176" s="3">
        <v>151</v>
      </c>
      <c r="F176" s="3">
        <v>187821.02127500001</v>
      </c>
      <c r="G176" s="1">
        <f t="shared" si="2"/>
        <v>0</v>
      </c>
    </row>
    <row r="177" spans="1:7" hidden="1" x14ac:dyDescent="0.15">
      <c r="A177" s="3" t="s">
        <v>95</v>
      </c>
      <c r="B177" s="3" t="s">
        <v>251</v>
      </c>
      <c r="C177" s="3">
        <v>24</v>
      </c>
      <c r="D177" s="3">
        <v>265747.82972600003</v>
      </c>
      <c r="E177" s="3">
        <v>24</v>
      </c>
      <c r="F177" s="3">
        <v>265747.82950200001</v>
      </c>
      <c r="G177" s="1">
        <f t="shared" si="2"/>
        <v>0</v>
      </c>
    </row>
    <row r="178" spans="1:7" hidden="1" x14ac:dyDescent="0.15">
      <c r="A178" s="3" t="s">
        <v>96</v>
      </c>
      <c r="B178" s="3" t="s">
        <v>252</v>
      </c>
      <c r="C178" s="3">
        <v>2</v>
      </c>
      <c r="D178" s="3">
        <v>1754.329033</v>
      </c>
      <c r="E178" s="3">
        <v>2</v>
      </c>
      <c r="F178" s="3">
        <v>1754.328945</v>
      </c>
      <c r="G178" s="1">
        <f t="shared" si="2"/>
        <v>0</v>
      </c>
    </row>
    <row r="179" spans="1:7" hidden="1" x14ac:dyDescent="0.15">
      <c r="A179" s="3" t="s">
        <v>479</v>
      </c>
      <c r="B179" s="3" t="s">
        <v>480</v>
      </c>
      <c r="C179" s="3">
        <v>0</v>
      </c>
      <c r="D179" s="3">
        <v>0</v>
      </c>
      <c r="E179" s="3"/>
      <c r="F179" s="3"/>
      <c r="G179" s="1">
        <f t="shared" si="2"/>
        <v>0</v>
      </c>
    </row>
    <row r="180" spans="1:7" hidden="1" x14ac:dyDescent="0.15">
      <c r="A180" s="3" t="s">
        <v>481</v>
      </c>
      <c r="B180" s="3" t="s">
        <v>482</v>
      </c>
      <c r="C180" s="3">
        <v>0</v>
      </c>
      <c r="D180" s="3">
        <v>0</v>
      </c>
      <c r="E180" s="3"/>
      <c r="F180" s="3"/>
      <c r="G180" s="1">
        <f t="shared" si="2"/>
        <v>0</v>
      </c>
    </row>
    <row r="181" spans="1:7" hidden="1" x14ac:dyDescent="0.15">
      <c r="A181" s="3" t="s">
        <v>97</v>
      </c>
      <c r="B181" s="3" t="s">
        <v>253</v>
      </c>
      <c r="C181" s="3">
        <v>7</v>
      </c>
      <c r="D181" s="3">
        <v>6184.9080560000002</v>
      </c>
      <c r="E181" s="3">
        <v>7</v>
      </c>
      <c r="F181" s="3">
        <v>6184.9079680000004</v>
      </c>
      <c r="G181" s="1">
        <f t="shared" si="2"/>
        <v>0</v>
      </c>
    </row>
    <row r="182" spans="1:7" hidden="1" x14ac:dyDescent="0.15">
      <c r="A182" s="3" t="s">
        <v>98</v>
      </c>
      <c r="B182" s="3" t="s">
        <v>254</v>
      </c>
      <c r="C182" s="3">
        <v>32</v>
      </c>
      <c r="D182" s="3">
        <v>59090.838945000003</v>
      </c>
      <c r="E182" s="3">
        <v>32</v>
      </c>
      <c r="F182" s="3">
        <v>59090.837402999998</v>
      </c>
      <c r="G182" s="1">
        <f t="shared" si="2"/>
        <v>0</v>
      </c>
    </row>
    <row r="183" spans="1:7" hidden="1" x14ac:dyDescent="0.15">
      <c r="A183" s="3" t="s">
        <v>483</v>
      </c>
      <c r="B183" s="3" t="s">
        <v>484</v>
      </c>
      <c r="C183" s="3">
        <v>0</v>
      </c>
      <c r="D183" s="3">
        <v>0</v>
      </c>
      <c r="E183" s="3"/>
      <c r="F183" s="3"/>
      <c r="G183" s="1">
        <f t="shared" si="2"/>
        <v>0</v>
      </c>
    </row>
    <row r="184" spans="1:7" hidden="1" x14ac:dyDescent="0.15">
      <c r="A184" s="3" t="s">
        <v>99</v>
      </c>
      <c r="B184" s="3" t="s">
        <v>255</v>
      </c>
      <c r="C184" s="3">
        <v>6</v>
      </c>
      <c r="D184" s="3">
        <v>4697.3040490000003</v>
      </c>
      <c r="E184" s="3">
        <v>6</v>
      </c>
      <c r="F184" s="3">
        <v>4697.3040069999997</v>
      </c>
      <c r="G184" s="1">
        <f t="shared" si="2"/>
        <v>0</v>
      </c>
    </row>
    <row r="185" spans="1:7" hidden="1" x14ac:dyDescent="0.15">
      <c r="A185" s="3" t="s">
        <v>100</v>
      </c>
      <c r="B185" s="3" t="s">
        <v>256</v>
      </c>
      <c r="C185" s="3">
        <v>158</v>
      </c>
      <c r="D185" s="3">
        <v>340572.502981</v>
      </c>
      <c r="E185" s="3">
        <v>158</v>
      </c>
      <c r="F185" s="3">
        <v>340572.50206600002</v>
      </c>
      <c r="G185" s="1">
        <f t="shared" si="2"/>
        <v>0</v>
      </c>
    </row>
    <row r="186" spans="1:7" hidden="1" x14ac:dyDescent="0.15">
      <c r="A186" s="3" t="s">
        <v>101</v>
      </c>
      <c r="B186" s="3" t="s">
        <v>257</v>
      </c>
      <c r="C186" s="3">
        <v>6</v>
      </c>
      <c r="D186" s="3">
        <v>4462.8501880000003</v>
      </c>
      <c r="E186" s="3">
        <v>6</v>
      </c>
      <c r="F186" s="3">
        <v>4462.8501619999997</v>
      </c>
      <c r="G186" s="1">
        <f t="shared" si="2"/>
        <v>0</v>
      </c>
    </row>
    <row r="187" spans="1:7" hidden="1" x14ac:dyDescent="0.15">
      <c r="A187" s="3" t="s">
        <v>485</v>
      </c>
      <c r="B187" s="3" t="s">
        <v>486</v>
      </c>
      <c r="C187" s="3">
        <v>0</v>
      </c>
      <c r="D187" s="3">
        <v>0</v>
      </c>
      <c r="E187" s="3"/>
      <c r="F187" s="3"/>
      <c r="G187" s="1">
        <f t="shared" si="2"/>
        <v>0</v>
      </c>
    </row>
    <row r="188" spans="1:7" hidden="1" x14ac:dyDescent="0.15">
      <c r="A188" s="3" t="s">
        <v>102</v>
      </c>
      <c r="B188" s="3" t="s">
        <v>258</v>
      </c>
      <c r="C188" s="3">
        <v>2</v>
      </c>
      <c r="D188" s="3">
        <v>1593.193886</v>
      </c>
      <c r="E188" s="3">
        <v>2</v>
      </c>
      <c r="F188" s="3">
        <v>1593.1938600000001</v>
      </c>
      <c r="G188" s="1">
        <f t="shared" si="2"/>
        <v>0</v>
      </c>
    </row>
    <row r="189" spans="1:7" hidden="1" x14ac:dyDescent="0.15">
      <c r="A189" s="3" t="s">
        <v>103</v>
      </c>
      <c r="B189" s="3" t="s">
        <v>259</v>
      </c>
      <c r="C189" s="3">
        <v>8</v>
      </c>
      <c r="D189" s="3">
        <v>10275.770796000001</v>
      </c>
      <c r="E189" s="3">
        <v>8</v>
      </c>
      <c r="F189" s="3">
        <v>10275.770736</v>
      </c>
      <c r="G189" s="1">
        <f t="shared" si="2"/>
        <v>0</v>
      </c>
    </row>
    <row r="190" spans="1:7" hidden="1" x14ac:dyDescent="0.15">
      <c r="A190" s="3" t="s">
        <v>104</v>
      </c>
      <c r="B190" s="3" t="s">
        <v>260</v>
      </c>
      <c r="C190" s="3">
        <v>90</v>
      </c>
      <c r="D190" s="3">
        <v>220545.472568</v>
      </c>
      <c r="E190" s="3">
        <v>90</v>
      </c>
      <c r="F190" s="3">
        <v>220545.47156000001</v>
      </c>
      <c r="G190" s="1">
        <f t="shared" si="2"/>
        <v>0</v>
      </c>
    </row>
    <row r="191" spans="1:7" hidden="1" x14ac:dyDescent="0.15">
      <c r="A191" s="3" t="s">
        <v>105</v>
      </c>
      <c r="B191" s="3" t="s">
        <v>261</v>
      </c>
      <c r="C191" s="3">
        <v>20</v>
      </c>
      <c r="D191" s="3">
        <v>12744.900717</v>
      </c>
      <c r="E191" s="3">
        <v>20</v>
      </c>
      <c r="F191" s="3">
        <v>12744.900551000001</v>
      </c>
      <c r="G191" s="1">
        <f t="shared" si="2"/>
        <v>0</v>
      </c>
    </row>
    <row r="192" spans="1:7" hidden="1" x14ac:dyDescent="0.15">
      <c r="A192" s="3" t="s">
        <v>487</v>
      </c>
      <c r="B192" s="3" t="s">
        <v>488</v>
      </c>
      <c r="C192" s="3">
        <v>0</v>
      </c>
      <c r="D192" s="3">
        <v>0</v>
      </c>
      <c r="E192" s="3"/>
      <c r="F192" s="3"/>
      <c r="G192" s="1">
        <f t="shared" si="2"/>
        <v>0</v>
      </c>
    </row>
    <row r="193" spans="1:7" hidden="1" x14ac:dyDescent="0.15">
      <c r="A193" s="3" t="s">
        <v>106</v>
      </c>
      <c r="B193" s="3" t="s">
        <v>262</v>
      </c>
      <c r="C193" s="3">
        <v>22</v>
      </c>
      <c r="D193" s="3">
        <v>82740.419580999995</v>
      </c>
      <c r="E193" s="3">
        <v>22</v>
      </c>
      <c r="F193" s="3">
        <v>82740.419158999997</v>
      </c>
      <c r="G193" s="1">
        <f t="shared" si="2"/>
        <v>0</v>
      </c>
    </row>
    <row r="194" spans="1:7" hidden="1" x14ac:dyDescent="0.15">
      <c r="A194" s="3" t="s">
        <v>107</v>
      </c>
      <c r="B194" s="3" t="s">
        <v>263</v>
      </c>
      <c r="C194" s="3">
        <v>6</v>
      </c>
      <c r="D194" s="3">
        <v>4129.4015550000004</v>
      </c>
      <c r="E194" s="3">
        <v>6</v>
      </c>
      <c r="F194" s="3">
        <v>4129.4015529999997</v>
      </c>
      <c r="G194" s="1">
        <f t="shared" si="2"/>
        <v>0</v>
      </c>
    </row>
    <row r="195" spans="1:7" hidden="1" x14ac:dyDescent="0.15">
      <c r="A195" s="3" t="s">
        <v>108</v>
      </c>
      <c r="B195" s="3" t="s">
        <v>264</v>
      </c>
      <c r="C195" s="3">
        <v>65</v>
      </c>
      <c r="D195" s="3">
        <v>98408.859209999995</v>
      </c>
      <c r="E195" s="3">
        <v>65</v>
      </c>
      <c r="F195" s="3">
        <v>98408.858902000007</v>
      </c>
      <c r="G195" s="1">
        <f t="shared" ref="G195:G258" si="3">C195-E195</f>
        <v>0</v>
      </c>
    </row>
    <row r="196" spans="1:7" hidden="1" x14ac:dyDescent="0.15">
      <c r="A196" s="3" t="s">
        <v>489</v>
      </c>
      <c r="B196" s="3" t="s">
        <v>490</v>
      </c>
      <c r="C196" s="3">
        <v>0</v>
      </c>
      <c r="D196" s="3">
        <v>0</v>
      </c>
      <c r="E196" s="3"/>
      <c r="F196" s="3"/>
      <c r="G196" s="1">
        <f t="shared" si="3"/>
        <v>0</v>
      </c>
    </row>
    <row r="197" spans="1:7" hidden="1" x14ac:dyDescent="0.15">
      <c r="A197" s="3" t="s">
        <v>109</v>
      </c>
      <c r="B197" s="3" t="s">
        <v>265</v>
      </c>
      <c r="C197" s="3">
        <v>339</v>
      </c>
      <c r="D197" s="3">
        <v>395259.587619</v>
      </c>
      <c r="E197" s="3">
        <v>339</v>
      </c>
      <c r="F197" s="3">
        <v>395259.58714100003</v>
      </c>
      <c r="G197" s="1">
        <f t="shared" si="3"/>
        <v>0</v>
      </c>
    </row>
    <row r="198" spans="1:7" hidden="1" x14ac:dyDescent="0.15">
      <c r="A198" s="3" t="s">
        <v>110</v>
      </c>
      <c r="B198" s="3" t="s">
        <v>266</v>
      </c>
      <c r="C198" s="3">
        <v>2</v>
      </c>
      <c r="D198" s="3">
        <v>990.58940600000005</v>
      </c>
      <c r="E198" s="3">
        <v>2</v>
      </c>
      <c r="F198" s="3">
        <v>990.58937800000001</v>
      </c>
      <c r="G198" s="1">
        <f t="shared" si="3"/>
        <v>0</v>
      </c>
    </row>
    <row r="199" spans="1:7" hidden="1" x14ac:dyDescent="0.15">
      <c r="A199" s="3" t="s">
        <v>111</v>
      </c>
      <c r="B199" s="3" t="s">
        <v>267</v>
      </c>
      <c r="C199" s="3">
        <v>5</v>
      </c>
      <c r="D199" s="3">
        <v>22038.720932</v>
      </c>
      <c r="E199" s="3">
        <v>5</v>
      </c>
      <c r="F199" s="3">
        <v>22038.720847000001</v>
      </c>
      <c r="G199" s="1">
        <f t="shared" si="3"/>
        <v>0</v>
      </c>
    </row>
    <row r="200" spans="1:7" hidden="1" x14ac:dyDescent="0.15">
      <c r="A200" s="3" t="s">
        <v>112</v>
      </c>
      <c r="B200" s="3" t="s">
        <v>268</v>
      </c>
      <c r="C200" s="3">
        <v>40</v>
      </c>
      <c r="D200" s="3">
        <v>40671.214955000003</v>
      </c>
      <c r="E200" s="3">
        <v>40</v>
      </c>
      <c r="F200" s="3">
        <v>40671.214876999999</v>
      </c>
      <c r="G200" s="1">
        <f t="shared" si="3"/>
        <v>0</v>
      </c>
    </row>
    <row r="201" spans="1:7" hidden="1" x14ac:dyDescent="0.15">
      <c r="A201" s="3" t="s">
        <v>491</v>
      </c>
      <c r="B201" s="3" t="s">
        <v>492</v>
      </c>
      <c r="C201" s="3">
        <v>0</v>
      </c>
      <c r="D201" s="3">
        <v>0</v>
      </c>
      <c r="E201" s="3"/>
      <c r="F201" s="3"/>
      <c r="G201" s="1">
        <f t="shared" si="3"/>
        <v>0</v>
      </c>
    </row>
    <row r="202" spans="1:7" hidden="1" x14ac:dyDescent="0.15">
      <c r="A202" s="3" t="s">
        <v>113</v>
      </c>
      <c r="B202" s="3" t="s">
        <v>269</v>
      </c>
      <c r="C202" s="3">
        <v>12</v>
      </c>
      <c r="D202" s="3">
        <v>8014.8489259999997</v>
      </c>
      <c r="E202" s="3">
        <v>12</v>
      </c>
      <c r="F202" s="3">
        <v>8014.8485879999998</v>
      </c>
      <c r="G202" s="1">
        <f t="shared" si="3"/>
        <v>0</v>
      </c>
    </row>
    <row r="203" spans="1:7" hidden="1" x14ac:dyDescent="0.15">
      <c r="A203" s="3" t="s">
        <v>114</v>
      </c>
      <c r="B203" s="3" t="s">
        <v>270</v>
      </c>
      <c r="C203" s="3">
        <v>59</v>
      </c>
      <c r="D203" s="3">
        <v>78788.453099999999</v>
      </c>
      <c r="E203" s="3">
        <v>59</v>
      </c>
      <c r="F203" s="3">
        <v>78788.452879000004</v>
      </c>
      <c r="G203" s="1">
        <f t="shared" si="3"/>
        <v>0</v>
      </c>
    </row>
    <row r="204" spans="1:7" hidden="1" x14ac:dyDescent="0.15">
      <c r="A204" s="3" t="s">
        <v>115</v>
      </c>
      <c r="B204" s="3" t="s">
        <v>271</v>
      </c>
      <c r="C204" s="3">
        <v>8</v>
      </c>
      <c r="D204" s="3">
        <v>4817.5801369999999</v>
      </c>
      <c r="E204" s="3">
        <v>8</v>
      </c>
      <c r="F204" s="3">
        <v>4817.5801069999998</v>
      </c>
      <c r="G204" s="1">
        <f t="shared" si="3"/>
        <v>0</v>
      </c>
    </row>
    <row r="205" spans="1:7" hidden="1" x14ac:dyDescent="0.15">
      <c r="A205" s="3" t="s">
        <v>116</v>
      </c>
      <c r="B205" s="3" t="s">
        <v>272</v>
      </c>
      <c r="C205" s="3">
        <v>10</v>
      </c>
      <c r="D205" s="3">
        <v>7400.212614</v>
      </c>
      <c r="E205" s="3">
        <v>10</v>
      </c>
      <c r="F205" s="3">
        <v>7400.2125900000001</v>
      </c>
      <c r="G205" s="1">
        <f t="shared" si="3"/>
        <v>0</v>
      </c>
    </row>
    <row r="206" spans="1:7" hidden="1" x14ac:dyDescent="0.15">
      <c r="A206" s="3" t="s">
        <v>117</v>
      </c>
      <c r="B206" s="3" t="s">
        <v>273</v>
      </c>
      <c r="C206" s="3">
        <v>450</v>
      </c>
      <c r="D206" s="3">
        <v>999182.62298900005</v>
      </c>
      <c r="E206" s="3">
        <v>450</v>
      </c>
      <c r="F206" s="3">
        <v>999182.62129599997</v>
      </c>
      <c r="G206" s="1">
        <f t="shared" si="3"/>
        <v>0</v>
      </c>
    </row>
    <row r="207" spans="1:7" hidden="1" x14ac:dyDescent="0.15">
      <c r="A207" s="3" t="s">
        <v>118</v>
      </c>
      <c r="B207" s="3" t="s">
        <v>274</v>
      </c>
      <c r="C207" s="3">
        <v>129</v>
      </c>
      <c r="D207" s="3">
        <v>293111.60363600001</v>
      </c>
      <c r="E207" s="3">
        <v>129</v>
      </c>
      <c r="F207" s="3">
        <v>293111.60279199999</v>
      </c>
      <c r="G207" s="1">
        <f t="shared" si="3"/>
        <v>0</v>
      </c>
    </row>
    <row r="208" spans="1:7" hidden="1" x14ac:dyDescent="0.15">
      <c r="A208" s="3" t="s">
        <v>119</v>
      </c>
      <c r="B208" s="3" t="s">
        <v>275</v>
      </c>
      <c r="C208" s="3">
        <v>83</v>
      </c>
      <c r="D208" s="3">
        <v>83108.681916000001</v>
      </c>
      <c r="E208" s="3">
        <v>83</v>
      </c>
      <c r="F208" s="3">
        <v>83108.680166999999</v>
      </c>
      <c r="G208" s="1">
        <f t="shared" si="3"/>
        <v>0</v>
      </c>
    </row>
    <row r="209" spans="1:8" hidden="1" x14ac:dyDescent="0.15">
      <c r="A209" s="3" t="s">
        <v>493</v>
      </c>
      <c r="B209" s="3" t="s">
        <v>494</v>
      </c>
      <c r="C209" s="3">
        <v>0</v>
      </c>
      <c r="D209" s="3">
        <v>0</v>
      </c>
      <c r="E209" s="3"/>
      <c r="F209" s="3"/>
      <c r="G209" s="1">
        <f t="shared" si="3"/>
        <v>0</v>
      </c>
    </row>
    <row r="210" spans="1:8" hidden="1" x14ac:dyDescent="0.15">
      <c r="A210" s="3" t="s">
        <v>495</v>
      </c>
      <c r="B210" s="3" t="s">
        <v>496</v>
      </c>
      <c r="C210" s="3">
        <v>0</v>
      </c>
      <c r="D210" s="3">
        <v>0</v>
      </c>
      <c r="E210" s="3"/>
      <c r="F210" s="3"/>
      <c r="G210" s="1">
        <f t="shared" si="3"/>
        <v>0</v>
      </c>
    </row>
    <row r="211" spans="1:8" hidden="1" x14ac:dyDescent="0.15">
      <c r="A211" s="3" t="s">
        <v>497</v>
      </c>
      <c r="B211" s="3" t="s">
        <v>498</v>
      </c>
      <c r="C211" s="3">
        <v>0</v>
      </c>
      <c r="D211" s="3">
        <v>0</v>
      </c>
      <c r="E211" s="3"/>
      <c r="F211" s="3"/>
      <c r="G211" s="1">
        <f t="shared" si="3"/>
        <v>0</v>
      </c>
    </row>
    <row r="212" spans="1:8" hidden="1" x14ac:dyDescent="0.15">
      <c r="A212" s="3" t="s">
        <v>499</v>
      </c>
      <c r="B212" s="3" t="s">
        <v>500</v>
      </c>
      <c r="C212" s="3">
        <v>0</v>
      </c>
      <c r="D212" s="3">
        <v>0</v>
      </c>
      <c r="E212" s="3"/>
      <c r="F212" s="3"/>
      <c r="G212" s="1">
        <f t="shared" si="3"/>
        <v>0</v>
      </c>
    </row>
    <row r="213" spans="1:8" hidden="1" x14ac:dyDescent="0.15">
      <c r="A213" s="3" t="s">
        <v>501</v>
      </c>
      <c r="B213" s="3" t="s">
        <v>502</v>
      </c>
      <c r="C213" s="3">
        <v>0</v>
      </c>
      <c r="D213" s="3">
        <v>0</v>
      </c>
      <c r="E213" s="3"/>
      <c r="F213" s="3"/>
      <c r="G213" s="1">
        <f t="shared" si="3"/>
        <v>0</v>
      </c>
    </row>
    <row r="214" spans="1:8" hidden="1" x14ac:dyDescent="0.15">
      <c r="A214" s="3" t="s">
        <v>503</v>
      </c>
      <c r="B214" s="3" t="s">
        <v>504</v>
      </c>
      <c r="C214" s="3">
        <v>0</v>
      </c>
      <c r="D214" s="3">
        <v>0</v>
      </c>
      <c r="E214" s="3"/>
      <c r="F214" s="3"/>
      <c r="G214" s="1">
        <f t="shared" si="3"/>
        <v>0</v>
      </c>
    </row>
    <row r="215" spans="1:8" hidden="1" x14ac:dyDescent="0.15">
      <c r="A215" s="3" t="s">
        <v>505</v>
      </c>
      <c r="B215" s="3" t="s">
        <v>506</v>
      </c>
      <c r="C215" s="3">
        <v>0</v>
      </c>
      <c r="D215" s="3">
        <v>0</v>
      </c>
      <c r="E215" s="3"/>
      <c r="F215" s="3"/>
      <c r="G215" s="1">
        <f t="shared" si="3"/>
        <v>0</v>
      </c>
    </row>
    <row r="216" spans="1:8" hidden="1" x14ac:dyDescent="0.15">
      <c r="A216" s="3" t="s">
        <v>120</v>
      </c>
      <c r="B216" s="3" t="s">
        <v>276</v>
      </c>
      <c r="C216" s="3">
        <v>53</v>
      </c>
      <c r="D216" s="3">
        <v>53092.999791000002</v>
      </c>
      <c r="E216" s="3">
        <v>53</v>
      </c>
      <c r="F216" s="3">
        <v>53092.998627000001</v>
      </c>
      <c r="G216" s="1">
        <f t="shared" si="3"/>
        <v>0</v>
      </c>
    </row>
    <row r="217" spans="1:8" hidden="1" x14ac:dyDescent="0.15">
      <c r="A217" s="3" t="s">
        <v>507</v>
      </c>
      <c r="B217" s="3" t="s">
        <v>508</v>
      </c>
      <c r="C217" s="3">
        <v>0</v>
      </c>
      <c r="D217" s="3">
        <v>0</v>
      </c>
      <c r="E217" s="3"/>
      <c r="F217" s="3"/>
      <c r="G217" s="1">
        <f t="shared" si="3"/>
        <v>0</v>
      </c>
    </row>
    <row r="218" spans="1:8" x14ac:dyDescent="0.15">
      <c r="A218" s="11" t="s">
        <v>593</v>
      </c>
      <c r="B218" s="3" t="s">
        <v>586</v>
      </c>
      <c r="C218" s="3">
        <v>12</v>
      </c>
      <c r="D218" s="3">
        <v>9099.8715200000006</v>
      </c>
      <c r="E218" s="3">
        <v>0</v>
      </c>
      <c r="F218" s="3">
        <v>0</v>
      </c>
      <c r="G218" s="1">
        <f t="shared" si="3"/>
        <v>12</v>
      </c>
      <c r="H218" s="10">
        <v>16</v>
      </c>
    </row>
    <row r="219" spans="1:8" hidden="1" x14ac:dyDescent="0.15">
      <c r="A219" s="3" t="s">
        <v>121</v>
      </c>
      <c r="B219" s="3" t="s">
        <v>277</v>
      </c>
      <c r="C219" s="3">
        <v>6</v>
      </c>
      <c r="D219" s="3">
        <v>4029.3425360000001</v>
      </c>
      <c r="E219" s="3">
        <v>6</v>
      </c>
      <c r="F219" s="3">
        <v>4029.3425010000001</v>
      </c>
      <c r="G219" s="1">
        <f t="shared" si="3"/>
        <v>0</v>
      </c>
    </row>
    <row r="220" spans="1:8" hidden="1" x14ac:dyDescent="0.15">
      <c r="A220" s="3" t="s">
        <v>511</v>
      </c>
      <c r="B220" s="3" t="s">
        <v>512</v>
      </c>
      <c r="C220" s="3">
        <v>0</v>
      </c>
      <c r="D220" s="3">
        <v>0</v>
      </c>
      <c r="E220" s="3"/>
      <c r="F220" s="3"/>
      <c r="G220" s="1">
        <f t="shared" si="3"/>
        <v>0</v>
      </c>
    </row>
    <row r="221" spans="1:8" hidden="1" x14ac:dyDescent="0.15">
      <c r="A221" s="3" t="s">
        <v>513</v>
      </c>
      <c r="B221" s="3" t="s">
        <v>514</v>
      </c>
      <c r="C221" s="3">
        <v>0</v>
      </c>
      <c r="D221" s="3">
        <v>0</v>
      </c>
      <c r="E221" s="3"/>
      <c r="F221" s="3"/>
      <c r="G221" s="1">
        <f t="shared" si="3"/>
        <v>0</v>
      </c>
    </row>
    <row r="222" spans="1:8" hidden="1" x14ac:dyDescent="0.15">
      <c r="A222" s="3" t="s">
        <v>122</v>
      </c>
      <c r="B222" s="3" t="s">
        <v>278</v>
      </c>
      <c r="C222" s="3">
        <v>6</v>
      </c>
      <c r="D222" s="3">
        <v>3826.1049349999998</v>
      </c>
      <c r="E222" s="3">
        <v>6</v>
      </c>
      <c r="F222" s="3">
        <v>3826.1049290000001</v>
      </c>
      <c r="G222" s="1">
        <f t="shared" si="3"/>
        <v>0</v>
      </c>
    </row>
    <row r="223" spans="1:8" hidden="1" x14ac:dyDescent="0.15">
      <c r="A223" s="3" t="s">
        <v>515</v>
      </c>
      <c r="B223" s="3" t="s">
        <v>516</v>
      </c>
      <c r="C223" s="3">
        <v>0</v>
      </c>
      <c r="D223" s="3">
        <v>0</v>
      </c>
      <c r="E223" s="3"/>
      <c r="F223" s="3"/>
      <c r="G223" s="1">
        <f t="shared" si="3"/>
        <v>0</v>
      </c>
    </row>
    <row r="224" spans="1:8" hidden="1" x14ac:dyDescent="0.15">
      <c r="A224" s="3" t="s">
        <v>517</v>
      </c>
      <c r="B224" s="3" t="s">
        <v>518</v>
      </c>
      <c r="C224" s="3">
        <v>0</v>
      </c>
      <c r="D224" s="3">
        <v>0</v>
      </c>
      <c r="E224" s="3"/>
      <c r="F224" s="3"/>
      <c r="G224" s="1">
        <f t="shared" si="3"/>
        <v>0</v>
      </c>
    </row>
    <row r="225" spans="1:7" hidden="1" x14ac:dyDescent="0.15">
      <c r="A225" s="3" t="s">
        <v>123</v>
      </c>
      <c r="B225" s="3" t="s">
        <v>279</v>
      </c>
      <c r="C225" s="3">
        <v>9</v>
      </c>
      <c r="D225" s="3">
        <v>12892.25028</v>
      </c>
      <c r="E225" s="3">
        <v>9</v>
      </c>
      <c r="F225" s="3">
        <v>12892.250185999999</v>
      </c>
      <c r="G225" s="1">
        <f t="shared" si="3"/>
        <v>0</v>
      </c>
    </row>
    <row r="226" spans="1:7" hidden="1" x14ac:dyDescent="0.15">
      <c r="A226" s="3" t="s">
        <v>124</v>
      </c>
      <c r="B226" s="3" t="s">
        <v>280</v>
      </c>
      <c r="C226" s="3">
        <v>10</v>
      </c>
      <c r="D226" s="3">
        <v>7728.5362439999999</v>
      </c>
      <c r="E226" s="3">
        <v>10</v>
      </c>
      <c r="F226" s="3">
        <v>4838.5431749999998</v>
      </c>
      <c r="G226" s="1">
        <f t="shared" si="3"/>
        <v>0</v>
      </c>
    </row>
    <row r="227" spans="1:7" hidden="1" x14ac:dyDescent="0.15">
      <c r="A227" s="3" t="s">
        <v>125</v>
      </c>
      <c r="B227" s="3" t="s">
        <v>281</v>
      </c>
      <c r="C227" s="3">
        <v>2</v>
      </c>
      <c r="D227" s="3">
        <v>1545.9186500000001</v>
      </c>
      <c r="E227" s="3">
        <v>2</v>
      </c>
      <c r="F227" s="3">
        <v>1545.918635</v>
      </c>
      <c r="G227" s="1">
        <f t="shared" si="3"/>
        <v>0</v>
      </c>
    </row>
    <row r="228" spans="1:7" hidden="1" x14ac:dyDescent="0.15">
      <c r="A228" s="3" t="s">
        <v>519</v>
      </c>
      <c r="B228" s="3" t="s">
        <v>520</v>
      </c>
      <c r="C228" s="3">
        <v>44</v>
      </c>
      <c r="D228" s="3">
        <v>59373.064251999996</v>
      </c>
      <c r="E228" s="3">
        <v>44</v>
      </c>
      <c r="F228" s="3">
        <v>59373.064251999996</v>
      </c>
      <c r="G228" s="1">
        <f t="shared" si="3"/>
        <v>0</v>
      </c>
    </row>
    <row r="229" spans="1:7" hidden="1" x14ac:dyDescent="0.15">
      <c r="A229" s="3" t="s">
        <v>521</v>
      </c>
      <c r="B229" s="3" t="s">
        <v>522</v>
      </c>
      <c r="C229" s="3">
        <v>0</v>
      </c>
      <c r="D229" s="3">
        <v>0</v>
      </c>
      <c r="E229" s="3"/>
      <c r="F229" s="3"/>
      <c r="G229" s="1">
        <f t="shared" si="3"/>
        <v>0</v>
      </c>
    </row>
    <row r="230" spans="1:7" hidden="1" x14ac:dyDescent="0.15">
      <c r="A230" s="3" t="s">
        <v>126</v>
      </c>
      <c r="B230" s="3" t="s">
        <v>282</v>
      </c>
      <c r="C230" s="3">
        <v>6</v>
      </c>
      <c r="D230" s="3">
        <v>125053.98607</v>
      </c>
      <c r="E230" s="3">
        <v>6</v>
      </c>
      <c r="F230" s="3">
        <v>5967.459253</v>
      </c>
      <c r="G230" s="1">
        <f t="shared" si="3"/>
        <v>0</v>
      </c>
    </row>
    <row r="231" spans="1:7" hidden="1" x14ac:dyDescent="0.15">
      <c r="A231" s="3" t="s">
        <v>127</v>
      </c>
      <c r="B231" s="3" t="s">
        <v>283</v>
      </c>
      <c r="C231" s="3">
        <v>8</v>
      </c>
      <c r="D231" s="3">
        <v>4330.2934839999998</v>
      </c>
      <c r="E231" s="3">
        <v>8</v>
      </c>
      <c r="F231" s="3">
        <v>4330.2932799999999</v>
      </c>
      <c r="G231" s="1">
        <f t="shared" si="3"/>
        <v>0</v>
      </c>
    </row>
    <row r="232" spans="1:7" hidden="1" x14ac:dyDescent="0.15">
      <c r="A232" s="3" t="s">
        <v>128</v>
      </c>
      <c r="B232" s="3" t="s">
        <v>284</v>
      </c>
      <c r="C232" s="3">
        <v>6</v>
      </c>
      <c r="D232" s="3">
        <v>4532.6353079999999</v>
      </c>
      <c r="E232" s="3">
        <v>6</v>
      </c>
      <c r="F232" s="3">
        <v>4532.635174</v>
      </c>
      <c r="G232" s="1">
        <f t="shared" si="3"/>
        <v>0</v>
      </c>
    </row>
    <row r="233" spans="1:7" hidden="1" x14ac:dyDescent="0.15">
      <c r="A233" s="3" t="s">
        <v>129</v>
      </c>
      <c r="B233" s="3" t="s">
        <v>285</v>
      </c>
      <c r="C233" s="3">
        <v>8</v>
      </c>
      <c r="D233" s="3">
        <v>5893.4152020000001</v>
      </c>
      <c r="E233" s="3">
        <v>8</v>
      </c>
      <c r="F233" s="3">
        <v>5893.4151840000004</v>
      </c>
      <c r="G233" s="1">
        <f t="shared" si="3"/>
        <v>0</v>
      </c>
    </row>
    <row r="234" spans="1:7" hidden="1" x14ac:dyDescent="0.15">
      <c r="A234" s="3" t="s">
        <v>523</v>
      </c>
      <c r="B234" s="3" t="s">
        <v>524</v>
      </c>
      <c r="C234" s="3">
        <v>0</v>
      </c>
      <c r="D234" s="3">
        <v>0</v>
      </c>
      <c r="E234" s="3"/>
      <c r="F234" s="3"/>
      <c r="G234" s="1">
        <f t="shared" si="3"/>
        <v>0</v>
      </c>
    </row>
    <row r="235" spans="1:7" hidden="1" x14ac:dyDescent="0.15">
      <c r="A235" s="3" t="s">
        <v>130</v>
      </c>
      <c r="B235" s="3" t="s">
        <v>286</v>
      </c>
      <c r="C235" s="3">
        <v>8</v>
      </c>
      <c r="D235" s="3">
        <v>7917.7300310000001</v>
      </c>
      <c r="E235" s="3">
        <v>8</v>
      </c>
      <c r="F235" s="3">
        <v>7917.7297699999999</v>
      </c>
      <c r="G235" s="1">
        <f t="shared" si="3"/>
        <v>0</v>
      </c>
    </row>
    <row r="236" spans="1:7" hidden="1" x14ac:dyDescent="0.15">
      <c r="A236" s="3" t="s">
        <v>525</v>
      </c>
      <c r="B236" s="3" t="s">
        <v>526</v>
      </c>
      <c r="C236" s="3">
        <v>0</v>
      </c>
      <c r="D236" s="3">
        <v>0</v>
      </c>
      <c r="E236" s="3"/>
      <c r="F236" s="3"/>
      <c r="G236" s="1">
        <f t="shared" si="3"/>
        <v>0</v>
      </c>
    </row>
    <row r="237" spans="1:7" hidden="1" x14ac:dyDescent="0.15">
      <c r="A237" s="3" t="s">
        <v>527</v>
      </c>
      <c r="B237" s="3" t="s">
        <v>528</v>
      </c>
      <c r="C237" s="3">
        <v>0</v>
      </c>
      <c r="D237" s="3">
        <v>0</v>
      </c>
      <c r="E237" s="3"/>
      <c r="F237" s="3"/>
      <c r="G237" s="1">
        <f t="shared" si="3"/>
        <v>0</v>
      </c>
    </row>
    <row r="238" spans="1:7" hidden="1" x14ac:dyDescent="0.15">
      <c r="A238" s="3" t="s">
        <v>131</v>
      </c>
      <c r="B238" s="3" t="s">
        <v>287</v>
      </c>
      <c r="C238" s="3">
        <v>55</v>
      </c>
      <c r="D238" s="3">
        <v>80559.944959999993</v>
      </c>
      <c r="E238" s="3">
        <v>55</v>
      </c>
      <c r="F238" s="3">
        <v>80559.944730000003</v>
      </c>
      <c r="G238" s="1">
        <f t="shared" si="3"/>
        <v>0</v>
      </c>
    </row>
    <row r="239" spans="1:7" hidden="1" x14ac:dyDescent="0.15">
      <c r="A239" s="3" t="s">
        <v>132</v>
      </c>
      <c r="B239" s="3" t="s">
        <v>288</v>
      </c>
      <c r="C239" s="3">
        <v>21</v>
      </c>
      <c r="D239" s="3">
        <v>17055.560405</v>
      </c>
      <c r="E239" s="3">
        <v>21</v>
      </c>
      <c r="F239" s="3">
        <v>17055.560208999999</v>
      </c>
      <c r="G239" s="1">
        <f t="shared" si="3"/>
        <v>0</v>
      </c>
    </row>
    <row r="240" spans="1:7" hidden="1" x14ac:dyDescent="0.15">
      <c r="A240" s="3" t="s">
        <v>133</v>
      </c>
      <c r="B240" s="3" t="s">
        <v>289</v>
      </c>
      <c r="C240" s="3">
        <v>29</v>
      </c>
      <c r="D240" s="3">
        <v>63041.660126000002</v>
      </c>
      <c r="E240" s="3">
        <v>29</v>
      </c>
      <c r="F240" s="3">
        <v>63041.659889000002</v>
      </c>
      <c r="G240" s="1">
        <f t="shared" si="3"/>
        <v>0</v>
      </c>
    </row>
    <row r="241" spans="1:8" hidden="1" x14ac:dyDescent="0.15">
      <c r="A241" s="3" t="s">
        <v>134</v>
      </c>
      <c r="B241" s="3" t="s">
        <v>290</v>
      </c>
      <c r="C241" s="3">
        <v>50</v>
      </c>
      <c r="D241" s="3">
        <v>86694.697568999996</v>
      </c>
      <c r="E241" s="3">
        <v>50</v>
      </c>
      <c r="F241" s="3">
        <v>75084.831864000007</v>
      </c>
      <c r="G241" s="1">
        <f t="shared" si="3"/>
        <v>0</v>
      </c>
    </row>
    <row r="242" spans="1:8" hidden="1" x14ac:dyDescent="0.15">
      <c r="A242" s="3" t="s">
        <v>529</v>
      </c>
      <c r="B242" s="3" t="s">
        <v>530</v>
      </c>
      <c r="C242" s="3">
        <v>0</v>
      </c>
      <c r="D242" s="3">
        <v>0</v>
      </c>
      <c r="E242" s="3"/>
      <c r="F242" s="3"/>
      <c r="G242" s="1">
        <f t="shared" si="3"/>
        <v>0</v>
      </c>
    </row>
    <row r="243" spans="1:8" hidden="1" x14ac:dyDescent="0.15">
      <c r="A243" s="3" t="s">
        <v>135</v>
      </c>
      <c r="B243" s="3" t="s">
        <v>291</v>
      </c>
      <c r="C243" s="3">
        <v>20</v>
      </c>
      <c r="D243" s="3">
        <v>18615.314890000001</v>
      </c>
      <c r="E243" s="3">
        <v>20</v>
      </c>
      <c r="F243" s="3">
        <v>18615.314679999999</v>
      </c>
      <c r="G243" s="1">
        <f t="shared" si="3"/>
        <v>0</v>
      </c>
    </row>
    <row r="244" spans="1:8" x14ac:dyDescent="0.15">
      <c r="A244" s="11" t="s">
        <v>594</v>
      </c>
      <c r="B244" s="3" t="s">
        <v>587</v>
      </c>
      <c r="C244" s="3">
        <v>84</v>
      </c>
      <c r="D244" s="3">
        <v>42809.135305000003</v>
      </c>
      <c r="E244" s="3">
        <v>0</v>
      </c>
      <c r="F244" s="3">
        <v>0</v>
      </c>
      <c r="G244" s="1">
        <f t="shared" si="3"/>
        <v>84</v>
      </c>
      <c r="H244" s="10">
        <v>90</v>
      </c>
    </row>
    <row r="245" spans="1:8" hidden="1" x14ac:dyDescent="0.15">
      <c r="A245" s="3" t="s">
        <v>136</v>
      </c>
      <c r="B245" s="3" t="s">
        <v>292</v>
      </c>
      <c r="C245" s="3">
        <v>2</v>
      </c>
      <c r="D245" s="3">
        <v>2015.6251480000001</v>
      </c>
      <c r="E245" s="3">
        <v>2</v>
      </c>
      <c r="F245" s="3">
        <v>2015.625076</v>
      </c>
      <c r="G245" s="1">
        <f t="shared" si="3"/>
        <v>0</v>
      </c>
    </row>
    <row r="246" spans="1:8" hidden="1" x14ac:dyDescent="0.15">
      <c r="A246" s="3" t="s">
        <v>137</v>
      </c>
      <c r="B246" s="3" t="s">
        <v>293</v>
      </c>
      <c r="C246" s="3">
        <v>15</v>
      </c>
      <c r="D246" s="3">
        <v>12178.049242999999</v>
      </c>
      <c r="E246" s="3">
        <v>15</v>
      </c>
      <c r="F246" s="3">
        <v>12178.049193999999</v>
      </c>
      <c r="G246" s="1">
        <f t="shared" si="3"/>
        <v>0</v>
      </c>
    </row>
    <row r="247" spans="1:8" hidden="1" x14ac:dyDescent="0.15">
      <c r="A247" s="3" t="s">
        <v>533</v>
      </c>
      <c r="B247" s="3" t="s">
        <v>534</v>
      </c>
      <c r="C247" s="3">
        <v>0</v>
      </c>
      <c r="D247" s="3">
        <v>0</v>
      </c>
      <c r="E247" s="3"/>
      <c r="F247" s="3"/>
      <c r="G247" s="1">
        <f t="shared" si="3"/>
        <v>0</v>
      </c>
    </row>
    <row r="248" spans="1:8" hidden="1" x14ac:dyDescent="0.15">
      <c r="A248" s="3" t="s">
        <v>535</v>
      </c>
      <c r="B248" s="3" t="s">
        <v>536</v>
      </c>
      <c r="C248" s="3">
        <v>0</v>
      </c>
      <c r="D248" s="3">
        <v>0</v>
      </c>
      <c r="E248" s="3"/>
      <c r="F248" s="3"/>
      <c r="G248" s="1">
        <f t="shared" si="3"/>
        <v>0</v>
      </c>
    </row>
    <row r="249" spans="1:8" hidden="1" x14ac:dyDescent="0.15">
      <c r="A249" s="3" t="s">
        <v>537</v>
      </c>
      <c r="B249" s="3" t="s">
        <v>538</v>
      </c>
      <c r="C249" s="3">
        <v>0</v>
      </c>
      <c r="D249" s="3">
        <v>0</v>
      </c>
      <c r="E249" s="3"/>
      <c r="F249" s="3"/>
      <c r="G249" s="1">
        <f t="shared" si="3"/>
        <v>0</v>
      </c>
    </row>
    <row r="250" spans="1:8" hidden="1" x14ac:dyDescent="0.15">
      <c r="A250" s="3" t="s">
        <v>539</v>
      </c>
      <c r="B250" s="3" t="s">
        <v>540</v>
      </c>
      <c r="C250" s="3">
        <v>0</v>
      </c>
      <c r="D250" s="3">
        <v>0</v>
      </c>
      <c r="E250" s="3"/>
      <c r="F250" s="3"/>
      <c r="G250" s="1">
        <f t="shared" si="3"/>
        <v>0</v>
      </c>
    </row>
    <row r="251" spans="1:8" x14ac:dyDescent="0.15">
      <c r="A251" s="3" t="s">
        <v>595</v>
      </c>
      <c r="B251" s="3" t="s">
        <v>588</v>
      </c>
      <c r="C251" s="3">
        <v>12</v>
      </c>
      <c r="D251" s="3">
        <v>76283.796057</v>
      </c>
      <c r="E251" s="5">
        <v>28</v>
      </c>
      <c r="F251" s="3">
        <v>164310.917499</v>
      </c>
      <c r="G251" s="1">
        <f t="shared" si="3"/>
        <v>-16</v>
      </c>
      <c r="H251" s="9">
        <v>21</v>
      </c>
    </row>
    <row r="252" spans="1:8" hidden="1" x14ac:dyDescent="0.15">
      <c r="A252" s="3" t="s">
        <v>139</v>
      </c>
      <c r="B252" s="3" t="s">
        <v>295</v>
      </c>
      <c r="C252" s="3">
        <v>52</v>
      </c>
      <c r="D252" s="3">
        <v>216408.69205700001</v>
      </c>
      <c r="E252" s="3">
        <v>52</v>
      </c>
      <c r="F252" s="3">
        <v>216408.69148099999</v>
      </c>
      <c r="G252" s="1">
        <f t="shared" si="3"/>
        <v>0</v>
      </c>
    </row>
    <row r="253" spans="1:8" hidden="1" x14ac:dyDescent="0.15">
      <c r="A253" s="3" t="s">
        <v>541</v>
      </c>
      <c r="B253" s="3" t="s">
        <v>542</v>
      </c>
      <c r="C253" s="3">
        <v>5</v>
      </c>
      <c r="D253" s="3">
        <v>4624.3392549999999</v>
      </c>
      <c r="E253" s="3">
        <v>5</v>
      </c>
      <c r="F253" s="3">
        <v>4624.3392549999999</v>
      </c>
      <c r="G253" s="1">
        <f t="shared" si="3"/>
        <v>0</v>
      </c>
    </row>
    <row r="254" spans="1:8" hidden="1" x14ac:dyDescent="0.15">
      <c r="A254" s="3" t="s">
        <v>140</v>
      </c>
      <c r="B254" s="3" t="s">
        <v>296</v>
      </c>
      <c r="C254" s="3">
        <v>337</v>
      </c>
      <c r="D254" s="3">
        <v>420644.69317500002</v>
      </c>
      <c r="E254" s="3">
        <v>337</v>
      </c>
      <c r="F254" s="3">
        <v>420644.691108</v>
      </c>
      <c r="G254" s="1">
        <f t="shared" si="3"/>
        <v>0</v>
      </c>
    </row>
    <row r="255" spans="1:8" hidden="1" x14ac:dyDescent="0.15">
      <c r="A255" s="3" t="s">
        <v>543</v>
      </c>
      <c r="B255" s="3" t="s">
        <v>544</v>
      </c>
      <c r="C255" s="3">
        <v>0</v>
      </c>
      <c r="D255" s="3">
        <v>0</v>
      </c>
      <c r="E255" s="3"/>
      <c r="F255" s="3"/>
      <c r="G255" s="1">
        <f t="shared" si="3"/>
        <v>0</v>
      </c>
    </row>
    <row r="256" spans="1:8" hidden="1" x14ac:dyDescent="0.15">
      <c r="A256" s="3" t="s">
        <v>141</v>
      </c>
      <c r="B256" s="3" t="s">
        <v>297</v>
      </c>
      <c r="C256" s="3">
        <v>8</v>
      </c>
      <c r="D256" s="3">
        <v>5067.0159970000004</v>
      </c>
      <c r="E256" s="3">
        <v>8</v>
      </c>
      <c r="F256" s="3">
        <v>5067.0159489999996</v>
      </c>
      <c r="G256" s="1">
        <f t="shared" si="3"/>
        <v>0</v>
      </c>
    </row>
    <row r="257" spans="1:7" hidden="1" x14ac:dyDescent="0.15">
      <c r="A257" s="3" t="s">
        <v>142</v>
      </c>
      <c r="B257" s="3" t="s">
        <v>298</v>
      </c>
      <c r="C257" s="3">
        <v>126</v>
      </c>
      <c r="D257" s="3">
        <v>269109.44613499998</v>
      </c>
      <c r="E257" s="3">
        <v>126</v>
      </c>
      <c r="F257" s="3">
        <v>269109.44513000001</v>
      </c>
      <c r="G257" s="1">
        <f t="shared" si="3"/>
        <v>0</v>
      </c>
    </row>
    <row r="258" spans="1:7" hidden="1" x14ac:dyDescent="0.15">
      <c r="A258" s="3" t="s">
        <v>143</v>
      </c>
      <c r="B258" s="3" t="s">
        <v>299</v>
      </c>
      <c r="C258" s="3">
        <v>4</v>
      </c>
      <c r="D258" s="3">
        <v>3883.1350929999999</v>
      </c>
      <c r="E258" s="3">
        <v>4</v>
      </c>
      <c r="F258" s="3">
        <v>3883.1350870000001</v>
      </c>
      <c r="G258" s="1">
        <f t="shared" si="3"/>
        <v>0</v>
      </c>
    </row>
    <row r="259" spans="1:7" hidden="1" x14ac:dyDescent="0.15">
      <c r="A259" s="3" t="s">
        <v>144</v>
      </c>
      <c r="B259" s="3" t="s">
        <v>300</v>
      </c>
      <c r="C259" s="3">
        <v>13</v>
      </c>
      <c r="D259" s="3">
        <v>16698.132858000001</v>
      </c>
      <c r="E259" s="3">
        <v>13</v>
      </c>
      <c r="F259" s="3">
        <v>16698.132644000001</v>
      </c>
      <c r="G259" s="1">
        <f t="shared" ref="G259:G274" si="4">C259-E259</f>
        <v>0</v>
      </c>
    </row>
    <row r="260" spans="1:7" hidden="1" x14ac:dyDescent="0.15">
      <c r="A260" s="3" t="s">
        <v>545</v>
      </c>
      <c r="B260" s="3" t="s">
        <v>546</v>
      </c>
      <c r="C260" s="3">
        <v>0</v>
      </c>
      <c r="D260" s="3">
        <v>0</v>
      </c>
      <c r="E260" s="3"/>
      <c r="F260" s="3"/>
      <c r="G260" s="1">
        <f t="shared" si="4"/>
        <v>0</v>
      </c>
    </row>
    <row r="261" spans="1:7" hidden="1" x14ac:dyDescent="0.15">
      <c r="A261" s="3" t="s">
        <v>145</v>
      </c>
      <c r="B261" s="3" t="s">
        <v>301</v>
      </c>
      <c r="C261" s="3">
        <v>15</v>
      </c>
      <c r="D261" s="3">
        <v>11215.69585</v>
      </c>
      <c r="E261" s="3">
        <v>15</v>
      </c>
      <c r="F261" s="3">
        <v>11215.695766000001</v>
      </c>
      <c r="G261" s="1">
        <f t="shared" si="4"/>
        <v>0</v>
      </c>
    </row>
    <row r="262" spans="1:7" hidden="1" x14ac:dyDescent="0.15">
      <c r="A262" s="3" t="s">
        <v>146</v>
      </c>
      <c r="B262" s="3" t="s">
        <v>302</v>
      </c>
      <c r="C262" s="3">
        <v>10</v>
      </c>
      <c r="D262" s="3">
        <v>11466.088938999999</v>
      </c>
      <c r="E262" s="3">
        <v>10</v>
      </c>
      <c r="F262" s="3">
        <v>11466.088886</v>
      </c>
      <c r="G262" s="1">
        <f t="shared" si="4"/>
        <v>0</v>
      </c>
    </row>
    <row r="263" spans="1:7" hidden="1" x14ac:dyDescent="0.15">
      <c r="A263" s="3" t="s">
        <v>547</v>
      </c>
      <c r="B263" s="3" t="s">
        <v>548</v>
      </c>
      <c r="C263" s="3">
        <v>0</v>
      </c>
      <c r="D263" s="3">
        <v>0</v>
      </c>
      <c r="E263" s="3"/>
      <c r="F263" s="3"/>
      <c r="G263" s="1">
        <f t="shared" si="4"/>
        <v>0</v>
      </c>
    </row>
    <row r="264" spans="1:7" hidden="1" x14ac:dyDescent="0.15">
      <c r="A264" s="3" t="s">
        <v>549</v>
      </c>
      <c r="B264" s="3" t="s">
        <v>550</v>
      </c>
      <c r="C264" s="3">
        <v>0</v>
      </c>
      <c r="D264" s="3">
        <v>0</v>
      </c>
      <c r="E264" s="3"/>
      <c r="F264" s="3"/>
      <c r="G264" s="1">
        <f t="shared" si="4"/>
        <v>0</v>
      </c>
    </row>
    <row r="265" spans="1:7" hidden="1" x14ac:dyDescent="0.15">
      <c r="A265" s="3" t="s">
        <v>147</v>
      </c>
      <c r="B265" s="3" t="s">
        <v>303</v>
      </c>
      <c r="C265" s="3">
        <v>2</v>
      </c>
      <c r="D265" s="3">
        <v>3695.8783189999999</v>
      </c>
      <c r="E265" s="3">
        <v>2</v>
      </c>
      <c r="F265" s="3">
        <v>3695.8782860000001</v>
      </c>
      <c r="G265" s="1">
        <f t="shared" si="4"/>
        <v>0</v>
      </c>
    </row>
    <row r="266" spans="1:7" hidden="1" x14ac:dyDescent="0.15">
      <c r="A266" s="3" t="s">
        <v>148</v>
      </c>
      <c r="B266" s="3" t="s">
        <v>304</v>
      </c>
      <c r="C266" s="3">
        <v>86</v>
      </c>
      <c r="D266" s="3">
        <v>122934.67262</v>
      </c>
      <c r="E266" s="3">
        <v>86</v>
      </c>
      <c r="F266" s="3">
        <v>122934.67245699999</v>
      </c>
      <c r="G266" s="1">
        <f t="shared" si="4"/>
        <v>0</v>
      </c>
    </row>
    <row r="267" spans="1:7" hidden="1" x14ac:dyDescent="0.15">
      <c r="A267" s="3" t="s">
        <v>149</v>
      </c>
      <c r="B267" s="3" t="s">
        <v>305</v>
      </c>
      <c r="C267" s="3">
        <v>65</v>
      </c>
      <c r="D267" s="3">
        <v>35179.679496999997</v>
      </c>
      <c r="E267" s="3">
        <v>65</v>
      </c>
      <c r="F267" s="3">
        <v>35179.678577999999</v>
      </c>
      <c r="G267" s="1">
        <f t="shared" si="4"/>
        <v>0</v>
      </c>
    </row>
    <row r="268" spans="1:7" x14ac:dyDescent="0.15">
      <c r="A268" s="3" t="s">
        <v>150</v>
      </c>
      <c r="B268" s="3" t="s">
        <v>589</v>
      </c>
      <c r="C268" s="5">
        <v>0</v>
      </c>
      <c r="D268" s="3">
        <v>0</v>
      </c>
      <c r="E268" s="3">
        <v>3</v>
      </c>
      <c r="F268" s="3">
        <v>4892.7022710000001</v>
      </c>
      <c r="G268" s="1">
        <f t="shared" si="4"/>
        <v>-3</v>
      </c>
    </row>
    <row r="269" spans="1:7" hidden="1" x14ac:dyDescent="0.15">
      <c r="A269" s="3" t="s">
        <v>151</v>
      </c>
      <c r="B269" s="3" t="s">
        <v>307</v>
      </c>
      <c r="C269" s="3">
        <v>15</v>
      </c>
      <c r="D269" s="3">
        <v>32972.330274</v>
      </c>
      <c r="E269" s="3">
        <v>15</v>
      </c>
      <c r="F269" s="3">
        <v>32972.330124</v>
      </c>
      <c r="G269" s="1">
        <f t="shared" si="4"/>
        <v>0</v>
      </c>
    </row>
    <row r="270" spans="1:7" hidden="1" x14ac:dyDescent="0.15">
      <c r="A270" s="3" t="s">
        <v>152</v>
      </c>
      <c r="B270" s="3" t="s">
        <v>308</v>
      </c>
      <c r="C270" s="3">
        <v>1</v>
      </c>
      <c r="D270" s="3">
        <v>1281.6859790000001</v>
      </c>
      <c r="E270" s="3">
        <v>1</v>
      </c>
      <c r="F270" s="3">
        <v>1281.6858999999999</v>
      </c>
      <c r="G270" s="1">
        <f t="shared" si="4"/>
        <v>0</v>
      </c>
    </row>
    <row r="271" spans="1:7" hidden="1" x14ac:dyDescent="0.15">
      <c r="A271" s="3" t="s">
        <v>551</v>
      </c>
      <c r="B271" s="3" t="s">
        <v>552</v>
      </c>
      <c r="C271" s="3">
        <v>0</v>
      </c>
      <c r="D271" s="3">
        <v>0</v>
      </c>
      <c r="E271" s="3"/>
      <c r="F271" s="3"/>
      <c r="G271" s="1">
        <f t="shared" si="4"/>
        <v>0</v>
      </c>
    </row>
    <row r="272" spans="1:7" hidden="1" x14ac:dyDescent="0.15">
      <c r="A272" s="3" t="s">
        <v>153</v>
      </c>
      <c r="B272" s="3" t="s">
        <v>309</v>
      </c>
      <c r="C272" s="3">
        <v>6</v>
      </c>
      <c r="D272" s="3">
        <v>4167.7327809999997</v>
      </c>
      <c r="E272" s="3">
        <v>6</v>
      </c>
      <c r="F272" s="3">
        <v>4167.7327800000003</v>
      </c>
      <c r="G272" s="1">
        <f t="shared" si="4"/>
        <v>0</v>
      </c>
    </row>
    <row r="273" spans="1:7" hidden="1" x14ac:dyDescent="0.15">
      <c r="A273" s="3" t="s">
        <v>154</v>
      </c>
      <c r="B273" s="3" t="s">
        <v>310</v>
      </c>
      <c r="C273" s="3">
        <v>15</v>
      </c>
      <c r="D273" s="3">
        <v>8496.7637840000007</v>
      </c>
      <c r="E273" s="3">
        <v>15</v>
      </c>
      <c r="F273" s="3">
        <v>8496.7635979999995</v>
      </c>
      <c r="G273" s="1">
        <f t="shared" si="4"/>
        <v>0</v>
      </c>
    </row>
    <row r="274" spans="1:7" hidden="1" x14ac:dyDescent="0.15">
      <c r="A274" s="3" t="s">
        <v>155</v>
      </c>
      <c r="B274" s="3" t="s">
        <v>311</v>
      </c>
      <c r="C274" s="3">
        <v>310</v>
      </c>
      <c r="D274" s="3">
        <v>367379.66754900001</v>
      </c>
      <c r="E274" s="3">
        <v>310</v>
      </c>
      <c r="F274" s="3">
        <v>367379.66525600001</v>
      </c>
      <c r="G274" s="1">
        <f t="shared" si="4"/>
        <v>0</v>
      </c>
    </row>
    <row r="276" spans="1:7" x14ac:dyDescent="0.15">
      <c r="D276">
        <f>D218/C218*H218</f>
        <v>12133.162026666667</v>
      </c>
      <c r="E276">
        <f>D244/C244*90</f>
        <v>45866.930683928578</v>
      </c>
    </row>
    <row r="278" spans="1:7" x14ac:dyDescent="0.15">
      <c r="B278" t="s">
        <v>349</v>
      </c>
      <c r="C278" t="s">
        <v>350</v>
      </c>
      <c r="D278">
        <v>4</v>
      </c>
      <c r="E278">
        <v>3065.0830420000002</v>
      </c>
    </row>
    <row r="279" spans="1:7" x14ac:dyDescent="0.15">
      <c r="B279" t="s">
        <v>13</v>
      </c>
      <c r="C279" t="s">
        <v>169</v>
      </c>
      <c r="D279">
        <v>6</v>
      </c>
      <c r="E279">
        <v>5177.4742370000004</v>
      </c>
      <c r="F279">
        <v>6</v>
      </c>
      <c r="G279">
        <v>5177.4741169999998</v>
      </c>
    </row>
    <row r="280" spans="1:7" x14ac:dyDescent="0.15">
      <c r="A280">
        <v>164310.91750000001</v>
      </c>
      <c r="B280" t="s">
        <v>409</v>
      </c>
      <c r="C280" t="s">
        <v>319</v>
      </c>
      <c r="D280">
        <v>44</v>
      </c>
      <c r="E280">
        <v>63154.347275</v>
      </c>
      <c r="F280">
        <v>44</v>
      </c>
      <c r="G280">
        <v>63154.347275</v>
      </c>
    </row>
    <row r="281" spans="1:7" x14ac:dyDescent="0.15">
      <c r="A281" s="12">
        <v>5868.2169999999996</v>
      </c>
      <c r="B281" t="s">
        <v>414</v>
      </c>
      <c r="C281" t="s">
        <v>415</v>
      </c>
      <c r="D281">
        <v>13</v>
      </c>
      <c r="E281">
        <v>30150.941483999999</v>
      </c>
    </row>
    <row r="282" spans="1:7" x14ac:dyDescent="0.15">
      <c r="A282" s="13">
        <f>A280-A281</f>
        <v>158442.70050000001</v>
      </c>
      <c r="B282" t="s">
        <v>448</v>
      </c>
      <c r="C282" t="s">
        <v>320</v>
      </c>
      <c r="D282">
        <v>11</v>
      </c>
      <c r="E282">
        <v>45593.9499</v>
      </c>
      <c r="F282">
        <v>11</v>
      </c>
      <c r="G282">
        <v>45593.9499</v>
      </c>
    </row>
    <row r="283" spans="1:7" x14ac:dyDescent="0.15">
      <c r="B283" t="s">
        <v>63</v>
      </c>
      <c r="C283" t="s">
        <v>219</v>
      </c>
      <c r="D283">
        <v>53</v>
      </c>
      <c r="E283">
        <v>61602.898127</v>
      </c>
      <c r="F283">
        <v>54</v>
      </c>
      <c r="G283">
        <v>62814.878345999998</v>
      </c>
    </row>
    <row r="284" spans="1:7" x14ac:dyDescent="0.15">
      <c r="B284" t="s">
        <v>76</v>
      </c>
      <c r="C284" t="s">
        <v>232</v>
      </c>
      <c r="D284">
        <v>0</v>
      </c>
      <c r="E284">
        <v>0</v>
      </c>
      <c r="F284">
        <v>3</v>
      </c>
      <c r="G284">
        <v>5696.7762329999996</v>
      </c>
    </row>
    <row r="285" spans="1:7" x14ac:dyDescent="0.15">
      <c r="B285" t="s">
        <v>78</v>
      </c>
      <c r="C285" t="s">
        <v>234</v>
      </c>
      <c r="D285">
        <v>6</v>
      </c>
      <c r="E285">
        <v>6015.6055509999997</v>
      </c>
      <c r="F285">
        <v>6</v>
      </c>
      <c r="G285">
        <v>6015.6054489999997</v>
      </c>
    </row>
    <row r="286" spans="1:7" x14ac:dyDescent="0.15">
      <c r="B286" t="s">
        <v>509</v>
      </c>
      <c r="C286" t="s">
        <v>510</v>
      </c>
      <c r="D286">
        <v>12</v>
      </c>
      <c r="E286">
        <v>9099.8715200000006</v>
      </c>
    </row>
    <row r="287" spans="1:7" x14ac:dyDescent="0.15">
      <c r="B287" t="s">
        <v>531</v>
      </c>
      <c r="C287" t="s">
        <v>532</v>
      </c>
      <c r="D287">
        <v>84</v>
      </c>
      <c r="E287">
        <v>42809.135305000003</v>
      </c>
    </row>
    <row r="288" spans="1:7" x14ac:dyDescent="0.15">
      <c r="B288" t="s">
        <v>138</v>
      </c>
      <c r="C288" t="s">
        <v>294</v>
      </c>
      <c r="D288">
        <v>12</v>
      </c>
      <c r="E288">
        <v>70415.578569000005</v>
      </c>
      <c r="F288">
        <v>28</v>
      </c>
      <c r="G288">
        <v>164310.917499</v>
      </c>
    </row>
    <row r="289" spans="2:7" x14ac:dyDescent="0.15">
      <c r="B289" t="s">
        <v>150</v>
      </c>
      <c r="C289" t="s">
        <v>306</v>
      </c>
      <c r="D289">
        <v>0</v>
      </c>
      <c r="E289">
        <v>0</v>
      </c>
      <c r="F289">
        <v>3</v>
      </c>
      <c r="G289">
        <v>4892.7022710000001</v>
      </c>
    </row>
    <row r="293" spans="2:7" x14ac:dyDescent="0.15">
      <c r="B293" t="s">
        <v>216</v>
      </c>
      <c r="C293">
        <v>28</v>
      </c>
      <c r="E293" t="s">
        <v>216</v>
      </c>
      <c r="F293">
        <v>10</v>
      </c>
    </row>
    <row r="294" spans="2:7" x14ac:dyDescent="0.15">
      <c r="B294" t="s">
        <v>222</v>
      </c>
      <c r="C294">
        <v>25</v>
      </c>
      <c r="E294" t="s">
        <v>222</v>
      </c>
      <c r="F294">
        <v>9</v>
      </c>
    </row>
    <row r="295" spans="2:7" x14ac:dyDescent="0.15">
      <c r="B295" t="s">
        <v>201</v>
      </c>
      <c r="C295">
        <v>40</v>
      </c>
      <c r="E295" t="s">
        <v>201</v>
      </c>
      <c r="F295">
        <v>28</v>
      </c>
    </row>
    <row r="296" spans="2:7" x14ac:dyDescent="0.15">
      <c r="B296" t="s">
        <v>298</v>
      </c>
      <c r="C296">
        <v>136</v>
      </c>
      <c r="E296" t="s">
        <v>298</v>
      </c>
      <c r="F296">
        <v>235</v>
      </c>
    </row>
    <row r="297" spans="2:7" x14ac:dyDescent="0.15">
      <c r="B297" t="s">
        <v>280</v>
      </c>
      <c r="C297">
        <v>2</v>
      </c>
      <c r="E297" t="s">
        <v>292</v>
      </c>
      <c r="F297">
        <v>1</v>
      </c>
    </row>
    <row r="298" spans="2:7" x14ac:dyDescent="0.15">
      <c r="B298" t="s">
        <v>163</v>
      </c>
      <c r="C298">
        <v>86</v>
      </c>
      <c r="E298" t="s">
        <v>280</v>
      </c>
      <c r="F298">
        <v>22</v>
      </c>
    </row>
    <row r="299" spans="2:7" x14ac:dyDescent="0.15">
      <c r="B299" t="s">
        <v>275</v>
      </c>
      <c r="C299">
        <v>80</v>
      </c>
      <c r="E299" t="s">
        <v>210</v>
      </c>
      <c r="F299">
        <v>35</v>
      </c>
    </row>
    <row r="300" spans="2:7" x14ac:dyDescent="0.15">
      <c r="B300" t="s">
        <v>182</v>
      </c>
      <c r="C300">
        <v>40</v>
      </c>
      <c r="E300" t="s">
        <v>163</v>
      </c>
      <c r="F300">
        <v>54</v>
      </c>
    </row>
    <row r="301" spans="2:7" x14ac:dyDescent="0.15">
      <c r="B301" t="s">
        <v>276</v>
      </c>
      <c r="C301">
        <v>14</v>
      </c>
      <c r="E301" t="s">
        <v>275</v>
      </c>
      <c r="F301">
        <v>86</v>
      </c>
    </row>
    <row r="302" spans="2:7" x14ac:dyDescent="0.15">
      <c r="B302" t="s">
        <v>269</v>
      </c>
      <c r="C302">
        <v>15</v>
      </c>
      <c r="E302" t="s">
        <v>182</v>
      </c>
      <c r="F302">
        <v>64</v>
      </c>
    </row>
    <row r="303" spans="2:7" x14ac:dyDescent="0.15">
      <c r="B303" t="s">
        <v>258</v>
      </c>
      <c r="C303">
        <v>10</v>
      </c>
      <c r="E303" t="s">
        <v>276</v>
      </c>
      <c r="F303">
        <v>60</v>
      </c>
    </row>
    <row r="304" spans="2:7" x14ac:dyDescent="0.15">
      <c r="B304" t="s">
        <v>174</v>
      </c>
      <c r="C304">
        <v>10</v>
      </c>
      <c r="E304" t="s">
        <v>269</v>
      </c>
      <c r="F304">
        <v>15</v>
      </c>
    </row>
    <row r="305" spans="2:6" x14ac:dyDescent="0.15">
      <c r="B305" t="s">
        <v>319</v>
      </c>
      <c r="C305">
        <v>120</v>
      </c>
      <c r="E305" t="s">
        <v>277</v>
      </c>
      <c r="F305">
        <v>3</v>
      </c>
    </row>
    <row r="306" spans="2:6" x14ac:dyDescent="0.15">
      <c r="B306" t="s">
        <v>206</v>
      </c>
      <c r="C306">
        <v>2</v>
      </c>
      <c r="E306" t="s">
        <v>176</v>
      </c>
      <c r="F306">
        <v>2</v>
      </c>
    </row>
    <row r="307" spans="2:6" x14ac:dyDescent="0.15">
      <c r="B307" t="s">
        <v>284</v>
      </c>
      <c r="C307">
        <v>10</v>
      </c>
      <c r="E307" t="s">
        <v>270</v>
      </c>
      <c r="F307">
        <v>13</v>
      </c>
    </row>
    <row r="308" spans="2:6" x14ac:dyDescent="0.15">
      <c r="B308" t="s">
        <v>237</v>
      </c>
      <c r="C308">
        <v>82</v>
      </c>
      <c r="E308" t="s">
        <v>193</v>
      </c>
      <c r="F308">
        <v>5</v>
      </c>
    </row>
    <row r="309" spans="2:6" x14ac:dyDescent="0.15">
      <c r="B309" t="s">
        <v>264</v>
      </c>
      <c r="C309">
        <v>25</v>
      </c>
      <c r="E309" t="s">
        <v>258</v>
      </c>
      <c r="F309">
        <v>5</v>
      </c>
    </row>
    <row r="310" spans="2:6" x14ac:dyDescent="0.15">
      <c r="B310" t="s">
        <v>161</v>
      </c>
      <c r="C310">
        <v>12</v>
      </c>
      <c r="E310" t="s">
        <v>309</v>
      </c>
      <c r="F310">
        <v>6</v>
      </c>
    </row>
    <row r="311" spans="2:6" x14ac:dyDescent="0.15">
      <c r="B311" t="s">
        <v>305</v>
      </c>
      <c r="C311">
        <v>33</v>
      </c>
      <c r="E311" t="s">
        <v>520</v>
      </c>
      <c r="F311">
        <v>11</v>
      </c>
    </row>
    <row r="312" spans="2:6" x14ac:dyDescent="0.15">
      <c r="B312" t="s">
        <v>225</v>
      </c>
      <c r="C312">
        <v>23</v>
      </c>
      <c r="E312" t="s">
        <v>174</v>
      </c>
      <c r="F312">
        <v>2</v>
      </c>
    </row>
    <row r="313" spans="2:6" x14ac:dyDescent="0.15">
      <c r="B313" t="s">
        <v>254</v>
      </c>
      <c r="C313">
        <v>76</v>
      </c>
      <c r="E313" t="s">
        <v>319</v>
      </c>
      <c r="F313">
        <v>47</v>
      </c>
    </row>
    <row r="314" spans="2:6" x14ac:dyDescent="0.15">
      <c r="B314" t="s">
        <v>214</v>
      </c>
      <c r="C314">
        <v>37</v>
      </c>
      <c r="E314" t="s">
        <v>220</v>
      </c>
      <c r="F314">
        <v>2</v>
      </c>
    </row>
    <row r="315" spans="2:6" x14ac:dyDescent="0.15">
      <c r="B315" t="s">
        <v>170</v>
      </c>
      <c r="C315">
        <v>14</v>
      </c>
      <c r="E315" t="s">
        <v>252</v>
      </c>
      <c r="F315">
        <v>7</v>
      </c>
    </row>
    <row r="316" spans="2:6" x14ac:dyDescent="0.15">
      <c r="B316" t="s">
        <v>238</v>
      </c>
      <c r="C316">
        <v>10</v>
      </c>
      <c r="E316" t="s">
        <v>211</v>
      </c>
      <c r="F316">
        <v>4</v>
      </c>
    </row>
    <row r="317" spans="2:6" x14ac:dyDescent="0.15">
      <c r="B317" t="s">
        <v>198</v>
      </c>
      <c r="C317">
        <v>4</v>
      </c>
      <c r="E317" t="s">
        <v>206</v>
      </c>
      <c r="F317">
        <v>3</v>
      </c>
    </row>
    <row r="318" spans="2:6" x14ac:dyDescent="0.15">
      <c r="B318" t="s">
        <v>158</v>
      </c>
      <c r="C318">
        <v>10</v>
      </c>
      <c r="E318" t="s">
        <v>284</v>
      </c>
      <c r="F318">
        <v>8</v>
      </c>
    </row>
    <row r="319" spans="2:6" x14ac:dyDescent="0.15">
      <c r="B319" t="s">
        <v>303</v>
      </c>
      <c r="C319">
        <v>9</v>
      </c>
      <c r="E319" t="s">
        <v>237</v>
      </c>
      <c r="F319">
        <v>139</v>
      </c>
    </row>
    <row r="320" spans="2:6" x14ac:dyDescent="0.15">
      <c r="B320" t="s">
        <v>209</v>
      </c>
      <c r="C320">
        <v>33</v>
      </c>
      <c r="E320" t="s">
        <v>255</v>
      </c>
      <c r="F320">
        <v>4</v>
      </c>
    </row>
    <row r="321" spans="2:6" x14ac:dyDescent="0.15">
      <c r="B321" t="s">
        <v>164</v>
      </c>
      <c r="C321">
        <v>10</v>
      </c>
      <c r="E321" t="s">
        <v>264</v>
      </c>
      <c r="F321">
        <v>43</v>
      </c>
    </row>
    <row r="322" spans="2:6" x14ac:dyDescent="0.15">
      <c r="B322" t="s">
        <v>223</v>
      </c>
      <c r="C322">
        <v>52</v>
      </c>
      <c r="E322" t="s">
        <v>217</v>
      </c>
      <c r="F322">
        <v>2</v>
      </c>
    </row>
    <row r="323" spans="2:6" x14ac:dyDescent="0.15">
      <c r="B323" t="s">
        <v>207</v>
      </c>
      <c r="C323">
        <v>60</v>
      </c>
      <c r="E323" t="s">
        <v>161</v>
      </c>
      <c r="F323">
        <v>17</v>
      </c>
    </row>
    <row r="324" spans="2:6" x14ac:dyDescent="0.15">
      <c r="B324" t="s">
        <v>231</v>
      </c>
      <c r="C324">
        <v>18</v>
      </c>
      <c r="E324" t="s">
        <v>268</v>
      </c>
      <c r="F324">
        <v>8</v>
      </c>
    </row>
    <row r="325" spans="2:6" x14ac:dyDescent="0.15">
      <c r="B325" t="s">
        <v>213</v>
      </c>
      <c r="C325">
        <v>30</v>
      </c>
      <c r="E325" t="s">
        <v>241</v>
      </c>
      <c r="F325">
        <v>25</v>
      </c>
    </row>
    <row r="326" spans="2:6" x14ac:dyDescent="0.15">
      <c r="B326" t="s">
        <v>273</v>
      </c>
      <c r="C326">
        <v>142</v>
      </c>
      <c r="E326" t="s">
        <v>288</v>
      </c>
      <c r="F326">
        <v>25</v>
      </c>
    </row>
    <row r="327" spans="2:6" x14ac:dyDescent="0.15">
      <c r="B327" t="s">
        <v>265</v>
      </c>
      <c r="C327">
        <v>152</v>
      </c>
      <c r="E327" t="s">
        <v>243</v>
      </c>
      <c r="F327">
        <v>125</v>
      </c>
    </row>
    <row r="328" spans="2:6" x14ac:dyDescent="0.15">
      <c r="B328" t="s">
        <v>227</v>
      </c>
      <c r="C328">
        <v>20</v>
      </c>
      <c r="E328" t="s">
        <v>301</v>
      </c>
      <c r="F328">
        <v>11</v>
      </c>
    </row>
    <row r="329" spans="2:6" x14ac:dyDescent="0.15">
      <c r="B329" t="s">
        <v>202</v>
      </c>
      <c r="C329">
        <v>1</v>
      </c>
      <c r="E329" t="s">
        <v>293</v>
      </c>
      <c r="F329">
        <v>11</v>
      </c>
    </row>
    <row r="330" spans="2:6" x14ac:dyDescent="0.15">
      <c r="B330" t="s">
        <v>311</v>
      </c>
      <c r="C330">
        <v>317</v>
      </c>
      <c r="E330" t="s">
        <v>162</v>
      </c>
      <c r="F330">
        <v>43</v>
      </c>
    </row>
    <row r="331" spans="2:6" x14ac:dyDescent="0.15">
      <c r="B331" t="s">
        <v>179</v>
      </c>
      <c r="C331">
        <v>30</v>
      </c>
      <c r="E331" t="s">
        <v>188</v>
      </c>
      <c r="F331">
        <v>35</v>
      </c>
    </row>
    <row r="332" spans="2:6" x14ac:dyDescent="0.15">
      <c r="B332" t="s">
        <v>215</v>
      </c>
      <c r="C332">
        <v>16</v>
      </c>
      <c r="E332" t="s">
        <v>283</v>
      </c>
      <c r="F332">
        <v>6</v>
      </c>
    </row>
    <row r="333" spans="2:6" x14ac:dyDescent="0.15">
      <c r="B333" t="s">
        <v>285</v>
      </c>
      <c r="C333">
        <v>6</v>
      </c>
      <c r="E333" t="s">
        <v>305</v>
      </c>
      <c r="F333">
        <v>81</v>
      </c>
    </row>
    <row r="334" spans="2:6" x14ac:dyDescent="0.15">
      <c r="B334" t="s">
        <v>226</v>
      </c>
      <c r="C334">
        <v>20</v>
      </c>
      <c r="E334" t="s">
        <v>225</v>
      </c>
      <c r="F334">
        <v>31</v>
      </c>
    </row>
    <row r="335" spans="2:6" x14ac:dyDescent="0.15">
      <c r="B335" t="s">
        <v>279</v>
      </c>
      <c r="C335">
        <v>3</v>
      </c>
      <c r="E335" t="s">
        <v>254</v>
      </c>
      <c r="F335">
        <v>133</v>
      </c>
    </row>
    <row r="336" spans="2:6" x14ac:dyDescent="0.15">
      <c r="B336" t="s">
        <v>251</v>
      </c>
      <c r="C336">
        <v>5</v>
      </c>
      <c r="E336" t="s">
        <v>214</v>
      </c>
      <c r="F336">
        <v>45</v>
      </c>
    </row>
    <row r="337" spans="2:6" x14ac:dyDescent="0.15">
      <c r="B337" t="s">
        <v>165</v>
      </c>
      <c r="C337">
        <v>5</v>
      </c>
      <c r="E337" t="s">
        <v>170</v>
      </c>
      <c r="F337">
        <v>25</v>
      </c>
    </row>
    <row r="338" spans="2:6" x14ac:dyDescent="0.15">
      <c r="B338" t="s">
        <v>230</v>
      </c>
      <c r="C338">
        <v>5</v>
      </c>
      <c r="E338" t="s">
        <v>238</v>
      </c>
      <c r="F338">
        <v>4</v>
      </c>
    </row>
    <row r="339" spans="2:6" x14ac:dyDescent="0.15">
      <c r="B339" t="s">
        <v>239</v>
      </c>
      <c r="C339">
        <v>41</v>
      </c>
      <c r="E339" t="s">
        <v>198</v>
      </c>
      <c r="F339">
        <v>1</v>
      </c>
    </row>
    <row r="340" spans="2:6" x14ac:dyDescent="0.15">
      <c r="B340" t="s">
        <v>199</v>
      </c>
      <c r="C340">
        <v>1</v>
      </c>
      <c r="E340" t="s">
        <v>158</v>
      </c>
      <c r="F340">
        <v>4</v>
      </c>
    </row>
    <row r="341" spans="2:6" x14ac:dyDescent="0.15">
      <c r="B341" t="s">
        <v>212</v>
      </c>
      <c r="C341">
        <v>1</v>
      </c>
      <c r="E341" t="s">
        <v>175</v>
      </c>
      <c r="F341">
        <v>8</v>
      </c>
    </row>
    <row r="342" spans="2:6" x14ac:dyDescent="0.15">
      <c r="B342" t="s">
        <v>173</v>
      </c>
      <c r="C342">
        <v>7</v>
      </c>
      <c r="E342" t="s">
        <v>235</v>
      </c>
      <c r="F342">
        <v>41</v>
      </c>
    </row>
    <row r="343" spans="2:6" x14ac:dyDescent="0.15">
      <c r="B343" t="s">
        <v>178</v>
      </c>
      <c r="C343">
        <v>3</v>
      </c>
      <c r="E343" t="s">
        <v>236</v>
      </c>
      <c r="F343">
        <v>8</v>
      </c>
    </row>
    <row r="344" spans="2:6" x14ac:dyDescent="0.15">
      <c r="B344" t="s">
        <v>190</v>
      </c>
      <c r="C344">
        <v>2</v>
      </c>
      <c r="E344" t="s">
        <v>180</v>
      </c>
      <c r="F344">
        <v>4</v>
      </c>
    </row>
    <row r="345" spans="2:6" x14ac:dyDescent="0.15">
      <c r="B345" t="s">
        <v>294</v>
      </c>
      <c r="C345">
        <v>10</v>
      </c>
      <c r="E345" t="s">
        <v>303</v>
      </c>
      <c r="F345">
        <v>2</v>
      </c>
    </row>
    <row r="346" spans="2:6" x14ac:dyDescent="0.15">
      <c r="B346" t="s">
        <v>286</v>
      </c>
      <c r="C346">
        <v>20</v>
      </c>
      <c r="E346" t="s">
        <v>299</v>
      </c>
      <c r="F346">
        <v>4</v>
      </c>
    </row>
    <row r="347" spans="2:6" x14ac:dyDescent="0.15">
      <c r="B347" t="s">
        <v>167</v>
      </c>
      <c r="C347">
        <v>31</v>
      </c>
      <c r="E347" t="s">
        <v>253</v>
      </c>
      <c r="F347">
        <v>4</v>
      </c>
    </row>
    <row r="348" spans="2:6" x14ac:dyDescent="0.15">
      <c r="B348" t="s">
        <v>195</v>
      </c>
      <c r="C348">
        <v>40</v>
      </c>
      <c r="E348" t="s">
        <v>209</v>
      </c>
      <c r="F348">
        <v>34</v>
      </c>
    </row>
    <row r="349" spans="2:6" x14ac:dyDescent="0.15">
      <c r="B349" t="s">
        <v>168</v>
      </c>
      <c r="C349">
        <v>105</v>
      </c>
      <c r="E349" t="s">
        <v>156</v>
      </c>
      <c r="F349">
        <v>4</v>
      </c>
    </row>
    <row r="350" spans="2:6" x14ac:dyDescent="0.15">
      <c r="B350" t="s">
        <v>228</v>
      </c>
      <c r="C350">
        <v>20</v>
      </c>
      <c r="E350" t="s">
        <v>164</v>
      </c>
      <c r="F350">
        <v>48</v>
      </c>
    </row>
    <row r="351" spans="2:6" x14ac:dyDescent="0.15">
      <c r="B351" t="s">
        <v>166</v>
      </c>
      <c r="C351">
        <v>6</v>
      </c>
      <c r="E351" t="s">
        <v>223</v>
      </c>
      <c r="F351">
        <v>71</v>
      </c>
    </row>
    <row r="352" spans="2:6" x14ac:dyDescent="0.15">
      <c r="B352" t="s">
        <v>160</v>
      </c>
      <c r="C352">
        <v>36</v>
      </c>
      <c r="E352" t="s">
        <v>240</v>
      </c>
      <c r="F352">
        <v>4</v>
      </c>
    </row>
    <row r="353" spans="2:6" x14ac:dyDescent="0.15">
      <c r="B353" t="s">
        <v>205</v>
      </c>
      <c r="C353">
        <v>15</v>
      </c>
      <c r="E353" t="s">
        <v>291</v>
      </c>
      <c r="F353">
        <v>13</v>
      </c>
    </row>
    <row r="354" spans="2:6" x14ac:dyDescent="0.15">
      <c r="B354" t="s">
        <v>246</v>
      </c>
      <c r="C354">
        <v>40</v>
      </c>
      <c r="E354" t="s">
        <v>207</v>
      </c>
      <c r="F354">
        <v>29</v>
      </c>
    </row>
    <row r="355" spans="2:6" x14ac:dyDescent="0.15">
      <c r="B355" t="s">
        <v>300</v>
      </c>
      <c r="C355">
        <v>40</v>
      </c>
      <c r="E355" t="s">
        <v>282</v>
      </c>
      <c r="F355">
        <v>2</v>
      </c>
    </row>
    <row r="356" spans="2:6" x14ac:dyDescent="0.15">
      <c r="B356" t="s">
        <v>260</v>
      </c>
      <c r="C356">
        <v>60</v>
      </c>
      <c r="E356" t="s">
        <v>231</v>
      </c>
      <c r="F356">
        <v>118</v>
      </c>
    </row>
    <row r="357" spans="2:6" x14ac:dyDescent="0.15">
      <c r="B357" t="s">
        <v>250</v>
      </c>
      <c r="C357">
        <v>137</v>
      </c>
      <c r="E357" t="s">
        <v>213</v>
      </c>
      <c r="F357">
        <v>35</v>
      </c>
    </row>
    <row r="358" spans="2:6" x14ac:dyDescent="0.15">
      <c r="B358" t="s">
        <v>297</v>
      </c>
      <c r="C358">
        <v>20</v>
      </c>
      <c r="E358" t="s">
        <v>273</v>
      </c>
      <c r="F358">
        <v>158</v>
      </c>
    </row>
    <row r="359" spans="2:6" x14ac:dyDescent="0.15">
      <c r="B359" t="s">
        <v>249</v>
      </c>
      <c r="C359">
        <v>45</v>
      </c>
      <c r="E359" t="s">
        <v>274</v>
      </c>
      <c r="F359">
        <v>43</v>
      </c>
    </row>
    <row r="360" spans="2:6" x14ac:dyDescent="0.15">
      <c r="E360" t="s">
        <v>265</v>
      </c>
      <c r="F360">
        <v>131</v>
      </c>
    </row>
    <row r="361" spans="2:6" x14ac:dyDescent="0.15">
      <c r="E361" t="s">
        <v>227</v>
      </c>
      <c r="F361">
        <v>22</v>
      </c>
    </row>
    <row r="362" spans="2:6" x14ac:dyDescent="0.15">
      <c r="E362" t="s">
        <v>202</v>
      </c>
      <c r="F362">
        <v>106</v>
      </c>
    </row>
    <row r="363" spans="2:6" x14ac:dyDescent="0.15">
      <c r="E363" t="s">
        <v>247</v>
      </c>
      <c r="F363">
        <v>16</v>
      </c>
    </row>
    <row r="364" spans="2:6" x14ac:dyDescent="0.15">
      <c r="E364" t="s">
        <v>311</v>
      </c>
      <c r="F364">
        <v>286</v>
      </c>
    </row>
    <row r="365" spans="2:6" x14ac:dyDescent="0.15">
      <c r="E365" t="s">
        <v>179</v>
      </c>
      <c r="F365">
        <v>26</v>
      </c>
    </row>
    <row r="366" spans="2:6" x14ac:dyDescent="0.15">
      <c r="E366" t="s">
        <v>296</v>
      </c>
      <c r="F366">
        <v>117</v>
      </c>
    </row>
    <row r="367" spans="2:6" x14ac:dyDescent="0.15">
      <c r="E367" t="s">
        <v>261</v>
      </c>
      <c r="F367">
        <v>2</v>
      </c>
    </row>
    <row r="368" spans="2:6" x14ac:dyDescent="0.15">
      <c r="E368" t="s">
        <v>215</v>
      </c>
      <c r="F368">
        <v>26</v>
      </c>
    </row>
    <row r="369" spans="5:6" x14ac:dyDescent="0.15">
      <c r="E369" t="s">
        <v>184</v>
      </c>
      <c r="F369">
        <v>193</v>
      </c>
    </row>
    <row r="370" spans="5:6" x14ac:dyDescent="0.15">
      <c r="E370" t="s">
        <v>191</v>
      </c>
      <c r="F370">
        <v>14</v>
      </c>
    </row>
    <row r="371" spans="5:6" x14ac:dyDescent="0.15">
      <c r="E371" t="s">
        <v>287</v>
      </c>
      <c r="F371">
        <v>32</v>
      </c>
    </row>
    <row r="372" spans="5:6" x14ac:dyDescent="0.15">
      <c r="E372" t="s">
        <v>244</v>
      </c>
      <c r="F372">
        <v>4</v>
      </c>
    </row>
    <row r="373" spans="5:6" x14ac:dyDescent="0.15">
      <c r="E373" t="s">
        <v>304</v>
      </c>
      <c r="F373">
        <v>42</v>
      </c>
    </row>
    <row r="374" spans="5:6" x14ac:dyDescent="0.15">
      <c r="E374" t="s">
        <v>172</v>
      </c>
      <c r="F374">
        <v>9</v>
      </c>
    </row>
    <row r="375" spans="5:6" x14ac:dyDescent="0.15">
      <c r="E375" t="s">
        <v>186</v>
      </c>
      <c r="F375">
        <v>14</v>
      </c>
    </row>
    <row r="376" spans="5:6" x14ac:dyDescent="0.15">
      <c r="E376" t="s">
        <v>285</v>
      </c>
      <c r="F376">
        <v>8</v>
      </c>
    </row>
    <row r="377" spans="5:6" x14ac:dyDescent="0.15">
      <c r="E377" t="s">
        <v>226</v>
      </c>
      <c r="F377">
        <v>15</v>
      </c>
    </row>
    <row r="378" spans="5:6" x14ac:dyDescent="0.15">
      <c r="E378" t="s">
        <v>279</v>
      </c>
      <c r="F378">
        <v>11</v>
      </c>
    </row>
    <row r="379" spans="5:6" x14ac:dyDescent="0.15">
      <c r="E379" t="s">
        <v>536</v>
      </c>
      <c r="F379">
        <v>3</v>
      </c>
    </row>
    <row r="380" spans="5:6" x14ac:dyDescent="0.15">
      <c r="E380" t="s">
        <v>251</v>
      </c>
      <c r="F380">
        <v>25</v>
      </c>
    </row>
    <row r="381" spans="5:6" x14ac:dyDescent="0.15">
      <c r="E381" t="s">
        <v>302</v>
      </c>
      <c r="F381">
        <v>3</v>
      </c>
    </row>
    <row r="382" spans="5:6" x14ac:dyDescent="0.15">
      <c r="E382" t="s">
        <v>165</v>
      </c>
      <c r="F382">
        <v>15</v>
      </c>
    </row>
    <row r="383" spans="5:6" x14ac:dyDescent="0.15">
      <c r="E383" t="s">
        <v>230</v>
      </c>
      <c r="F383">
        <v>15</v>
      </c>
    </row>
    <row r="384" spans="5:6" x14ac:dyDescent="0.15">
      <c r="E384" t="s">
        <v>239</v>
      </c>
      <c r="F384">
        <v>37</v>
      </c>
    </row>
    <row r="385" spans="5:6" x14ac:dyDescent="0.15">
      <c r="E385" t="s">
        <v>245</v>
      </c>
      <c r="F385">
        <v>2</v>
      </c>
    </row>
    <row r="386" spans="5:6" x14ac:dyDescent="0.15">
      <c r="E386" t="s">
        <v>199</v>
      </c>
      <c r="F386">
        <v>3</v>
      </c>
    </row>
    <row r="387" spans="5:6" x14ac:dyDescent="0.15">
      <c r="E387" t="s">
        <v>212</v>
      </c>
      <c r="F387">
        <v>3</v>
      </c>
    </row>
    <row r="388" spans="5:6" x14ac:dyDescent="0.15">
      <c r="E388" t="s">
        <v>208</v>
      </c>
      <c r="F388">
        <v>1</v>
      </c>
    </row>
    <row r="389" spans="5:6" x14ac:dyDescent="0.15">
      <c r="E389" t="s">
        <v>310</v>
      </c>
      <c r="F389">
        <v>5</v>
      </c>
    </row>
    <row r="390" spans="5:6" x14ac:dyDescent="0.15">
      <c r="E390" t="s">
        <v>248</v>
      </c>
      <c r="F390">
        <v>5</v>
      </c>
    </row>
    <row r="391" spans="5:6" x14ac:dyDescent="0.15">
      <c r="E391" t="s">
        <v>219</v>
      </c>
      <c r="F391">
        <v>40</v>
      </c>
    </row>
    <row r="392" spans="5:6" x14ac:dyDescent="0.15">
      <c r="E392" t="s">
        <v>173</v>
      </c>
      <c r="F392">
        <v>23</v>
      </c>
    </row>
    <row r="393" spans="5:6" x14ac:dyDescent="0.15">
      <c r="E393" t="s">
        <v>242</v>
      </c>
      <c r="F393">
        <v>103</v>
      </c>
    </row>
    <row r="394" spans="5:6" x14ac:dyDescent="0.15">
      <c r="E394" t="s">
        <v>200</v>
      </c>
      <c r="F394">
        <v>9</v>
      </c>
    </row>
    <row r="395" spans="5:6" x14ac:dyDescent="0.15">
      <c r="E395" t="s">
        <v>178</v>
      </c>
      <c r="F395">
        <v>9</v>
      </c>
    </row>
    <row r="396" spans="5:6" x14ac:dyDescent="0.15">
      <c r="E396" t="s">
        <v>190</v>
      </c>
      <c r="F396">
        <v>8</v>
      </c>
    </row>
    <row r="397" spans="5:6" x14ac:dyDescent="0.15">
      <c r="E397" t="s">
        <v>294</v>
      </c>
      <c r="F397">
        <v>17</v>
      </c>
    </row>
    <row r="398" spans="5:6" x14ac:dyDescent="0.15">
      <c r="E398" t="s">
        <v>290</v>
      </c>
      <c r="F398">
        <v>4</v>
      </c>
    </row>
    <row r="399" spans="5:6" x14ac:dyDescent="0.15">
      <c r="E399" t="s">
        <v>221</v>
      </c>
      <c r="F399">
        <v>52</v>
      </c>
    </row>
    <row r="400" spans="5:6" x14ac:dyDescent="0.15">
      <c r="E400" t="s">
        <v>189</v>
      </c>
      <c r="F400">
        <v>4</v>
      </c>
    </row>
    <row r="401" spans="5:6" x14ac:dyDescent="0.15">
      <c r="E401" t="s">
        <v>320</v>
      </c>
      <c r="F401">
        <v>7</v>
      </c>
    </row>
    <row r="402" spans="5:6" x14ac:dyDescent="0.15">
      <c r="E402" t="s">
        <v>192</v>
      </c>
      <c r="F402">
        <v>58</v>
      </c>
    </row>
    <row r="403" spans="5:6" x14ac:dyDescent="0.15">
      <c r="E403" t="s">
        <v>295</v>
      </c>
      <c r="F403">
        <v>58</v>
      </c>
    </row>
    <row r="404" spans="5:6" x14ac:dyDescent="0.15">
      <c r="E404" t="s">
        <v>286</v>
      </c>
      <c r="F404">
        <v>24</v>
      </c>
    </row>
    <row r="405" spans="5:6" x14ac:dyDescent="0.15">
      <c r="E405" t="s">
        <v>167</v>
      </c>
      <c r="F405">
        <v>25</v>
      </c>
    </row>
    <row r="406" spans="5:6" x14ac:dyDescent="0.15">
      <c r="E406" t="s">
        <v>195</v>
      </c>
      <c r="F406">
        <v>34</v>
      </c>
    </row>
    <row r="407" spans="5:6" x14ac:dyDescent="0.15">
      <c r="E407" t="s">
        <v>168</v>
      </c>
      <c r="F407">
        <v>96</v>
      </c>
    </row>
    <row r="408" spans="5:6" x14ac:dyDescent="0.15">
      <c r="E408" t="s">
        <v>228</v>
      </c>
      <c r="F408">
        <v>40</v>
      </c>
    </row>
    <row r="409" spans="5:6" x14ac:dyDescent="0.15">
      <c r="E409" t="s">
        <v>159</v>
      </c>
      <c r="F409">
        <v>9</v>
      </c>
    </row>
    <row r="410" spans="5:6" x14ac:dyDescent="0.15">
      <c r="E410" t="s">
        <v>233</v>
      </c>
      <c r="F410">
        <v>89</v>
      </c>
    </row>
    <row r="411" spans="5:6" x14ac:dyDescent="0.15">
      <c r="E411" t="s">
        <v>171</v>
      </c>
      <c r="F411">
        <v>10</v>
      </c>
    </row>
    <row r="412" spans="5:6" x14ac:dyDescent="0.15">
      <c r="E412" t="s">
        <v>166</v>
      </c>
      <c r="F412">
        <v>20</v>
      </c>
    </row>
    <row r="413" spans="5:6" x14ac:dyDescent="0.15">
      <c r="E413" t="s">
        <v>256</v>
      </c>
      <c r="F413">
        <v>60</v>
      </c>
    </row>
    <row r="414" spans="5:6" x14ac:dyDescent="0.15">
      <c r="E414" t="s">
        <v>160</v>
      </c>
      <c r="F414">
        <v>16</v>
      </c>
    </row>
    <row r="415" spans="5:6" x14ac:dyDescent="0.15">
      <c r="E415" t="s">
        <v>205</v>
      </c>
      <c r="F415">
        <v>9</v>
      </c>
    </row>
    <row r="416" spans="5:6" x14ac:dyDescent="0.15">
      <c r="E416" t="s">
        <v>246</v>
      </c>
      <c r="F416">
        <v>17</v>
      </c>
    </row>
    <row r="417" spans="5:6" x14ac:dyDescent="0.15">
      <c r="E417" t="s">
        <v>300</v>
      </c>
      <c r="F417">
        <v>17</v>
      </c>
    </row>
    <row r="418" spans="5:6" x14ac:dyDescent="0.15">
      <c r="E418" t="s">
        <v>260</v>
      </c>
      <c r="F418">
        <v>82</v>
      </c>
    </row>
    <row r="419" spans="5:6" x14ac:dyDescent="0.15">
      <c r="E419" t="s">
        <v>229</v>
      </c>
      <c r="F419">
        <v>3</v>
      </c>
    </row>
    <row r="420" spans="5:6" x14ac:dyDescent="0.15">
      <c r="E420" t="s">
        <v>259</v>
      </c>
      <c r="F420">
        <v>3</v>
      </c>
    </row>
    <row r="421" spans="5:6" x14ac:dyDescent="0.15">
      <c r="E421" t="s">
        <v>185</v>
      </c>
      <c r="F421">
        <v>15</v>
      </c>
    </row>
    <row r="422" spans="5:6" x14ac:dyDescent="0.15">
      <c r="E422" t="s">
        <v>250</v>
      </c>
      <c r="F422">
        <v>89</v>
      </c>
    </row>
    <row r="423" spans="5:6" x14ac:dyDescent="0.15">
      <c r="E423" t="s">
        <v>297</v>
      </c>
      <c r="F423">
        <v>8</v>
      </c>
    </row>
    <row r="424" spans="5:6" x14ac:dyDescent="0.15">
      <c r="E424" t="s">
        <v>278</v>
      </c>
      <c r="F424">
        <v>6</v>
      </c>
    </row>
    <row r="425" spans="5:6" x14ac:dyDescent="0.15">
      <c r="E425" t="s">
        <v>249</v>
      </c>
      <c r="F425">
        <v>16</v>
      </c>
    </row>
    <row r="426" spans="5:6" x14ac:dyDescent="0.15">
      <c r="E426" t="s">
        <v>289</v>
      </c>
      <c r="F426">
        <v>14</v>
      </c>
    </row>
  </sheetData>
  <autoFilter ref="A1:G274">
    <filterColumn colId="1">
      <filters>
        <filter val="100新槽架（P12）"/>
        <filter val="150方盒床床头床尾架(P8)"/>
        <filter val="2010床侧板(P28)"/>
        <filter val="70新槽架（P24）"/>
        <filter val="70新槽架（亚中）（P24）"/>
        <filter val="立式衣物架（黑色）新包装（P54）"/>
        <filter val="升降晒衣架（P18）"/>
        <filter val="升降晒衣架（P21）"/>
        <filter val="铁制T台架亚中（P48）"/>
        <filter val="铁制T台架亚中（P56）"/>
        <filter val="铁制服装架亚中(P54)"/>
        <filter val="铁制台脚（白）新包装（P256）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E1" workbookViewId="0">
      <selection activeCell="E29" sqref="E29"/>
    </sheetView>
  </sheetViews>
  <sheetFormatPr defaultRowHeight="13.5" x14ac:dyDescent="0.15"/>
  <cols>
    <col min="1" max="1" width="37.5" customWidth="1"/>
    <col min="2" max="2" width="26.25" customWidth="1"/>
    <col min="3" max="3" width="7" customWidth="1"/>
    <col min="4" max="4" width="11.75" customWidth="1"/>
    <col min="5" max="5" width="7.75" bestFit="1" customWidth="1"/>
    <col min="6" max="6" width="12.75" bestFit="1" customWidth="1"/>
    <col min="7" max="7" width="7.75" bestFit="1" customWidth="1"/>
    <col min="8" max="8" width="12.75" bestFit="1" customWidth="1"/>
    <col min="9" max="9" width="7.75" bestFit="1" customWidth="1"/>
    <col min="10" max="10" width="12.75" bestFit="1" customWidth="1"/>
    <col min="11" max="11" width="7.75" bestFit="1" customWidth="1"/>
    <col min="12" max="12" width="13.875" bestFit="1" customWidth="1"/>
    <col min="13" max="13" width="7.75" bestFit="1" customWidth="1"/>
    <col min="14" max="14" width="11.125" customWidth="1"/>
    <col min="15" max="15" width="7.75" bestFit="1" customWidth="1"/>
    <col min="16" max="16" width="12.75" bestFit="1" customWidth="1"/>
    <col min="17" max="17" width="7.75" bestFit="1" customWidth="1"/>
    <col min="18" max="18" width="13.875" bestFit="1" customWidth="1"/>
    <col min="19" max="19" width="7.75" bestFit="1" customWidth="1"/>
    <col min="20" max="20" width="13.875" bestFit="1" customWidth="1"/>
    <col min="21" max="21" width="7.75" bestFit="1" customWidth="1"/>
    <col min="22" max="22" width="9.75" bestFit="1" customWidth="1"/>
    <col min="23" max="23" width="7.75" bestFit="1" customWidth="1"/>
    <col min="24" max="24" width="9.75" bestFit="1" customWidth="1"/>
    <col min="25" max="25" width="7.75" bestFit="1" customWidth="1"/>
    <col min="26" max="26" width="13.875" bestFit="1" customWidth="1"/>
  </cols>
  <sheetData>
    <row r="1" spans="1:26" x14ac:dyDescent="0.15">
      <c r="A1" s="2" t="s">
        <v>554</v>
      </c>
      <c r="B1" s="2" t="s">
        <v>553</v>
      </c>
      <c r="C1" s="2" t="s">
        <v>555</v>
      </c>
      <c r="D1" s="2" t="s">
        <v>556</v>
      </c>
      <c r="E1" s="2" t="s">
        <v>557</v>
      </c>
      <c r="F1" s="2" t="s">
        <v>558</v>
      </c>
      <c r="G1" s="2" t="s">
        <v>559</v>
      </c>
      <c r="H1" s="2" t="s">
        <v>560</v>
      </c>
      <c r="I1" s="2" t="s">
        <v>561</v>
      </c>
      <c r="J1" s="2" t="s">
        <v>562</v>
      </c>
      <c r="K1" s="2" t="s">
        <v>566</v>
      </c>
      <c r="L1" s="2" t="s">
        <v>567</v>
      </c>
      <c r="M1" s="2" t="s">
        <v>564</v>
      </c>
      <c r="N1" s="2" t="s">
        <v>563</v>
      </c>
      <c r="O1" s="2" t="s">
        <v>565</v>
      </c>
      <c r="P1" s="2" t="s">
        <v>568</v>
      </c>
      <c r="Q1" s="2" t="s">
        <v>570</v>
      </c>
      <c r="R1" s="2" t="s">
        <v>569</v>
      </c>
      <c r="S1" s="2" t="s">
        <v>571</v>
      </c>
      <c r="T1" s="2" t="s">
        <v>572</v>
      </c>
      <c r="U1" s="2" t="s">
        <v>573</v>
      </c>
      <c r="V1" s="2" t="s">
        <v>574</v>
      </c>
      <c r="W1" s="2" t="s">
        <v>575</v>
      </c>
      <c r="X1" s="2" t="s">
        <v>576</v>
      </c>
      <c r="Y1" s="2" t="s">
        <v>577</v>
      </c>
      <c r="Z1" s="2" t="s">
        <v>578</v>
      </c>
    </row>
    <row r="2" spans="1:26" x14ac:dyDescent="0.15">
      <c r="A2" s="1" t="s">
        <v>349</v>
      </c>
      <c r="B2" s="3" t="s">
        <v>350</v>
      </c>
      <c r="C2" s="1">
        <v>4</v>
      </c>
      <c r="D2" s="1">
        <v>3065.0830420000002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3065.0830420000002</v>
      </c>
      <c r="K2" s="1">
        <v>-6</v>
      </c>
      <c r="L2" s="1">
        <v>-4997.3986089999999</v>
      </c>
      <c r="M2" s="1">
        <v>0</v>
      </c>
      <c r="N2" s="1">
        <v>0</v>
      </c>
      <c r="O2" s="1">
        <v>0</v>
      </c>
      <c r="P2" s="1">
        <v>0</v>
      </c>
      <c r="Q2" s="1">
        <v>-6</v>
      </c>
      <c r="R2" s="1">
        <v>-4997.3986089999999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15">
      <c r="A3" s="1" t="s">
        <v>13</v>
      </c>
      <c r="B3" s="3" t="s">
        <v>169</v>
      </c>
      <c r="C3" s="1">
        <v>1</v>
      </c>
      <c r="D3" s="1">
        <v>865.44305999999995</v>
      </c>
      <c r="E3" s="1">
        <v>16</v>
      </c>
      <c r="F3" s="1">
        <v>13806.506031000001</v>
      </c>
      <c r="G3" s="1">
        <v>9</v>
      </c>
      <c r="H3" s="1">
        <v>7768.650138</v>
      </c>
      <c r="I3" s="1">
        <v>8</v>
      </c>
      <c r="J3" s="1">
        <v>6903.2989530000004</v>
      </c>
      <c r="K3" s="1">
        <v>-11</v>
      </c>
      <c r="L3" s="1">
        <v>-9533.4408660000008</v>
      </c>
      <c r="M3" s="1">
        <v>0</v>
      </c>
      <c r="N3" s="1">
        <v>0</v>
      </c>
      <c r="O3" s="1">
        <v>0</v>
      </c>
      <c r="P3" s="1">
        <v>0</v>
      </c>
      <c r="Q3" s="1">
        <v>-11</v>
      </c>
      <c r="R3" s="1">
        <v>-9533.4408660000008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15">
      <c r="A4" s="4" t="s">
        <v>409</v>
      </c>
      <c r="B4" s="5" t="s">
        <v>319</v>
      </c>
      <c r="C4" s="4">
        <v>0</v>
      </c>
      <c r="D4" s="4">
        <v>1333.775202</v>
      </c>
      <c r="E4" s="4">
        <v>142</v>
      </c>
      <c r="F4" s="4">
        <v>204176.238988</v>
      </c>
      <c r="G4" s="4">
        <v>161</v>
      </c>
      <c r="H4" s="4">
        <v>232062.56984099999</v>
      </c>
      <c r="I4" s="4">
        <v>44</v>
      </c>
      <c r="J4" s="4">
        <v>63154.347275</v>
      </c>
      <c r="K4" s="4">
        <v>4</v>
      </c>
      <c r="L4" s="4">
        <v>4084.6865590000002</v>
      </c>
      <c r="M4" s="4">
        <v>61</v>
      </c>
      <c r="N4" s="4">
        <v>88156.675927999997</v>
      </c>
      <c r="O4" s="4">
        <v>0</v>
      </c>
      <c r="P4" s="4">
        <v>0</v>
      </c>
      <c r="Q4" s="4">
        <v>65</v>
      </c>
      <c r="R4" s="4">
        <v>92241.362487000006</v>
      </c>
      <c r="S4" s="4">
        <v>4</v>
      </c>
      <c r="T4" s="4">
        <v>7182.5489340000004</v>
      </c>
      <c r="U4" s="4">
        <v>0</v>
      </c>
      <c r="V4" s="4">
        <v>0</v>
      </c>
      <c r="W4" s="4">
        <v>0</v>
      </c>
      <c r="X4" s="4">
        <v>0</v>
      </c>
      <c r="Y4" s="4">
        <v>4</v>
      </c>
      <c r="Z4" s="4">
        <v>7182.5489340000004</v>
      </c>
    </row>
    <row r="5" spans="1:26" x14ac:dyDescent="0.15">
      <c r="A5" s="1" t="s">
        <v>414</v>
      </c>
      <c r="B5" s="3" t="s">
        <v>415</v>
      </c>
      <c r="C5" s="1">
        <v>13</v>
      </c>
      <c r="D5" s="1">
        <v>30150.941483999999</v>
      </c>
      <c r="E5" s="1">
        <v>0</v>
      </c>
      <c r="F5" s="1">
        <v>0</v>
      </c>
      <c r="G5" s="1">
        <v>0</v>
      </c>
      <c r="H5" s="1">
        <v>0</v>
      </c>
      <c r="I5" s="1">
        <v>13</v>
      </c>
      <c r="J5" s="1">
        <v>30150.941483999999</v>
      </c>
      <c r="K5" s="1">
        <v>-3</v>
      </c>
      <c r="L5" s="1">
        <v>-6112.3965820000003</v>
      </c>
      <c r="M5" s="1">
        <v>0</v>
      </c>
      <c r="N5" s="1">
        <v>0</v>
      </c>
      <c r="O5" s="1">
        <v>0</v>
      </c>
      <c r="P5" s="1">
        <v>0</v>
      </c>
      <c r="Q5" s="1">
        <v>-3</v>
      </c>
      <c r="R5" s="1">
        <v>-6112.3965820000003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15">
      <c r="A6" s="4" t="s">
        <v>448</v>
      </c>
      <c r="B6" s="5" t="s">
        <v>320</v>
      </c>
      <c r="C6" s="4">
        <v>13</v>
      </c>
      <c r="D6" s="4">
        <v>54192.599626000003</v>
      </c>
      <c r="E6" s="4">
        <v>10</v>
      </c>
      <c r="F6" s="4">
        <v>41491.537215999997</v>
      </c>
      <c r="G6" s="4">
        <v>15</v>
      </c>
      <c r="H6" s="4">
        <v>62130.033264999998</v>
      </c>
      <c r="I6" s="4">
        <v>11</v>
      </c>
      <c r="J6" s="4">
        <v>45593.9499</v>
      </c>
      <c r="K6" s="4">
        <v>-5</v>
      </c>
      <c r="L6" s="4">
        <v>-19621.148192000001</v>
      </c>
      <c r="M6" s="4">
        <v>0</v>
      </c>
      <c r="N6" s="4">
        <v>0</v>
      </c>
      <c r="O6" s="4">
        <v>0</v>
      </c>
      <c r="P6" s="4">
        <v>0</v>
      </c>
      <c r="Q6" s="4">
        <v>-5</v>
      </c>
      <c r="R6" s="4">
        <v>-19621.148192000001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ht="27" x14ac:dyDescent="0.15">
      <c r="A7" s="4" t="s">
        <v>63</v>
      </c>
      <c r="B7" s="5" t="s">
        <v>219</v>
      </c>
      <c r="C7" s="4">
        <v>62</v>
      </c>
      <c r="D7" s="4">
        <v>72794.219524999993</v>
      </c>
      <c r="E7" s="4">
        <v>60</v>
      </c>
      <c r="F7" s="4">
        <v>69715.511008000001</v>
      </c>
      <c r="G7" s="4">
        <v>62</v>
      </c>
      <c r="H7" s="4">
        <v>72760.714242000002</v>
      </c>
      <c r="I7" s="4">
        <v>53</v>
      </c>
      <c r="J7" s="4">
        <v>61602.898127</v>
      </c>
      <c r="K7" s="4">
        <v>-45</v>
      </c>
      <c r="L7" s="4">
        <v>-57187.378311</v>
      </c>
      <c r="M7" s="4">
        <v>0</v>
      </c>
      <c r="N7" s="4">
        <v>0</v>
      </c>
      <c r="O7" s="4">
        <v>6</v>
      </c>
      <c r="P7" s="4">
        <v>6934.1375799999996</v>
      </c>
      <c r="Q7" s="4">
        <v>-51</v>
      </c>
      <c r="R7" s="4">
        <v>-64121.515891000003</v>
      </c>
      <c r="S7" s="4">
        <v>-10</v>
      </c>
      <c r="T7" s="4">
        <v>-12265.020939</v>
      </c>
      <c r="U7" s="4">
        <v>0</v>
      </c>
      <c r="V7" s="4">
        <v>0</v>
      </c>
      <c r="W7" s="4">
        <v>0</v>
      </c>
      <c r="X7" s="4">
        <v>0</v>
      </c>
      <c r="Y7" s="4">
        <v>-10</v>
      </c>
      <c r="Z7" s="4">
        <v>-12265.020939</v>
      </c>
    </row>
    <row r="8" spans="1:26" x14ac:dyDescent="0.15">
      <c r="A8" s="8" t="s">
        <v>76</v>
      </c>
      <c r="B8" s="7" t="s">
        <v>232</v>
      </c>
      <c r="C8" s="8">
        <v>7</v>
      </c>
      <c r="D8" s="8">
        <v>19280.523582000002</v>
      </c>
      <c r="E8" s="8">
        <v>4</v>
      </c>
      <c r="F8" s="8">
        <v>7734.1857559999999</v>
      </c>
      <c r="G8" s="8">
        <v>7</v>
      </c>
      <c r="H8" s="8">
        <v>13555.791891999999</v>
      </c>
      <c r="I8" s="8">
        <v>0</v>
      </c>
      <c r="J8" s="8">
        <v>0</v>
      </c>
      <c r="K8" s="8">
        <v>-7</v>
      </c>
      <c r="L8" s="8">
        <v>-7873.3423460000004</v>
      </c>
      <c r="M8" s="8">
        <v>0</v>
      </c>
      <c r="N8" s="8">
        <v>0</v>
      </c>
      <c r="O8" s="8">
        <v>4</v>
      </c>
      <c r="P8" s="8">
        <v>7762.1411799999996</v>
      </c>
      <c r="Q8" s="8">
        <v>-11</v>
      </c>
      <c r="R8" s="8">
        <v>-15635.483526</v>
      </c>
      <c r="S8" s="8">
        <v>10</v>
      </c>
      <c r="T8" s="8">
        <v>19405.353351999998</v>
      </c>
      <c r="U8" s="8">
        <v>0</v>
      </c>
      <c r="V8" s="8">
        <v>0</v>
      </c>
      <c r="W8" s="8">
        <v>0</v>
      </c>
      <c r="X8" s="8">
        <v>0</v>
      </c>
      <c r="Y8" s="8">
        <v>10</v>
      </c>
      <c r="Z8" s="8">
        <v>19405.353351999998</v>
      </c>
    </row>
    <row r="9" spans="1:26" x14ac:dyDescent="0.15">
      <c r="A9" s="1" t="s">
        <v>78</v>
      </c>
      <c r="B9" s="3" t="s">
        <v>234</v>
      </c>
      <c r="C9" s="1">
        <v>1</v>
      </c>
      <c r="D9" s="1">
        <v>1005.551863</v>
      </c>
      <c r="E9" s="1">
        <v>16</v>
      </c>
      <c r="F9" s="1">
        <v>16041.507658</v>
      </c>
      <c r="G9" s="1">
        <v>9</v>
      </c>
      <c r="H9" s="1">
        <v>9026.2521610000003</v>
      </c>
      <c r="I9" s="1">
        <v>8</v>
      </c>
      <c r="J9" s="1">
        <v>8020.8073599999998</v>
      </c>
      <c r="K9" s="1">
        <v>-11</v>
      </c>
      <c r="L9" s="1">
        <v>-11076.899036999999</v>
      </c>
      <c r="M9" s="1">
        <v>0</v>
      </c>
      <c r="N9" s="1">
        <v>0</v>
      </c>
      <c r="O9" s="1">
        <v>0</v>
      </c>
      <c r="P9" s="1">
        <v>0</v>
      </c>
      <c r="Q9" s="1">
        <v>-11</v>
      </c>
      <c r="R9" s="1">
        <v>-11076.899036999999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15">
      <c r="A10" s="1" t="s">
        <v>509</v>
      </c>
      <c r="B10" s="3" t="s">
        <v>510</v>
      </c>
      <c r="C10" s="1">
        <v>12</v>
      </c>
      <c r="D10" s="1">
        <v>9099.8715200000006</v>
      </c>
      <c r="E10" s="1">
        <v>0</v>
      </c>
      <c r="F10" s="1">
        <v>0</v>
      </c>
      <c r="G10" s="1">
        <v>0</v>
      </c>
      <c r="H10" s="1">
        <v>0</v>
      </c>
      <c r="I10" s="1">
        <v>12</v>
      </c>
      <c r="J10" s="1">
        <v>9099.8715200000006</v>
      </c>
      <c r="K10" s="1">
        <v>12</v>
      </c>
      <c r="L10" s="1">
        <v>9935.1598009999998</v>
      </c>
      <c r="M10" s="1">
        <v>0</v>
      </c>
      <c r="N10" s="1">
        <v>0</v>
      </c>
      <c r="O10" s="1">
        <v>0</v>
      </c>
      <c r="P10" s="1">
        <v>0</v>
      </c>
      <c r="Q10" s="1">
        <v>12</v>
      </c>
      <c r="R10" s="1">
        <v>9935.1598009999998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15">
      <c r="A11" s="1" t="s">
        <v>531</v>
      </c>
      <c r="B11" s="3" t="s">
        <v>532</v>
      </c>
      <c r="C11" s="1">
        <v>84</v>
      </c>
      <c r="D11" s="1">
        <v>42809.135305000003</v>
      </c>
      <c r="E11" s="1">
        <v>0</v>
      </c>
      <c r="F11" s="1">
        <v>0</v>
      </c>
      <c r="G11" s="1">
        <v>0</v>
      </c>
      <c r="H11" s="1">
        <v>0</v>
      </c>
      <c r="I11" s="1">
        <v>84</v>
      </c>
      <c r="J11" s="1">
        <v>42809.135305000003</v>
      </c>
      <c r="K11" s="1">
        <v>12</v>
      </c>
      <c r="L11" s="1">
        <v>6242.1620940000003</v>
      </c>
      <c r="M11" s="1">
        <v>0</v>
      </c>
      <c r="N11" s="1">
        <v>0</v>
      </c>
      <c r="O11" s="1">
        <v>0</v>
      </c>
      <c r="P11" s="1">
        <v>0</v>
      </c>
      <c r="Q11" s="1">
        <v>12</v>
      </c>
      <c r="R11" s="1">
        <v>6242.1620940000003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ht="27" x14ac:dyDescent="0.15">
      <c r="A12" s="4" t="s">
        <v>138</v>
      </c>
      <c r="B12" s="5" t="s">
        <v>294</v>
      </c>
      <c r="C12" s="4">
        <v>19</v>
      </c>
      <c r="D12" s="4">
        <v>111501.641198</v>
      </c>
      <c r="E12" s="4">
        <v>103</v>
      </c>
      <c r="F12" s="4">
        <v>604442.50915900001</v>
      </c>
      <c r="G12" s="4">
        <v>93</v>
      </c>
      <c r="H12" s="4">
        <v>545765.01509500004</v>
      </c>
      <c r="I12" s="4">
        <v>13</v>
      </c>
      <c r="J12" s="4">
        <v>76283.796057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-1</v>
      </c>
      <c r="T12" s="4">
        <v>-5867.2114540000002</v>
      </c>
      <c r="U12" s="4">
        <v>0</v>
      </c>
      <c r="V12" s="4">
        <v>0</v>
      </c>
      <c r="W12" s="4">
        <v>0</v>
      </c>
      <c r="X12" s="4">
        <v>0</v>
      </c>
      <c r="Y12" s="4">
        <v>-1</v>
      </c>
      <c r="Z12" s="4">
        <v>-5867.2114540000002</v>
      </c>
    </row>
    <row r="13" spans="1:26" x14ac:dyDescent="0.15">
      <c r="A13" s="8" t="s">
        <v>150</v>
      </c>
      <c r="B13" s="7" t="s">
        <v>306</v>
      </c>
      <c r="C13" s="8">
        <v>7</v>
      </c>
      <c r="D13" s="8">
        <v>16560.238915000002</v>
      </c>
      <c r="E13" s="8">
        <v>4</v>
      </c>
      <c r="F13" s="8">
        <v>6643.1033109999998</v>
      </c>
      <c r="G13" s="8">
        <v>7</v>
      </c>
      <c r="H13" s="8">
        <v>11643.476172999999</v>
      </c>
      <c r="I13" s="8">
        <v>0</v>
      </c>
      <c r="J13" s="8">
        <v>0</v>
      </c>
      <c r="K13" s="8">
        <v>-6</v>
      </c>
      <c r="L13" s="8">
        <v>-5055.3110159999997</v>
      </c>
      <c r="M13" s="8">
        <v>0</v>
      </c>
      <c r="N13" s="8">
        <v>0</v>
      </c>
      <c r="O13" s="8">
        <v>4</v>
      </c>
      <c r="P13" s="8">
        <v>6667.1637520000004</v>
      </c>
      <c r="Q13" s="8">
        <v>-10</v>
      </c>
      <c r="R13" s="8">
        <v>-11722.474768</v>
      </c>
      <c r="S13" s="8">
        <v>10</v>
      </c>
      <c r="T13" s="8">
        <v>16692.008506999999</v>
      </c>
      <c r="U13" s="8">
        <v>0</v>
      </c>
      <c r="V13" s="8">
        <v>0</v>
      </c>
      <c r="W13" s="8">
        <v>0</v>
      </c>
      <c r="X13" s="8">
        <v>0</v>
      </c>
      <c r="Y13" s="8">
        <v>10</v>
      </c>
      <c r="Z13" s="8">
        <v>16692.008506999999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20" sqref="I20"/>
    </sheetView>
  </sheetViews>
  <sheetFormatPr defaultColWidth="99.375" defaultRowHeight="13.5" x14ac:dyDescent="0.15"/>
  <cols>
    <col min="1" max="1" width="40.5" bestFit="1" customWidth="1"/>
    <col min="2" max="2" width="33" bestFit="1" customWidth="1"/>
    <col min="3" max="3" width="7.75" bestFit="1" customWidth="1"/>
    <col min="4" max="4" width="12.75" bestFit="1" customWidth="1"/>
    <col min="5" max="5" width="7.75" bestFit="1" customWidth="1"/>
    <col min="6" max="6" width="12.75" bestFit="1" customWidth="1"/>
    <col min="7" max="7" width="7.75" bestFit="1" customWidth="1"/>
    <col min="8" max="8" width="12.75" bestFit="1" customWidth="1"/>
    <col min="9" max="9" width="7.75" bestFit="1" customWidth="1"/>
    <col min="10" max="10" width="12.75" bestFit="1" customWidth="1"/>
    <col min="11" max="11" width="17.625" customWidth="1"/>
    <col min="12" max="12" width="16.375" customWidth="1"/>
  </cols>
  <sheetData>
    <row r="1" spans="1:12" x14ac:dyDescent="0.15">
      <c r="A1" s="2" t="s">
        <v>554</v>
      </c>
      <c r="B1" s="2" t="s">
        <v>553</v>
      </c>
      <c r="C1" s="2" t="s">
        <v>555</v>
      </c>
      <c r="D1" s="2" t="s">
        <v>556</v>
      </c>
      <c r="E1" s="2" t="s">
        <v>557</v>
      </c>
      <c r="F1" s="2" t="s">
        <v>558</v>
      </c>
      <c r="G1" s="2" t="s">
        <v>559</v>
      </c>
      <c r="H1" s="2" t="s">
        <v>560</v>
      </c>
      <c r="I1" s="2" t="s">
        <v>561</v>
      </c>
      <c r="J1" s="2" t="s">
        <v>562</v>
      </c>
      <c r="K1" s="2" t="s">
        <v>579</v>
      </c>
      <c r="L1" s="2" t="s">
        <v>580</v>
      </c>
    </row>
    <row r="2" spans="1:12" x14ac:dyDescent="0.15">
      <c r="A2" s="3" t="s">
        <v>349</v>
      </c>
      <c r="B2" s="3" t="s">
        <v>350</v>
      </c>
      <c r="C2" s="3">
        <v>4</v>
      </c>
      <c r="D2" s="3">
        <v>3065.0830420000002</v>
      </c>
      <c r="E2" s="3">
        <v>0</v>
      </c>
      <c r="F2" s="3">
        <v>0</v>
      </c>
      <c r="G2" s="3">
        <v>0</v>
      </c>
      <c r="H2" s="3">
        <v>0</v>
      </c>
      <c r="I2" s="3">
        <v>4</v>
      </c>
      <c r="J2" s="3">
        <v>3065.0830420000002</v>
      </c>
      <c r="K2" s="1">
        <f>C2+E2-G2</f>
        <v>4</v>
      </c>
      <c r="L2" s="1"/>
    </row>
    <row r="3" spans="1:12" x14ac:dyDescent="0.15">
      <c r="A3" s="3" t="s">
        <v>13</v>
      </c>
      <c r="B3" s="3" t="s">
        <v>169</v>
      </c>
      <c r="C3" s="3">
        <v>1</v>
      </c>
      <c r="D3" s="3">
        <v>865.44305999999995</v>
      </c>
      <c r="E3" s="3">
        <v>16</v>
      </c>
      <c r="F3" s="3">
        <v>13806.506031000001</v>
      </c>
      <c r="G3" s="3">
        <v>9</v>
      </c>
      <c r="H3" s="3">
        <v>7768.650138</v>
      </c>
      <c r="I3" s="3">
        <v>8</v>
      </c>
      <c r="J3" s="3">
        <v>6903.2989530000004</v>
      </c>
      <c r="K3" s="1">
        <f t="shared" ref="K3:K13" si="0">C3+E3-G3</f>
        <v>8</v>
      </c>
      <c r="L3" s="1"/>
    </row>
    <row r="4" spans="1:12" x14ac:dyDescent="0.15">
      <c r="A4" s="5" t="s">
        <v>409</v>
      </c>
      <c r="B4" s="5" t="s">
        <v>319</v>
      </c>
      <c r="C4" s="5">
        <v>0</v>
      </c>
      <c r="D4" s="5">
        <v>1333.775202</v>
      </c>
      <c r="E4" s="5">
        <v>203</v>
      </c>
      <c r="F4" s="5">
        <v>292332.91491599998</v>
      </c>
      <c r="G4" s="5">
        <v>161</v>
      </c>
      <c r="H4" s="5">
        <v>232062.56984099999</v>
      </c>
      <c r="I4" s="5">
        <v>44</v>
      </c>
      <c r="J4" s="5">
        <v>63154.347275</v>
      </c>
      <c r="K4" s="4">
        <f t="shared" si="0"/>
        <v>42</v>
      </c>
      <c r="L4" s="5">
        <v>42</v>
      </c>
    </row>
    <row r="5" spans="1:12" x14ac:dyDescent="0.15">
      <c r="A5" s="3" t="s">
        <v>414</v>
      </c>
      <c r="B5" s="3" t="s">
        <v>415</v>
      </c>
      <c r="C5" s="3">
        <v>13</v>
      </c>
      <c r="D5" s="3">
        <v>30150.941483999999</v>
      </c>
      <c r="E5" s="3">
        <v>0</v>
      </c>
      <c r="F5" s="3">
        <v>0</v>
      </c>
      <c r="G5" s="3">
        <v>0</v>
      </c>
      <c r="H5" s="3">
        <v>0</v>
      </c>
      <c r="I5" s="3">
        <v>13</v>
      </c>
      <c r="J5" s="3">
        <v>30150.941483999999</v>
      </c>
      <c r="K5" s="1">
        <f t="shared" si="0"/>
        <v>13</v>
      </c>
      <c r="L5" s="1"/>
    </row>
    <row r="6" spans="1:12" x14ac:dyDescent="0.15">
      <c r="A6" s="5" t="s">
        <v>448</v>
      </c>
      <c r="B6" s="5" t="s">
        <v>320</v>
      </c>
      <c r="C6" s="5">
        <v>13</v>
      </c>
      <c r="D6" s="5">
        <v>54192.599626000003</v>
      </c>
      <c r="E6" s="5">
        <v>10</v>
      </c>
      <c r="F6" s="5">
        <v>41491.537215999997</v>
      </c>
      <c r="G6" s="5">
        <v>15</v>
      </c>
      <c r="H6" s="5">
        <v>62130.033264999998</v>
      </c>
      <c r="I6" s="5">
        <v>11</v>
      </c>
      <c r="J6" s="5">
        <v>45593.9499</v>
      </c>
      <c r="K6" s="4">
        <f t="shared" si="0"/>
        <v>8</v>
      </c>
      <c r="L6" s="5">
        <v>8</v>
      </c>
    </row>
    <row r="7" spans="1:12" x14ac:dyDescent="0.15">
      <c r="A7" s="5" t="s">
        <v>63</v>
      </c>
      <c r="B7" s="5" t="s">
        <v>219</v>
      </c>
      <c r="C7" s="5">
        <v>62</v>
      </c>
      <c r="D7" s="5">
        <v>72794.219524999993</v>
      </c>
      <c r="E7" s="5">
        <v>60</v>
      </c>
      <c r="F7" s="5">
        <v>69715.511008000001</v>
      </c>
      <c r="G7" s="5">
        <v>68</v>
      </c>
      <c r="H7" s="5">
        <v>79694.851821999997</v>
      </c>
      <c r="I7" s="5">
        <v>53</v>
      </c>
      <c r="J7" s="5">
        <v>61602.898127</v>
      </c>
      <c r="K7" s="4">
        <f t="shared" si="0"/>
        <v>54</v>
      </c>
      <c r="L7" s="5">
        <v>55</v>
      </c>
    </row>
    <row r="8" spans="1:12" x14ac:dyDescent="0.15">
      <c r="A8" s="3" t="s">
        <v>76</v>
      </c>
      <c r="B8" s="7" t="s">
        <v>232</v>
      </c>
      <c r="C8" s="3">
        <v>7</v>
      </c>
      <c r="D8" s="3">
        <v>19280.523582000002</v>
      </c>
      <c r="E8" s="3">
        <v>4</v>
      </c>
      <c r="F8" s="3">
        <v>7734.1857559999999</v>
      </c>
      <c r="G8" s="3">
        <v>11</v>
      </c>
      <c r="H8" s="3">
        <v>21317.933072</v>
      </c>
      <c r="I8" s="3">
        <v>0</v>
      </c>
      <c r="J8" s="3">
        <v>0</v>
      </c>
      <c r="K8" s="1">
        <f t="shared" si="0"/>
        <v>0</v>
      </c>
      <c r="L8" s="1"/>
    </row>
    <row r="9" spans="1:12" x14ac:dyDescent="0.15">
      <c r="A9" s="3" t="s">
        <v>78</v>
      </c>
      <c r="B9" s="3" t="s">
        <v>234</v>
      </c>
      <c r="C9" s="3">
        <v>1</v>
      </c>
      <c r="D9" s="3">
        <v>1005.551863</v>
      </c>
      <c r="E9" s="3">
        <v>16</v>
      </c>
      <c r="F9" s="3">
        <v>16041.507658</v>
      </c>
      <c r="G9" s="3">
        <v>9</v>
      </c>
      <c r="H9" s="3">
        <v>9026.2521610000003</v>
      </c>
      <c r="I9" s="3">
        <v>8</v>
      </c>
      <c r="J9" s="3">
        <v>8020.8073599999998</v>
      </c>
      <c r="K9" s="1">
        <f t="shared" si="0"/>
        <v>8</v>
      </c>
      <c r="L9" s="1"/>
    </row>
    <row r="10" spans="1:12" x14ac:dyDescent="0.15">
      <c r="A10" s="3" t="s">
        <v>509</v>
      </c>
      <c r="B10" s="3" t="s">
        <v>510</v>
      </c>
      <c r="C10" s="3">
        <v>12</v>
      </c>
      <c r="D10" s="3">
        <v>9099.8715200000006</v>
      </c>
      <c r="E10" s="3">
        <v>0</v>
      </c>
      <c r="F10" s="3">
        <v>0</v>
      </c>
      <c r="G10" s="3">
        <v>0</v>
      </c>
      <c r="H10" s="3">
        <v>0</v>
      </c>
      <c r="I10" s="3">
        <v>12</v>
      </c>
      <c r="J10" s="3">
        <v>9099.8715200000006</v>
      </c>
      <c r="K10" s="1">
        <f t="shared" si="0"/>
        <v>12</v>
      </c>
      <c r="L10" s="1"/>
    </row>
    <row r="11" spans="1:12" x14ac:dyDescent="0.15">
      <c r="A11" s="3" t="s">
        <v>531</v>
      </c>
      <c r="B11" s="3" t="s">
        <v>532</v>
      </c>
      <c r="C11" s="3">
        <v>84</v>
      </c>
      <c r="D11" s="3">
        <v>42809.135305000003</v>
      </c>
      <c r="E11" s="3">
        <v>0</v>
      </c>
      <c r="F11" s="3">
        <v>0</v>
      </c>
      <c r="G11" s="3">
        <v>0</v>
      </c>
      <c r="H11" s="3">
        <v>0</v>
      </c>
      <c r="I11" s="3">
        <v>84</v>
      </c>
      <c r="J11" s="3">
        <v>42809.135305000003</v>
      </c>
      <c r="K11" s="1">
        <f t="shared" si="0"/>
        <v>84</v>
      </c>
      <c r="L11" s="1"/>
    </row>
    <row r="12" spans="1:12" x14ac:dyDescent="0.15">
      <c r="A12" s="5" t="s">
        <v>138</v>
      </c>
      <c r="B12" s="5" t="s">
        <v>294</v>
      </c>
      <c r="C12" s="5">
        <v>19</v>
      </c>
      <c r="D12" s="5">
        <v>111501.641198</v>
      </c>
      <c r="E12" s="5">
        <v>103</v>
      </c>
      <c r="F12" s="5">
        <v>604442.50915900001</v>
      </c>
      <c r="G12" s="5">
        <v>93</v>
      </c>
      <c r="H12" s="5">
        <v>545765.01509500004</v>
      </c>
      <c r="I12" s="5">
        <v>13</v>
      </c>
      <c r="J12" s="5">
        <v>76283.796057</v>
      </c>
      <c r="K12" s="4">
        <f t="shared" si="0"/>
        <v>29</v>
      </c>
      <c r="L12" s="5">
        <v>14</v>
      </c>
    </row>
    <row r="13" spans="1:12" x14ac:dyDescent="0.15">
      <c r="A13" s="3" t="s">
        <v>150</v>
      </c>
      <c r="B13" s="7" t="s">
        <v>306</v>
      </c>
      <c r="C13" s="3">
        <v>7</v>
      </c>
      <c r="D13" s="3">
        <v>16560.238915000002</v>
      </c>
      <c r="E13" s="3">
        <v>4</v>
      </c>
      <c r="F13" s="3">
        <v>6643.1033109999998</v>
      </c>
      <c r="G13" s="3">
        <v>11</v>
      </c>
      <c r="H13" s="3">
        <v>18310.639924999999</v>
      </c>
      <c r="I13" s="3">
        <v>0</v>
      </c>
      <c r="J13" s="3">
        <v>0</v>
      </c>
      <c r="K13" s="1">
        <f t="shared" si="0"/>
        <v>0</v>
      </c>
      <c r="L13" s="1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库存情况比较</vt:lpstr>
      <vt:lpstr>成品报表</vt:lpstr>
      <vt:lpstr>库存情况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ljh</cp:lastModifiedBy>
  <dcterms:created xsi:type="dcterms:W3CDTF">2014-07-08T06:21:40Z</dcterms:created>
  <dcterms:modified xsi:type="dcterms:W3CDTF">2014-07-09T15:28:41Z</dcterms:modified>
</cp:coreProperties>
</file>