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isirghi\workspace\Jacob_Excel_Reader\lib\"/>
    </mc:Choice>
  </mc:AlternateContent>
  <bookViews>
    <workbookView xWindow="720" yWindow="315" windowWidth="22755" windowHeight="14835"/>
  </bookViews>
  <sheets>
    <sheet name="Data" sheetId="1" r:id="rId1"/>
    <sheet name="Pivot Table 1" sheetId="2" r:id="rId2"/>
    <sheet name="Pivot Table 2" sheetId="3" r:id="rId3"/>
  </sheets>
  <calcPr calcId="152511"/>
  <pivotCaches>
    <pivotCache cacheId="5" r:id="rId4"/>
  </pivotCaches>
</workbook>
</file>

<file path=xl/calcChain.xml><?xml version="1.0" encoding="utf-8"?>
<calcChain xmlns="http://schemas.openxmlformats.org/spreadsheetml/2006/main">
  <c r="K1297" i="1" l="1"/>
  <c r="K1352" i="1"/>
  <c r="K1356" i="1"/>
  <c r="K1388" i="1"/>
  <c r="K7" i="1"/>
  <c r="K6" i="1"/>
  <c r="K235"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3" i="1"/>
  <c r="K1354" i="1"/>
  <c r="K1355"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9" i="1"/>
  <c r="K5" i="1"/>
  <c r="H1390" i="1" l="1"/>
  <c r="L2" i="3" l="1"/>
  <c r="K2" i="3"/>
  <c r="J2" i="3"/>
  <c r="I2" i="3"/>
  <c r="I1" i="3"/>
  <c r="J1390" i="1"/>
  <c r="I1390" i="1"/>
  <c r="F1390" i="1"/>
  <c r="I3" i="3"/>
  <c r="L3" i="3"/>
  <c r="K3" i="3"/>
  <c r="J3" i="3"/>
</calcChain>
</file>

<file path=xl/sharedStrings.xml><?xml version="1.0" encoding="utf-8"?>
<sst xmlns="http://schemas.openxmlformats.org/spreadsheetml/2006/main" count="4971" uniqueCount="1145">
  <si>
    <t>Product Line</t>
  </si>
  <si>
    <t>Item Name</t>
  </si>
  <si>
    <t>ASIN</t>
  </si>
  <si>
    <t>Seller</t>
  </si>
  <si>
    <t>Price ($)</t>
  </si>
  <si>
    <t>Items Shipped</t>
  </si>
  <si>
    <t>Revenue ($)</t>
  </si>
  <si>
    <t>Referral Fees ($)</t>
  </si>
  <si>
    <t>Apparel &amp; Accessories</t>
  </si>
  <si>
    <t>Apple iPhone 3G Stylus Pen (Silver)</t>
  </si>
  <si>
    <t>B001C1MD9M</t>
  </si>
  <si>
    <t>Third Party</t>
  </si>
  <si>
    <t>I Love Bacon Custom Wristband</t>
  </si>
  <si>
    <t>B002937XG0</t>
  </si>
  <si>
    <t>Adult Brain Costume Hat</t>
  </si>
  <si>
    <t>B000ONHYGG</t>
  </si>
  <si>
    <t>got bacon? Women's tee Shirt in 6 Colors Small thru XXL</t>
  </si>
  <si>
    <t>B001XVUNZW</t>
  </si>
  <si>
    <t>Paddy's Pub Flipadelphia Flip Cup Tournament T-Shirt (Small)</t>
  </si>
  <si>
    <t>B0030ERQLO</t>
  </si>
  <si>
    <t>Centipede Giant Prop</t>
  </si>
  <si>
    <t>B000HUXO4C</t>
  </si>
  <si>
    <t>Levi's Men's 550 Big &amp; Tall Relaxed Fit Jean, Medium Stonewash, 56x30</t>
  </si>
  <si>
    <t>B0018OL1WS</t>
  </si>
  <si>
    <t>Amazon.com</t>
  </si>
  <si>
    <t>Woolrich Men's Wool Railroad Vest, NO COLOR, Size XL</t>
  </si>
  <si>
    <t>B000SB30T4</t>
  </si>
  <si>
    <t>Hanro Inkas Chemise Sleepwear (Medium Vanilla)</t>
  </si>
  <si>
    <t>B0021D5KIG</t>
  </si>
  <si>
    <t>Marc by Marc Jacobs Totally Turnlock Posh Shoudler Bag Tote Lime</t>
  </si>
  <si>
    <t>B002652VEU</t>
  </si>
  <si>
    <t>Automotive</t>
  </si>
  <si>
    <t>Wagan Twin USB/DC Cup Holder Adapter</t>
  </si>
  <si>
    <t>B00198GE8Y</t>
  </si>
  <si>
    <t>Baby</t>
  </si>
  <si>
    <t>The First Years Breastflow Slow - Medium Flow Nipple - 2 Pack</t>
  </si>
  <si>
    <t>B000UGVHMO</t>
  </si>
  <si>
    <t>Graco Backless TurboBooster Car Seat in Chatter</t>
  </si>
  <si>
    <t>B000WJK9O6</t>
  </si>
  <si>
    <t>The First Years Breastflow BPA Free Starter Set</t>
  </si>
  <si>
    <t>B001G4RWG4</t>
  </si>
  <si>
    <t>Beauty</t>
  </si>
  <si>
    <t>Salve 1 oz. by Cloverine</t>
  </si>
  <si>
    <t>B000BO6ERS</t>
  </si>
  <si>
    <t>Books</t>
  </si>
  <si>
    <t>Dave Barry Does Japan</t>
  </si>
  <si>
    <t>Dave Barry in Cyberspace</t>
  </si>
  <si>
    <t>Get a Grip on Physics</t>
  </si>
  <si>
    <t>076454800X</t>
  </si>
  <si>
    <t>The Fermata (Vintage Blue)</t>
  </si>
  <si>
    <t>Breaking the Patterns of Depression</t>
  </si>
  <si>
    <t>Paranoia</t>
  </si>
  <si>
    <t>Excel 2000 Programming for Dummies</t>
  </si>
  <si>
    <t>Quattro Pro for DOS for Dummies</t>
  </si>
  <si>
    <t>The Prize: The Epic Quest for Oil, Money and Power</t>
  </si>
  <si>
    <t>The Size of Thoughts: Essays and Other Lumber</t>
  </si>
  <si>
    <t>Excel 2003 Formulas</t>
  </si>
  <si>
    <t>A Revolution In Eating: How the Quest for Food Shaped America (Arts and Traditions of the Table)</t>
  </si>
  <si>
    <t>The Fermata</t>
  </si>
  <si>
    <t>Rags of My Soul: Poems</t>
  </si>
  <si>
    <t>The Consolations of Philosophy</t>
  </si>
  <si>
    <t>Excel 5 for Windows Power Programming Techniques</t>
  </si>
  <si>
    <t>Excel 2002 for Dummies: Quick Reference (--for Dummies)</t>
  </si>
  <si>
    <t>Gateways to Algebra and Geometry</t>
  </si>
  <si>
    <t>The Mezzanine</t>
  </si>
  <si>
    <t>The March: A Novel</t>
  </si>
  <si>
    <t>Good Poems</t>
  </si>
  <si>
    <t>Excel 2002 Bible</t>
  </si>
  <si>
    <t>The Elephanta Suite: Three Novellas</t>
  </si>
  <si>
    <t>The Snowball: Warren Buffett and the Business of Life</t>
  </si>
  <si>
    <t>U and I: A True Story</t>
  </si>
  <si>
    <t>Microsoft Excel 2003 Advanced &amp; Macros Quick Reference Guide (Cheat Sheet of Instructions, Tips &amp; Shortcuts - Laminated)</t>
  </si>
  <si>
    <t>Microsoft Excel 2003 Charts &amp; Lists Quick Reference Guide (Cheat Sheet of Instructions, Tips &amp; Shortcuts - Laminated)</t>
  </si>
  <si>
    <t>Microsoft Excel 2003 Introduction Quick Reference Guide (Cheat Sheet of Instructions, Tips &amp; Shortcuts - Laminated)</t>
  </si>
  <si>
    <t>Microsoft Excel 2007 Charts &amp; Tables Quick Reference Guide (Cheat Sheet of Instructions, Tips &amp; Shortcuts - Laminated)</t>
  </si>
  <si>
    <t>Microsoft Outlook 2007 Calendar, Contacts, Tasks Quick Reference Guide (Cheat Sheet of Instructions, Tips &amp; Shortcuts - Laminated)</t>
  </si>
  <si>
    <t>Microsoft PowerPoint 2003 Advanced Quick Reference Guide (Cheat Sheet of Instructions, Tips &amp; Shortcuts - Laminated)</t>
  </si>
  <si>
    <t>Microsoft PowerPoint 2003 Introduction Quick Reference Guide (Cheat Sheet of Instructions, Tips &amp; Shortcuts - Laminated)</t>
  </si>
  <si>
    <t>Microsoft PowerPoint 2007 Advanced Quick Reference Guide (Cheat Sheet of Instructions, Tips &amp; Shortcuts - Laminated)</t>
  </si>
  <si>
    <t>Microsoft Visio 2007 Introduction Quick Reference Guide (Cheat Sheet of Instructions, Tips &amp; Shortcuts - Laminated)</t>
  </si>
  <si>
    <t>Microsoft Word 2003 Macros &amp; Templates Quick Reference Guide (Cheat Sheet of Instructions, Tips &amp; Shortcuts - Laminated)</t>
  </si>
  <si>
    <t>The Mosquito Coast</t>
  </si>
  <si>
    <t>Alice's Adventures in Wonderland and Through the Looking Glass (Signet Classics)</t>
  </si>
  <si>
    <t>Transforming Performance Measurement: Rethinking the Way We Measure and Drive Organizational Success</t>
  </si>
  <si>
    <t>Excel for Dummies Quick Reference</t>
  </si>
  <si>
    <t>Possession: A Romance</t>
  </si>
  <si>
    <t>Vox</t>
  </si>
  <si>
    <t>Surely You're Joking, Mr. Feynman! (Adventures of a Curious Character)</t>
  </si>
  <si>
    <t>Better: A Surgeon's Notes on Performance</t>
  </si>
  <si>
    <t>The Middle Temple Murder by J.S. Fletcher by J.S. Fletcher</t>
  </si>
  <si>
    <t>B002QC58WK</t>
  </si>
  <si>
    <t>Beginning PivotTables in Excel 2007: From Novice to Professional (Beginning from Novice to Professional)</t>
  </si>
  <si>
    <t>Microsoft Office PowerPoint 2003: Comprehensive Concepts and Techniques, CourseCard Edition</t>
  </si>
  <si>
    <t>Microsoft Office Word 2003: Comprehensive Concepts and Techniques, CourseCard Edition (Shelly Cashman Series)</t>
  </si>
  <si>
    <t>Selling a Practice - Straightforward Answers to Tough Questions</t>
  </si>
  <si>
    <t>A Charlie Brown Thanksgiving (Peanuts)</t>
  </si>
  <si>
    <t>Microsoft Excel 2003 Advanced Quick Source Guide</t>
  </si>
  <si>
    <t>Microsoft Excel 2003 Quick Source Guide</t>
  </si>
  <si>
    <t>Microsoft PowerPoint 2003 Advanced Quick Source Guide</t>
  </si>
  <si>
    <t>Microsoft PowerPoint 2003 Quick Source Guide</t>
  </si>
  <si>
    <t>Microsoft Word 2003 Advanced Quick Source Guide</t>
  </si>
  <si>
    <t>Excel 2002 Power Programming with VBA</t>
  </si>
  <si>
    <t>Excel Charts</t>
  </si>
  <si>
    <t>Working with Difficult People (Worksmart Series)</t>
  </si>
  <si>
    <t>Excel Data Analysis for Dummies</t>
  </si>
  <si>
    <t>Microsoft  Office Outlook  2007 Inside Out</t>
  </si>
  <si>
    <t>B0027CSNVC</t>
  </si>
  <si>
    <t>Excel 97 Bible</t>
  </si>
  <si>
    <t>Bent Objects: The Secret Life of Everyday Things</t>
  </si>
  <si>
    <t>Perdido Street Station</t>
  </si>
  <si>
    <t>My Book of Coloring (Kumon Workbooks)</t>
  </si>
  <si>
    <t>My First Book Of Cutting (Kumon Workbooks)</t>
  </si>
  <si>
    <t>Writing Excel Macros</t>
  </si>
  <si>
    <t>The Three Marriages: Reimagining Work, Self and Relationship</t>
  </si>
  <si>
    <t>The Bush Boom: How a Misunderestimated President Fixed a Broken Economy</t>
  </si>
  <si>
    <t>Raising Jake</t>
  </si>
  <si>
    <t>Let the Great World Spin: A Novel</t>
  </si>
  <si>
    <t>Excel 2003 Top 100 Simplified Tips &amp; Tricks</t>
  </si>
  <si>
    <t>John Walkenbach's Favorite Excel Tips &amp; Tricks</t>
  </si>
  <si>
    <t>92 Pacific Boulevard (Cedar Cove)</t>
  </si>
  <si>
    <t>An Abundance of Katherines</t>
  </si>
  <si>
    <t>Simply Christian: Why Christianity Makes Sense</t>
  </si>
  <si>
    <t>Life Is a Verb: 37 Days to Wake Up, Be Mindful, and Live Intentionally</t>
  </si>
  <si>
    <t>B002DMJU04</t>
  </si>
  <si>
    <t>Alison Balter's Mastering Microsoft Office Access 2003</t>
  </si>
  <si>
    <t>Dictionary of Finance and Investment Terms (Barron's Financial Guides)</t>
  </si>
  <si>
    <t>Night (Oprah's Book Club)</t>
  </si>
  <si>
    <t>If... (Questions For The Game of Life)</t>
  </si>
  <si>
    <t>Witch on the Water</t>
  </si>
  <si>
    <t>098199492X</t>
  </si>
  <si>
    <t>History: A Very Short Introduction (Very Short Introductions)</t>
  </si>
  <si>
    <t>019285352X</t>
  </si>
  <si>
    <t>Excel Formulas and Functions For Dummies</t>
  </si>
  <si>
    <t>J.M. Coetzee: South Africa and the Politics of Writing (Perspectives on Southern Africa)</t>
  </si>
  <si>
    <t>Candide: Or Optimism (Penguin Classics)</t>
  </si>
  <si>
    <t>Collapse: How Societies Choose to Fail or Succeed</t>
  </si>
  <si>
    <t>Excel 2000 Formulas</t>
  </si>
  <si>
    <t>Head First Ajax</t>
  </si>
  <si>
    <t>The Paradox of Choice: Why More Is Less</t>
  </si>
  <si>
    <t>The Instant Millionaire: A Tale of Wisdom and Wealth</t>
  </si>
  <si>
    <t>XSLT 1.0 Pocket Reference (Pocket Reference (O'Reilly))</t>
  </si>
  <si>
    <t>A Week At The Airport: A Heathrow Diary</t>
  </si>
  <si>
    <t>Excel 2000 VBA: Programmers Reference (Programmer's Reference)</t>
  </si>
  <si>
    <t>Desert Solitaire</t>
  </si>
  <si>
    <t>Imperial Life in the Emerald City: Inside Iraq's Green Zone (Vintage)</t>
  </si>
  <si>
    <t>Prepare for Surgery, Heal Faster</t>
  </si>
  <si>
    <t>Restless: A Novel</t>
  </si>
  <si>
    <t>Substitute Teaching from A to Z</t>
  </si>
  <si>
    <t>The Piano Tuner: A Novel</t>
  </si>
  <si>
    <t>Dictionary of Banking Terms (Barron's Business Guides)</t>
  </si>
  <si>
    <t>Excel 2003 for Dummies Quick Reference</t>
  </si>
  <si>
    <t>Me, Myself, and Bob: A True Story About Dreams, God, and Talking Vegetables</t>
  </si>
  <si>
    <t>The Red Queen: Sex and the Evolution of Human Nature</t>
  </si>
  <si>
    <t>Arabian Sands (Penguin Classics)</t>
  </si>
  <si>
    <t>The Echo Maker: A Novel</t>
  </si>
  <si>
    <t>The Name of the Rose: including the Author's Postscript</t>
  </si>
  <si>
    <t>Gimme My Money Back: Your Guide to Beating the Financial Crisis</t>
  </si>
  <si>
    <t>How to Profit From the Coming Rapture: Getting Ahead When You're Left Behind</t>
  </si>
  <si>
    <t>When Genius Failed: The Rise and Fall of Long-Term Capital Management</t>
  </si>
  <si>
    <t>A Good Man in Africa: A Novel</t>
  </si>
  <si>
    <t>On Killing: The Psychological Cost of Learning to Kill in War and Society</t>
  </si>
  <si>
    <t>Slash</t>
  </si>
  <si>
    <t>Spectacular Sins: And Their Global Purpose in the Glory of Christ</t>
  </si>
  <si>
    <t>No Logo: 10th Anniversary Edition with a New Introduction by the Author</t>
  </si>
  <si>
    <t>The Songlines</t>
  </si>
  <si>
    <t>A Madman Dreams of Turing Machines</t>
  </si>
  <si>
    <t>Reasons for and Advantages of Breathing: Stories (P.S.)</t>
  </si>
  <si>
    <t>Super Crunchers: Why Thinking-By-Numbers is the New Way To Be Smart</t>
  </si>
  <si>
    <t>Wolf Hall: A Novel</t>
  </si>
  <si>
    <t>B0027CSNTO</t>
  </si>
  <si>
    <t>Annapurna</t>
  </si>
  <si>
    <t>How to Make Money in Stocks:  A Winning System in Good Times and Bad, Fourth Edition</t>
  </si>
  <si>
    <t>The Complete Idiot's Guide to Writing Erotic Romance</t>
  </si>
  <si>
    <t>The Last Tycoons: The Secret History of Lazard FrÃ¨res &amp; Co.</t>
  </si>
  <si>
    <t>The Grappler's Book of Strangles and Chokes</t>
  </si>
  <si>
    <t>Learn Excel from Mr. Excel: 277 Excel Mysteries Solved</t>
  </si>
  <si>
    <t>Out of Eden: The Peopling of the World</t>
  </si>
  <si>
    <t>Outliers: The Story of Success</t>
  </si>
  <si>
    <t>The Splicing Handbook: Techniques for Modern and Traditional Ropes, Second Edition</t>
  </si>
  <si>
    <t>2666: A Novel</t>
  </si>
  <si>
    <t>All New Square Foot Gardening</t>
  </si>
  <si>
    <t>One Magical Sunday: (But Winning Isn't Everything)</t>
  </si>
  <si>
    <t>The Marlinspike Sailor</t>
  </si>
  <si>
    <t>Paper Towns</t>
  </si>
  <si>
    <t>Pets Go Pop!</t>
  </si>
  <si>
    <t>The Worst Journey in the World (Penguin Classics)</t>
  </si>
  <si>
    <t>The 7 Principles of Fat Burning: Get Healthy, Lose Weight and Keep It Off!</t>
  </si>
  <si>
    <t>The Girl Who Played with Fire</t>
  </si>
  <si>
    <t>190669415X</t>
  </si>
  <si>
    <t>Bridge: 25 Ways to Compete in the Bidding (Bridge (Master Point Press))</t>
  </si>
  <si>
    <t>Bookkeeping For Dummies (For Dummies (Business &amp; Personal Finance))</t>
  </si>
  <si>
    <t>The Race...from Pit Row to Victory Lane</t>
  </si>
  <si>
    <t>100 Minds That Made the Market (Fisher Investments Press)</t>
  </si>
  <si>
    <t>047013951X</t>
  </si>
  <si>
    <t>2 Over 1 Game Force (The Official Better Bridge)</t>
  </si>
  <si>
    <t>093946084X</t>
  </si>
  <si>
    <t>Sharpening the Warriors Edge: The Psychology &amp; Science of Training</t>
  </si>
  <si>
    <t>Quantum Physics For Dummies (For Dummies (Math &amp; Science))</t>
  </si>
  <si>
    <t>iPhone Fully Loaded</t>
  </si>
  <si>
    <t>To the Golden Shore: The Life of Adoniram Judson</t>
  </si>
  <si>
    <t>Python Programming for the Absolute Beginner</t>
  </si>
  <si>
    <t>Gates of Prayer: The New Union Prayer Book (Weekends, Sabbaths, and Festivals)</t>
  </si>
  <si>
    <t>Microsoft Office Access 2003: Comprehensive Concepts and Techniques, CourseCard Edition (Shelly Cashman)</t>
  </si>
  <si>
    <t>Dead and Gone (Sookie Stackhouse, Book 9)</t>
  </si>
  <si>
    <t>Make the Winning Bid: Bidding Guidelines for the Advancing Player</t>
  </si>
  <si>
    <t>Microsoft VBScript: Step by Step</t>
  </si>
  <si>
    <t>Blinding Light: A Novel</t>
  </si>
  <si>
    <t>Accounting For Dummies</t>
  </si>
  <si>
    <t>Excel 2003 for Dummies</t>
  </si>
  <si>
    <t>Learn Excel 2007 Essential Skills with the Smart Method: Courseware Tutorial for Self-Instruction to Beginner and Intermediate Level</t>
  </si>
  <si>
    <t>PowerPoint 2003 for Dummies</t>
  </si>
  <si>
    <t>Reading Financial Reports For Dummies (For Dummies (Business &amp; Personal Finance))</t>
  </si>
  <si>
    <t>Excel 2003 Bible</t>
  </si>
  <si>
    <t>NurtureShock: New Thinking About Children</t>
  </si>
  <si>
    <t>Special Edition Using Microsoft Office Excel 2003</t>
  </si>
  <si>
    <t>B002ECEHOC</t>
  </si>
  <si>
    <t>Optimal Portfolio Modeling, CD-ROM includes Models Using Excel and R: Models to Maximize Returns and Control Risk in Excel and R (Wiley Trading)</t>
  </si>
  <si>
    <t>Access 2003 Bible</t>
  </si>
  <si>
    <t>MLA Handbook for Writers of Research Papers 7th Edition</t>
  </si>
  <si>
    <t>A Bold Fresh Piece of Humanity</t>
  </si>
  <si>
    <t>1,000 Artist Journal Pages: Personal Pages and Inspirations (1000 Series)</t>
  </si>
  <si>
    <t>Beat the Reaper: A Novel</t>
  </si>
  <si>
    <t>Emotional Freedom: Liberate Yourself from Negative Emotions and Transform Your Life</t>
  </si>
  <si>
    <t>The Lost Symbol</t>
  </si>
  <si>
    <t>Excel Gurus Gone Wild: Do the IMPOSSIBLE with Microsoft Excel</t>
  </si>
  <si>
    <t>On Combat, The Psychology and Physiology of Deadly Conflict in War and in Peace</t>
  </si>
  <si>
    <t>The Drunkard's Walk: How Randomness Rules Our Lives</t>
  </si>
  <si>
    <t>Wall Street Lingo: Thousands of Investment Terms Explained Simply</t>
  </si>
  <si>
    <t>Art Journals and Creative Healing: Restoring the Spirit Through Self-Expression</t>
  </si>
  <si>
    <t>Teach Yourself VISUALLY Excel 2003 (Teach Yourself VISUALLY (Tech))</t>
  </si>
  <si>
    <t>Teach Yourself VISUALLY Microsoft Word 2003 (Teach Yourself VISUALLY (Tech))</t>
  </si>
  <si>
    <t>Definitive Guide to Excel VBA, Second Edition</t>
  </si>
  <si>
    <t>Pink Brain, Blue Brain: How Small Differences Grow Into Troublesome Gaps -- And What We Can Do About It</t>
  </si>
  <si>
    <t>The Anthologist: A Novel</t>
  </si>
  <si>
    <t>Applied Statistics (with Microsoft Excel and CD-ROM)</t>
  </si>
  <si>
    <t>The Food of a Younger Land: A Portrait of American Food--Before the National Highway System, Before Chain Restaurants, and Before Frozen Food, When th</t>
  </si>
  <si>
    <t>Becoming a Graphic Designer: A Guide to Careers in Design, 2nd Edition</t>
  </si>
  <si>
    <t>047117677X</t>
  </si>
  <si>
    <t>Victory Point: Operations Red Wings and Whalers - the Marine Corps' Battle for Freedom in Afghanistan</t>
  </si>
  <si>
    <t>Pivot Table Data Crunching (Business Solutions)</t>
  </si>
  <si>
    <t>The PowerScore GMAT Critical Reasoning Bible: A Comprehensive System for Attacking the GMAT Critical Reasoning Questions</t>
  </si>
  <si>
    <t>073562321X</t>
  </si>
  <si>
    <t>Writing Excel Macros with VBA, 2nd Edition</t>
  </si>
  <si>
    <t>Microsoft Access 2003 Forms, Reports, and Queries (Business Solutions)</t>
  </si>
  <si>
    <t>Clinton Anderson's Downunder Horsemanship: Establishing Respect and Control for English and Western Riders</t>
  </si>
  <si>
    <t>DeMark Indicators (Bloomberg Market Essentials: Technical Analysis)</t>
  </si>
  <si>
    <t>Drawn to Life: 20 Golden Years of Disney Master Classes, Volume 1: The Walt Stanchfield Lectures</t>
  </si>
  <si>
    <t>Drawn to Life: 20 Golden Years of Disney Master Classes, Volume 2: The Walt Stanchfield Lectures</t>
  </si>
  <si>
    <t>Michael Freeman's Perfect Exposure: The Professional's Guide to Capturing Perfect Digital Photographs</t>
  </si>
  <si>
    <t>Reharmonization Techniques (Berklee Methods)</t>
  </si>
  <si>
    <t>Vault Career Guide to Investment Banking, 6th Edition</t>
  </si>
  <si>
    <t>Vault Guide to Finance Interviews, 7th Edition</t>
  </si>
  <si>
    <t>Excel Hacks: Tips &amp; Tools for Streamlining Your Spreadsheets</t>
  </si>
  <si>
    <t>New and Selected Poems: Volume One</t>
  </si>
  <si>
    <t>Grandpa Had a Long One: Personal Notes on the Life, Career &amp; Legacy of Benny Bell</t>
  </si>
  <si>
    <t>Microsoft Word 2007 Bible</t>
  </si>
  <si>
    <t>Excel 2007 Bible</t>
  </si>
  <si>
    <t>Microsoft Excel and Access Integration: With Microsoft Office 2007</t>
  </si>
  <si>
    <t>Brazilian Jiu-Jitsu: For Experts Only</t>
  </si>
  <si>
    <t>Excel 2007 Miracles Made Easy: Mr. Excel Reveals 25 Amazing Things You Can Do with the New Excel</t>
  </si>
  <si>
    <t>Teach Yourself VISUALLY PowerPoint 2003 (Teach Yourself VISUALLY (Tech))</t>
  </si>
  <si>
    <t>How to Trade in Stocks</t>
  </si>
  <si>
    <t>Excel for Accountants: Tips, Tricks &amp; Techniques</t>
  </si>
  <si>
    <t>Wisconsin Death Trip</t>
  </si>
  <si>
    <t>Access 2007: The Missing Manual</t>
  </si>
  <si>
    <t>Excel PivotTables and Charts (Mr Spreadsheet)</t>
  </si>
  <si>
    <t>Information Dashboard Design: The Effective Visual Communication of Data</t>
  </si>
  <si>
    <t>Pivot Table Data Crunching for Microsoft Office Excel 2007</t>
  </si>
  <si>
    <t>Pivot Table Data Crunching for Microsoft Office Excel 2007 (Business Solutions)</t>
  </si>
  <si>
    <t>The PowerScore GMAT Sentence Correction Bible</t>
  </si>
  <si>
    <t>1001 Natural Wonders You Must See Before You Die: UNESCO Edition</t>
  </si>
  <si>
    <t>1001 Paintings You Must See Before You Die</t>
  </si>
  <si>
    <t>Excel 2003 VBA Programming with XML and ASP</t>
  </si>
  <si>
    <t>How to Measure Anything: Finding the Value of "Intangibles" in Business</t>
  </si>
  <si>
    <t>Excel 97 Programming for Windows for Dummies</t>
  </si>
  <si>
    <t>A Guide to Microsoft Excel 2007 for Scientists and Engineers</t>
  </si>
  <si>
    <t>012374623X</t>
  </si>
  <si>
    <t>Access 2007 Programming by Example with VBA, XML, and ASP (Wordware Database Library)</t>
  </si>
  <si>
    <t>159822042X</t>
  </si>
  <si>
    <t>Becoming an Interior Designer: A Guide to Careers in Design</t>
  </si>
  <si>
    <t>Access 2007 VBA Bible: For Data-Centric Microsoft Office Applications</t>
  </si>
  <si>
    <t>047004702X</t>
  </si>
  <si>
    <t>Access 2007 VBA Programmer's Reference (Programmer to Programmer)</t>
  </si>
  <si>
    <t>Essential SharePoint 2007: A Practical Guide for Users, Administrators and Developers</t>
  </si>
  <si>
    <t>Excel 2002 VBA: Programmers Reference</t>
  </si>
  <si>
    <t>Excel 2007 Advanced Report Development</t>
  </si>
  <si>
    <t>Excel 2007: The Missing Manual</t>
  </si>
  <si>
    <t>Excel Advanced Report Development</t>
  </si>
  <si>
    <t>Formulas and Functions with Microsoft Office Excel 2007 (Business Solutions)</t>
  </si>
  <si>
    <t>Microsoft Outlook 2007 Bible</t>
  </si>
  <si>
    <t>Power Excel 2007 with MrExcel (Video Training) (LiveLessons)</t>
  </si>
  <si>
    <t>PowerPoint 2007 Bible</t>
  </si>
  <si>
    <t>RibbonX: Customizing the Office 2007 Ribbon</t>
  </si>
  <si>
    <t>SharePoint 2007 User's Guide: Learning Microsoft's Collaboration and Productivity Platform</t>
  </si>
  <si>
    <t>078973611X</t>
  </si>
  <si>
    <t>VBA and Macros for Microsoft Office Excel 2007 (Business Solutions)</t>
  </si>
  <si>
    <t>Microsoft Project 2007: The Missing Manual</t>
  </si>
  <si>
    <t>Colonization Violence &amp; Narration: In White South African Writing</t>
  </si>
  <si>
    <t>Programming Excel with VBA and .NET</t>
  </si>
  <si>
    <t>The Visual Display of Quantitative Information, 2nd edition</t>
  </si>
  <si>
    <t>Microsoft  Office Excel 2003 Inside Out (Microsoft Office Excel Inside Out)</t>
  </si>
  <si>
    <t>073561511X</t>
  </si>
  <si>
    <t>Office and SharePoint 2007 User's Guide: Integrating SharePoint with Excel, Outlook, Access and Word (Expert's Voice)</t>
  </si>
  <si>
    <t>The Adobe Photoshop Lightroom 2 Book for Digital Photographers (Voices That Matter)</t>
  </si>
  <si>
    <t>Balanced Scorecards &amp; Operational Dashboards with Microsoft Excel</t>
  </si>
  <si>
    <t>Google SketchUp Cookbook: Practical Recipes and Essential Techniques</t>
  </si>
  <si>
    <t>Mastering VBA for Microsoft Office 2007</t>
  </si>
  <si>
    <t>Investment Banking Explained: An Insider's Guide to the Industry</t>
  </si>
  <si>
    <t>Tagalog (Spoken World)</t>
  </si>
  <si>
    <t>The World on Sunday : Graphic Art in Joseph Pulitzer's Newspaper (1898 - 1911)</t>
  </si>
  <si>
    <t>Envisioning Information</t>
  </si>
  <si>
    <t>Earth from Above, Third Edition</t>
  </si>
  <si>
    <t>081095947X</t>
  </si>
  <si>
    <t>Business Statistics for Competitive Advantage with Excel 2007: Basics, Model Building and Cases</t>
  </si>
  <si>
    <t>Adobe Acrobat 9 Classroom in a Book</t>
  </si>
  <si>
    <t>Crystal Reports 2008: The Complete Reference (Osborne Complete Reference Series)</t>
  </si>
  <si>
    <t>Professional Excel Development: The Definitive Guide to Developing Applications Using Microsoft Excel, VBA, and .NET (2nd Edition)</t>
  </si>
  <si>
    <t>Professional Excel Development: The Definitive Guide to Developing Applications Using Microsoft Excel, VBA, and .NET (2nd Edition) (Addison-Wesley Mic</t>
  </si>
  <si>
    <t>What I Learned Losing a Million Dollars</t>
  </si>
  <si>
    <t>Alison Balter's Mastering Microsoft Office Access 2007 Development</t>
  </si>
  <si>
    <t>Microsoft SQL Server 2005 Unleashed</t>
  </si>
  <si>
    <t>Quantitative Trading Strategies: Harnessing the Power of Quantitative Techniques to Create a Winning Trading Program (McGraw-Hill Traders Edge Series)</t>
  </si>
  <si>
    <t>Pro C# 2008 and the .NET 3.5 Platform, Fourth Edition (Windows.Net)</t>
  </si>
  <si>
    <t>High Probability Trading Strategies: Entry to Exit Tactics for the Forex, Futures, and Stock Markets (Wiley Trading)</t>
  </si>
  <si>
    <t>Excel for Scientists and Engineers: Numerical Methods</t>
  </si>
  <si>
    <t>Investment Banking: Valuation, Leveraged Buyouts, and Mergers and Acquisitions (Wiley Finance)</t>
  </si>
  <si>
    <t>Building Financial Models (McGraw-Hill Finance &amp; Investing)</t>
  </si>
  <si>
    <t>The Restaurant Managers Handbook: How to Set Up, Operate, and Manage a Financially Successful Food Service Operation</t>
  </si>
  <si>
    <t>Financial Modeling Using Excel and VBA (Wiley Finance)</t>
  </si>
  <si>
    <t>Student Study Guide for Biology</t>
  </si>
  <si>
    <t>032150156X</t>
  </si>
  <si>
    <t>Principles of Finance with Excel: Includes CD</t>
  </si>
  <si>
    <t>Guide to Financial Reporting and Analysis</t>
  </si>
  <si>
    <t>Vbscript for Dummies</t>
  </si>
  <si>
    <t>Financial Modelling in Practice: A Concise Guide for Intermediate and Advanced Level with CD ROM (The Wiley Finance Series)</t>
  </si>
  <si>
    <t>The R Book</t>
  </si>
  <si>
    <t>Office 2007 Library: Excel 2007 Bible, Access 2007 Bible, PowerPoint 2007 Bible, Word 2007 Bible</t>
  </si>
  <si>
    <t>Mr. Spreadsheet's Excel 2007 Library</t>
  </si>
  <si>
    <t>Conceptual Physical Science (4th Edition)</t>
  </si>
  <si>
    <t>Fundamentals of Corporate Finance Alternate Value 8th Edition</t>
  </si>
  <si>
    <t>Cell Phones &amp; Service</t>
  </si>
  <si>
    <t>Black Leather Case for Palm Treo 600/ 650/ 680/ 700p/ 700w/ 700x/ 750/ 755p (Horizontal, Black)</t>
  </si>
  <si>
    <t>B000P1I0RE</t>
  </si>
  <si>
    <t>Jabra BT125 Bluetooth Headset , Black</t>
  </si>
  <si>
    <t>B000J4HCBM</t>
  </si>
  <si>
    <t>DVD</t>
  </si>
  <si>
    <t>Bread and Roses</t>
  </si>
  <si>
    <t>B00005OSLC</t>
  </si>
  <si>
    <t>Miffy and Friends: Miffy's School Day</t>
  </si>
  <si>
    <t>B001BTZVDK</t>
  </si>
  <si>
    <t>The Magic School Bus - Holiday Special</t>
  </si>
  <si>
    <t>B00006G8K3</t>
  </si>
  <si>
    <t>Saturday Night Live - The Best of Steve Martin</t>
  </si>
  <si>
    <t>Sgt. Pepper's Lonely Hearts Club Band</t>
  </si>
  <si>
    <t>B00009APB6</t>
  </si>
  <si>
    <t>The Ninth Gate</t>
  </si>
  <si>
    <t>B000NQRR1Q</t>
  </si>
  <si>
    <t>Super Why!: Jack and the Beanstalk &amp; Other Story Book Adventures</t>
  </si>
  <si>
    <t>B002IJQ2S0</t>
  </si>
  <si>
    <t>Time Bandits (Criterion Collection Spine #37)</t>
  </si>
  <si>
    <t>Tuff Turf</t>
  </si>
  <si>
    <t>B00004Y6C2</t>
  </si>
  <si>
    <t>What's Eating Gilbert Grape (Special Collector's Edition)</t>
  </si>
  <si>
    <t>B000EWBNNC</t>
  </si>
  <si>
    <t>The Out-of-Towners</t>
  </si>
  <si>
    <t>B0000AUHQ1</t>
  </si>
  <si>
    <t>Che - AKA Che Guevara</t>
  </si>
  <si>
    <t>B0014IC32U</t>
  </si>
  <si>
    <t>The Emperor's Club (Widescreen Edition)</t>
  </si>
  <si>
    <t>B00008NFR4</t>
  </si>
  <si>
    <t>Dr. Horrible's Sing-Along Blog</t>
  </si>
  <si>
    <t>B001M5UDGS</t>
  </si>
  <si>
    <t>Tommy</t>
  </si>
  <si>
    <t>B00000K3TV</t>
  </si>
  <si>
    <t>Down from the Mountain (The "O Brother, Where Art Thou?" Concert)</t>
  </si>
  <si>
    <t>B00005NVHA</t>
  </si>
  <si>
    <t>Six Days, Seven Nights</t>
  </si>
  <si>
    <t>The Apartment</t>
  </si>
  <si>
    <t>B00003CX8V</t>
  </si>
  <si>
    <t>Rambo [Blu-ray]</t>
  </si>
  <si>
    <t>B0015XHP2W</t>
  </si>
  <si>
    <t>Fireproof</t>
  </si>
  <si>
    <t>B001KEHAFI</t>
  </si>
  <si>
    <t>The Art of Exotic Dancing for Everyday Women 3 DVD Set! Core Moves, Develop Your Routine, and Chair Dancing</t>
  </si>
  <si>
    <t>B00005Q4DY</t>
  </si>
  <si>
    <t>Seeing and Savoring Jesus Christ</t>
  </si>
  <si>
    <t>Animusic 2 - A New Computer Animation Video Album</t>
  </si>
  <si>
    <t>B000CBWPXC</t>
  </si>
  <si>
    <t>Animusic - A Computer Animation Video Album (Special Edition)</t>
  </si>
  <si>
    <t>B0001WNL26</t>
  </si>
  <si>
    <t>Up (4 Disc Combo Pack with Digital Copy and DVD) [Blu-ray]</t>
  </si>
  <si>
    <t>B001KVZ6G6</t>
  </si>
  <si>
    <t>Superman - The Animated Series, Volume Two (The New Superman Adventures) (DC Comics Classic Collection)</t>
  </si>
  <si>
    <t>B000B7QCGS</t>
  </si>
  <si>
    <t>Amongst White Clouds</t>
  </si>
  <si>
    <t>B000S76VHQ</t>
  </si>
  <si>
    <t>Emily Remler: Advanced Jazz &amp; Latin Improvisation</t>
  </si>
  <si>
    <t>B0014BJ12M</t>
  </si>
  <si>
    <t>Emily Remler: Bebop and Swing Guitar</t>
  </si>
  <si>
    <t>B0014BJ12W</t>
  </si>
  <si>
    <t>Monsters, Inc. (4-Disc Edition) [Blu-ray]</t>
  </si>
  <si>
    <t>B00168OIOE</t>
  </si>
  <si>
    <t>Damages: The Complete First Season</t>
  </si>
  <si>
    <t>B000YW8RPE</t>
  </si>
  <si>
    <t>Not Just the Best of the Larry Sanders Show</t>
  </si>
  <si>
    <t>B000MTFDB0</t>
  </si>
  <si>
    <t>Midsomer Murders: Set 12</t>
  </si>
  <si>
    <t>B001JXPC3M</t>
  </si>
  <si>
    <t>Boston Legal: Season Five</t>
  </si>
  <si>
    <t>B001SMC9IU</t>
  </si>
  <si>
    <t>Boston Legal - Seasons 1-4</t>
  </si>
  <si>
    <t>B001C1G7KI</t>
  </si>
  <si>
    <t>Electronics</t>
  </si>
  <si>
    <t>Dock Connector to USB 2.0 Cable for iPod and iPhone (White)</t>
  </si>
  <si>
    <t>B0007RV3IE</t>
  </si>
  <si>
    <t>2 in 1 USB Retractable Data Cable for Creative Zen Vision V, V Plus, Micro, Micro Photo, Muvo Slim, Xmod, Stone, Neeon 2, Neeon 512mb, Neeon 1gb, Neeo</t>
  </si>
  <si>
    <t>B000XHN61K</t>
  </si>
  <si>
    <t>USB Data Cable + Rapid Car Charger With IC Chip For LG VX9100 EnV2, VX8610 Decoy, AX300, AX830 Glimmer, LX400 Blue, LX400 Burgundy, UX300 Cell Phone</t>
  </si>
  <si>
    <t>B001B574XY</t>
  </si>
  <si>
    <t>Belkin USB 2.0 4-Port Ultra Mini Hub F5U407</t>
  </si>
  <si>
    <t>B000Q8UAWY</t>
  </si>
  <si>
    <t>HP 6 Ft Firewire Cable 6 Pin To 6 Pin</t>
  </si>
  <si>
    <t>B000B74TR2</t>
  </si>
  <si>
    <t>HP 564xl Cyan Ink Cartridge (CB323WN)</t>
  </si>
  <si>
    <t>B00191PHL6</t>
  </si>
  <si>
    <t>HP 564xl Magenta Ink Cartridge (CB324WN)</t>
  </si>
  <si>
    <t>B00191RKOI</t>
  </si>
  <si>
    <t>HP 564xl Yellow Ink Cartridge (CB325WN)</t>
  </si>
  <si>
    <t>B00191RJOE</t>
  </si>
  <si>
    <t>Original Apple USB Power Adapter for iPod, iPhone, iPhone 3G and iPhone 3Gs</t>
  </si>
  <si>
    <t>B001OGZY64</t>
  </si>
  <si>
    <t>Sony LCS-CST General Purpose Soft Carrying Case for Slim Cybershot Digital Cameras</t>
  </si>
  <si>
    <t>B00091S0WA</t>
  </si>
  <si>
    <t>SIIG CB-SA0111-S1 3.3-Feet Serial ATA External Cable</t>
  </si>
  <si>
    <t>B000BRQU0Q</t>
  </si>
  <si>
    <t>Earbuds Travel Case for JLab JBuds, Black</t>
  </si>
  <si>
    <t>B000PIYTEK</t>
  </si>
  <si>
    <t>Caselogic Neoprene LHDC-1 Portable Hard Drive Case (Dark Gray)</t>
  </si>
  <si>
    <t>B000YOTGNO</t>
  </si>
  <si>
    <t>JBuds Hi-Fi Noise-Reducing Ear Buds (Black)</t>
  </si>
  <si>
    <t>B000IG66VS</t>
  </si>
  <si>
    <t>Microsoft EXCEL 97/ Visual Basic Step-by-Step Book &amp; Disk</t>
  </si>
  <si>
    <t>HP 564xl Black Ink Cartridge (CB321WN)</t>
  </si>
  <si>
    <t>B00191RJNK</t>
  </si>
  <si>
    <t>Kingston DataTraveler 4 GB USB 2.0 Flash Drive DTI/4GB</t>
  </si>
  <si>
    <t>B000M2GYF6</t>
  </si>
  <si>
    <t>SANYO eneloop 4 Pack AA NiMH Pre-Charged Rechargeable Batteries</t>
  </si>
  <si>
    <t>B000IV2WAW</t>
  </si>
  <si>
    <t>Polaroid Zink Media 30-Pack for PoGo Instant Mobile Printer</t>
  </si>
  <si>
    <t>B0019UGCMU</t>
  </si>
  <si>
    <t>Texas Instruments TI1795SV Solar Calculator</t>
  </si>
  <si>
    <t>B00000JBLU</t>
  </si>
  <si>
    <t>Transcend 8 GB SDHC SD Class 6 Flash Memory Card TS8GSDHC6E [Amazon Frustration-Free Packaging]</t>
  </si>
  <si>
    <t>B001ECQVSS</t>
  </si>
  <si>
    <t>TrendyDigital WaterGuard Waterproof Case for Kindle, Blue Border</t>
  </si>
  <si>
    <t>B0026GJHVY</t>
  </si>
  <si>
    <t>Cables To Go - 13042 - 25ft Velocity RCA Audio Extension Cable</t>
  </si>
  <si>
    <t>B0002GWRXK</t>
  </si>
  <si>
    <t>Scosche sleekSYNC Retractable USB 2.0 cable for iPod and iPhone (Black)</t>
  </si>
  <si>
    <t>B00295RB3S</t>
  </si>
  <si>
    <t>Kingston Technology MBLY/8GB 8GB Mobility Multi Kit (Black)</t>
  </si>
  <si>
    <t>B001FO0V2M</t>
  </si>
  <si>
    <t>No 15 Color Return Prog Print Cartridge</t>
  </si>
  <si>
    <t>B0015MVV0U</t>
  </si>
  <si>
    <t>Seagate FreeAgent Go Dock and Case 100521233 (Silver/White)</t>
  </si>
  <si>
    <t>B001GDLYAU</t>
  </si>
  <si>
    <t>Kensington Easy Riser Cooling Notebook Stand (K60112US)</t>
  </si>
  <si>
    <t>B000VEBI2E</t>
  </si>
  <si>
    <t>INTUOS3 Grip Pen Accessory Kit</t>
  </si>
  <si>
    <t>B00083Y85C</t>
  </si>
  <si>
    <t>Canon NB-4L Battery Pack for the SD400, SD630, SD600, SD750, SD1000 &amp; TX1 Digital Cameras</t>
  </si>
  <si>
    <t>B00065L5SU</t>
  </si>
  <si>
    <t>Transcend 16 GB SDHC SD Class 6 Flash Memory Card TS16GSDHC6E [Amazon Frustration-Free Packaging]</t>
  </si>
  <si>
    <t>B001ECQVTM</t>
  </si>
  <si>
    <t>CyberPower High-Speed 7-Port USB Hub</t>
  </si>
  <si>
    <t>B0006TIA8Y</t>
  </si>
  <si>
    <t>Garmin Portable Friction Dashboard Mount for nÃ¼vi Series and StreetPilot C5XX Series GPS Navigators (C530, C550, and C580)</t>
  </si>
  <si>
    <t>B000LRMS66</t>
  </si>
  <si>
    <t>iLive IS208B Stereo Speaker System with iPod Dock (Black)</t>
  </si>
  <si>
    <t>B0015AQLJI</t>
  </si>
  <si>
    <t>Antec MX-100 3.5-Inch USB Aluminum Enclosure for SATA Hard Drive</t>
  </si>
  <si>
    <t>B000XQDTRW</t>
  </si>
  <si>
    <t>Vantec NexStar 3 NST-360U2-BK 3.5-Inch IDE to USB 2.0 External Hard Drive Enclosure (Onyx Black)</t>
  </si>
  <si>
    <t>B0009HLAD0</t>
  </si>
  <si>
    <t>DR360 - Compatible Brother DR-360 Laser Drum Unit by LD Products</t>
  </si>
  <si>
    <t>B001QXB7HK</t>
  </si>
  <si>
    <t>D-Link DGS-2205 5-port 10/100/1000 Desktop Switch</t>
  </si>
  <si>
    <t>B000FIVDIA</t>
  </si>
  <si>
    <t>Diamond VC500 One Touch Video Capture Device</t>
  </si>
  <si>
    <t>B000VM60I8</t>
  </si>
  <si>
    <t>Netgear Digital Entertainer Live Wireless USB Adapter for EVA2000 Digital Entertainer Live</t>
  </si>
  <si>
    <t>B002J9G5XQ</t>
  </si>
  <si>
    <t>GE/SANYO NTG12SETGEN Eneloop NiMH Rechargable Batteries w/ Charger</t>
  </si>
  <si>
    <t>B00198BF9W</t>
  </si>
  <si>
    <t>Thermaltake Sata HDD USB Docking Station</t>
  </si>
  <si>
    <t>B0012Z3MKW</t>
  </si>
  <si>
    <t>Sennheiser HD 205 Studio Monitor DJ Headphones w/ Swivel Ear Cup</t>
  </si>
  <si>
    <t>B000E1FYRO</t>
  </si>
  <si>
    <t>Creative Labs Xmod Wireless Music System with X-Fi Technology</t>
  </si>
  <si>
    <t>B000QW9DPU</t>
  </si>
  <si>
    <t>TrendyDigital MaxGuard Leather Cover + WaterGuard Waterproof Case for Kindle 2</t>
  </si>
  <si>
    <t>B0027VGXBU</t>
  </si>
  <si>
    <t>Winegard SS-3000 Amplified Indoor UHF/VHF Antenna</t>
  </si>
  <si>
    <t>B001DFZ5II</t>
  </si>
  <si>
    <t>APC LE1200 1200VA Voltage Regulator</t>
  </si>
  <si>
    <t>B00009RA60</t>
  </si>
  <si>
    <t>Manfrotto 681B Professional Aluminum Monopod (Black)</t>
  </si>
  <si>
    <t>B0000WKYU4</t>
  </si>
  <si>
    <t>13 Pack of HP 02 Compatible Ink Cartridges: 3 Black + 2 Cyan, Magenta, Yellow, Light Cyan, Light Magenta by 4inkjets/LD</t>
  </si>
  <si>
    <t>B0016IQK72</t>
  </si>
  <si>
    <t>Polaroid PoGo Instant Mobile Printer</t>
  </si>
  <si>
    <t>B0019UGCLG</t>
  </si>
  <si>
    <t>Epson Perfection V30 Color Scanner</t>
  </si>
  <si>
    <t>B001P3PSVC</t>
  </si>
  <si>
    <t>Western Digital 1 TB Caviar Green SATA Intellipower 32 MB Cache Bulk/OEM Desktop Hard Drive WD10EADS [Amazon Frustration-Free Packaging]</t>
  </si>
  <si>
    <t>B001IEZX3G</t>
  </si>
  <si>
    <t>Epson Perfection V300 Photo Color Scanner (Black)</t>
  </si>
  <si>
    <t>B001GBKTGM</t>
  </si>
  <si>
    <t>Iomega Prestige 1 TB USB 2.0 Desktop External Hard Drive 34275</t>
  </si>
  <si>
    <t>B001D7REJ4</t>
  </si>
  <si>
    <t>Altec Lansing T612 Digital Speaker for iPod and iPhone (Black)</t>
  </si>
  <si>
    <t>B0014XKQY2</t>
  </si>
  <si>
    <t>Garmin nuvi 260 3.5-Inch Portable GPS Navigator</t>
  </si>
  <si>
    <t>B000UU7ZPS</t>
  </si>
  <si>
    <t>Health &amp; Personal Care</t>
  </si>
  <si>
    <t>Solaray - Empty Gelatin Capsules Size 000 100 Cap</t>
  </si>
  <si>
    <t>B000LVGJ6W</t>
  </si>
  <si>
    <t>Saint Anthony, Patron Saint of Bacon</t>
  </si>
  <si>
    <t>B00172WAFI</t>
  </si>
  <si>
    <t>Crown-Okamoto Super Thin Condoms, 100ct</t>
  </si>
  <si>
    <t>B000BK5TVY</t>
  </si>
  <si>
    <t>B0026MRZTY</t>
  </si>
  <si>
    <t>Breathe Right Nasal Strips, Extra, 26-Count Box</t>
  </si>
  <si>
    <t>B002GU5YCG</t>
  </si>
  <si>
    <t>(1) Dr. Schulze Intestinal Formula #1 Colon Cleanse Laxative - 90 Capsules</t>
  </si>
  <si>
    <t>B000SI5YNW</t>
  </si>
  <si>
    <t>Mental Clarity 60 VegiCaps</t>
  </si>
  <si>
    <t>B000Q4CBF2</t>
  </si>
  <si>
    <t>Trojan SUPRA Lubricated: 18-Pack of Condoms</t>
  </si>
  <si>
    <t>B000I0UDZE</t>
  </si>
  <si>
    <t>Sung by Alfred Sung for Women 3.4 oz Eau de Toilette Spray</t>
  </si>
  <si>
    <t>B0009RTAK0</t>
  </si>
  <si>
    <t>Gleem Sodium Fluoride Anticavity Toothpaste, 6.4-Ounce Tubes (Pack of 12)</t>
  </si>
  <si>
    <t>B001G7PMPO</t>
  </si>
  <si>
    <t>TwinLab B-12 Dots Vitamin B-12 Tablets, 5000 mcg, 60-Count Bottles (Pack of 2)</t>
  </si>
  <si>
    <t>B001G7R0IQ</t>
  </si>
  <si>
    <t>Accu-Chek-Aviva Test Strips, 50 Test Strips</t>
  </si>
  <si>
    <t>B000VZF892</t>
  </si>
  <si>
    <t>One-pound Muscle Replica</t>
  </si>
  <si>
    <t>B000BHSC3E</t>
  </si>
  <si>
    <t>Large Bag of Bones - 10 Pounds (BONES1)</t>
  </si>
  <si>
    <t>B0009VKYBA</t>
  </si>
  <si>
    <t>Acai Berry Extreme All-In-One Colon Cleanse, Weight Loss, Antioxidant, Appetite Suppressant, Metabolism Booster</t>
  </si>
  <si>
    <t>B001TGIOLG</t>
  </si>
  <si>
    <t>Tommy Bahama By Tommy Bahama For Men. Cologne Spray 3.4 Ounces</t>
  </si>
  <si>
    <t>B000E7STGQ</t>
  </si>
  <si>
    <t>New Chapter - Every Woman's One Daily, 90 tablets</t>
  </si>
  <si>
    <t>B000Q47PHG</t>
  </si>
  <si>
    <t>Optimum Nutrition Gold Standard 100% Whey, Double Rich Chocolate, 5.15-Pound Tub</t>
  </si>
  <si>
    <t>B000QSNYGI</t>
  </si>
  <si>
    <t>Seventh Generation Training Pants, 3t-4t, (32-40 Lbs), 26-count Packages (Pack of 4) (104 Training Pants)</t>
  </si>
  <si>
    <t>B000V1ZEJK</t>
  </si>
  <si>
    <t>Quabaug Corp. Barge Cement Quart</t>
  </si>
  <si>
    <t>B0015TDJKI</t>
  </si>
  <si>
    <t>Health &amp; Personal Care Appliances</t>
  </si>
  <si>
    <t>Norelco NT9110 Nose &amp; Ear Hair Trimmer</t>
  </si>
  <si>
    <t>B000RM8832</t>
  </si>
  <si>
    <t>Braun Clean &amp; Renew Refills (3 Pack)</t>
  </si>
  <si>
    <t>B0009RL86E</t>
  </si>
  <si>
    <t>Philips Norelco T780 Rechargeable Vacuum Trimmer</t>
  </si>
  <si>
    <t>B000FED5D0</t>
  </si>
  <si>
    <t>One-Pound Fat Replica 1Lb Fat Model Replica</t>
  </si>
  <si>
    <t>B000BHQLY6</t>
  </si>
  <si>
    <t>Foot Baths - Heated foot bath</t>
  </si>
  <si>
    <t>B000CMDS32</t>
  </si>
  <si>
    <t>Jewelry</t>
  </si>
  <si>
    <t>Sterling Silver Filigree Circle Pendant, 18"</t>
  </si>
  <si>
    <t>B000E8UQKC</t>
  </si>
  <si>
    <t>Sterling Silver Marcasite &amp; Garnet-Colored Glass Teardrop Earrings</t>
  </si>
  <si>
    <t>B000SMNL6A</t>
  </si>
  <si>
    <t>Kindle Hardware</t>
  </si>
  <si>
    <t>Amazon Kindle 2 Leather Cover</t>
  </si>
  <si>
    <t>B001JAH7OM</t>
  </si>
  <si>
    <t>Amazon Kindle Leather Cover (fits 2nd Generation Kindle)</t>
  </si>
  <si>
    <t>Kindle: Amazon's 6" Wireless Reading Device (Latest Generation)</t>
  </si>
  <si>
    <t>B00154JDAI</t>
  </si>
  <si>
    <t>Kindle 2: Amazon's New Wireless Reading Device (Latest Generation)</t>
  </si>
  <si>
    <t>Kindle eBooks</t>
  </si>
  <si>
    <t>Soul Identity</t>
  </si>
  <si>
    <t>B0015UB0TO</t>
  </si>
  <si>
    <t>Mr. Penumbra's Twenty-Four-Hour Book Store</t>
  </si>
  <si>
    <t>B002CGRC0G</t>
  </si>
  <si>
    <t>The Metamorphosis</t>
  </si>
  <si>
    <t>B0019YHW7K</t>
  </si>
  <si>
    <t>Tic Tac Toe</t>
  </si>
  <si>
    <t>B001YQG4I6</t>
  </si>
  <si>
    <t>The Middle of Things</t>
  </si>
  <si>
    <t>B001GCVJBA</t>
  </si>
  <si>
    <t>Amusements in Mathematics</t>
  </si>
  <si>
    <t>B001QOGN6Y</t>
  </si>
  <si>
    <t>The List</t>
  </si>
  <si>
    <t>B00267T89E</t>
  </si>
  <si>
    <t>The Elements of Style (Text to the Original Edition of 1918)</t>
  </si>
  <si>
    <t>B001O8NXDI</t>
  </si>
  <si>
    <t>What the Storm Means</t>
  </si>
  <si>
    <t>B002PA0LW0</t>
  </si>
  <si>
    <t>Kindle 2 For Dummies</t>
  </si>
  <si>
    <t>B0026REAYW</t>
  </si>
  <si>
    <t>Thorn Queen</t>
  </si>
  <si>
    <t>B002HRY0NM</t>
  </si>
  <si>
    <t>Child of a Dead God</t>
  </si>
  <si>
    <t>B000XPRS8E</t>
  </si>
  <si>
    <t>Valor's Trial</t>
  </si>
  <si>
    <t>B0011UCPOW</t>
  </si>
  <si>
    <t>Twilight (The Twilight Saga, Book 1)</t>
  </si>
  <si>
    <t>B000QRIGLW</t>
  </si>
  <si>
    <t>Everything Brain Strain Book</t>
  </si>
  <si>
    <t>B001OLRLVK</t>
  </si>
  <si>
    <t>MEG: Hell's Aquarium</t>
  </si>
  <si>
    <t>B00292BVUU</t>
  </si>
  <si>
    <t>Night of Thunder: A Bob Lee Swagger Novel</t>
  </si>
  <si>
    <t>B0016H38LY</t>
  </si>
  <si>
    <t>Human Smoke: The Beginnings of World War II, the End of Civilization</t>
  </si>
  <si>
    <t>B0013TPVVU</t>
  </si>
  <si>
    <t>A Princess of Landover</t>
  </si>
  <si>
    <t>B002LA0ACK</t>
  </si>
  <si>
    <t>Gone Tomorrow: A Reacher Novel</t>
  </si>
  <si>
    <t>B001NLL8LA</t>
  </si>
  <si>
    <t>Infinite Jest</t>
  </si>
  <si>
    <t>B000S1M9LY</t>
  </si>
  <si>
    <t>Ken Jennings's Trivia Almanac: 7,777 Questions in 365 Days</t>
  </si>
  <si>
    <t>B000W965WG</t>
  </si>
  <si>
    <t>Rogue Forces</t>
  </si>
  <si>
    <t>B0026SCN8Q</t>
  </si>
  <si>
    <t>The Everything Word Scramble Book</t>
  </si>
  <si>
    <t>B001OLRLVA</t>
  </si>
  <si>
    <t>The Food of a Younger Land</t>
  </si>
  <si>
    <t>B00273BHQE</t>
  </si>
  <si>
    <t>The Total Brain Workout</t>
  </si>
  <si>
    <t>B001UFP5NQ</t>
  </si>
  <si>
    <t>This Is Not a Game: A Novel</t>
  </si>
  <si>
    <t>B001UL3ABY</t>
  </si>
  <si>
    <t>Excel VBA Programming For Dummies</t>
  </si>
  <si>
    <t>B000WPXTCY</t>
  </si>
  <si>
    <t>Never Eat Alone: And Other Secrets to Success, One Relationship at a Time</t>
  </si>
  <si>
    <t>B000FCJZ4K</t>
  </si>
  <si>
    <t>B000SEGJOE</t>
  </si>
  <si>
    <t>B000SFBUIS</t>
  </si>
  <si>
    <t>Excel&lt;sup&gt;&amp;#174;&lt;/sup&gt; 2007 Bible</t>
  </si>
  <si>
    <t>B000SEKE6S</t>
  </si>
  <si>
    <t>Kitchen &amp; Housewares</t>
  </si>
  <si>
    <t>3D THE BRAIN Miscellaneous Candy Mold Chocolate</t>
  </si>
  <si>
    <t>B000EJRBHW</t>
  </si>
  <si>
    <t>MR. BAR-B-Q Outdoor Patio Chair Cover</t>
  </si>
  <si>
    <t>B000Y3HN8U</t>
  </si>
  <si>
    <t>Rubbermaid 7J18 Durable 3-Piece Canister Set</t>
  </si>
  <si>
    <t>B000VQBYTO</t>
  </si>
  <si>
    <t>Mr. Beer Deluxe Bottling System</t>
  </si>
  <si>
    <t>B000PDWB6I</t>
  </si>
  <si>
    <t>LEATHER BRIEFCASE</t>
  </si>
  <si>
    <t>B000QANN12</t>
  </si>
  <si>
    <t>Taylor Commercial Waterproof Digital Thermometer</t>
  </si>
  <si>
    <t>B00009WE45</t>
  </si>
  <si>
    <t>Starfrit Manual Food Processor</t>
  </si>
  <si>
    <t>B000X9ANU0</t>
  </si>
  <si>
    <t>Oxo Good Grips Professional 6-1/2-Inch Santoku Knife</t>
  </si>
  <si>
    <t>B000A13OES</t>
  </si>
  <si>
    <t>Reflections 60 by 120-Inch Oblong / Rectangle Tablecloth, Merlot</t>
  </si>
  <si>
    <t>B00066XUR8</t>
  </si>
  <si>
    <t>Vinturi Essential Wine Aerator</t>
  </si>
  <si>
    <t>B000UPOJ5W</t>
  </si>
  <si>
    <t>Farberware Restaurant Pro 12-Inch Open Skillet</t>
  </si>
  <si>
    <t>B000658GUK</t>
  </si>
  <si>
    <t>Cuisinart Chef's Classic Stainless 5-1/2-Quart Saute Pan with Helper Handle and Cover</t>
  </si>
  <si>
    <t>B00008CM6B</t>
  </si>
  <si>
    <t>Winware 3-Ply Stainless Steel 12 Inch Fry Pan with Silicone Sleeve</t>
  </si>
  <si>
    <t>B001BG0XP4</t>
  </si>
  <si>
    <t>Cuisinart Chef's Classic Stainless 3-1/2-Quart Saute Pan with Helper Handle &amp; Cover</t>
  </si>
  <si>
    <t>B00008CM6H</t>
  </si>
  <si>
    <t>MAC brand Santoku Knife w/Bolster (#MSK65)</t>
  </si>
  <si>
    <t>B0006NKY16</t>
  </si>
  <si>
    <t>Cuisinart 89-10AZ Classic Stainless 10 Piece Set</t>
  </si>
  <si>
    <t>B00186YCKO</t>
  </si>
  <si>
    <t>Herman Miller Mirra Chair; Fully Loaded; Color: Graphite</t>
  </si>
  <si>
    <t>B0002K11BK</t>
  </si>
  <si>
    <t>MP3 Downloads</t>
  </si>
  <si>
    <t>At Last</t>
  </si>
  <si>
    <t>B000WLOKLM</t>
  </si>
  <si>
    <t>Amazing Grace</t>
  </si>
  <si>
    <t>B00188NR9Y</t>
  </si>
  <si>
    <t>Gasolina</t>
  </si>
  <si>
    <t>B000VFRVYM</t>
  </si>
  <si>
    <t>Gotta Be Free</t>
  </si>
  <si>
    <t>B000QPAD5Q</t>
  </si>
  <si>
    <t>He'll Have To Go</t>
  </si>
  <si>
    <t>B000S2P1PE</t>
  </si>
  <si>
    <t>Space Oddity (1999 Digital Remaster)</t>
  </si>
  <si>
    <t>B000SXM5WK</t>
  </si>
  <si>
    <t>Tequila (Original)</t>
  </si>
  <si>
    <t>B000QP1KWQ</t>
  </si>
  <si>
    <t>What A Wonderful World</t>
  </si>
  <si>
    <t>B000QN9W78</t>
  </si>
  <si>
    <t>B000WLNUU4</t>
  </si>
  <si>
    <t>B001LR6KFA</t>
  </si>
  <si>
    <t>At This Moment</t>
  </si>
  <si>
    <t>B0013D817W</t>
  </si>
  <si>
    <t>Canto Triste</t>
  </si>
  <si>
    <t>B000W1VTKC</t>
  </si>
  <si>
    <t>Casa Forte</t>
  </si>
  <si>
    <t>B000W1RDBG</t>
  </si>
  <si>
    <t>Change (In The House Of Flies) (Remastered Acoustic Version) [Explicit]</t>
  </si>
  <si>
    <t>B00122IPCU</t>
  </si>
  <si>
    <t>Cherry Street</t>
  </si>
  <si>
    <t>B001R92RMW</t>
  </si>
  <si>
    <t>Could It Be I'm Falling In Love</t>
  </si>
  <si>
    <t>B00122KTCO</t>
  </si>
  <si>
    <t>Down To Memphis</t>
  </si>
  <si>
    <t>B001R8WWTQ</t>
  </si>
  <si>
    <t>Everything Is Beautiful</t>
  </si>
  <si>
    <t>B0017LDYN6</t>
  </si>
  <si>
    <t>Festa</t>
  </si>
  <si>
    <t>B000W1ZE7G</t>
  </si>
  <si>
    <t>Fonda-Lina</t>
  </si>
  <si>
    <t>B001R90YUY</t>
  </si>
  <si>
    <t>Former Me</t>
  </si>
  <si>
    <t>B001R92RJ0</t>
  </si>
  <si>
    <t>Frontier Psychiatrist</t>
  </si>
  <si>
    <t>B001NZVTMY</t>
  </si>
  <si>
    <t>Happy Birthday (as made famous by The Beatles)</t>
  </si>
  <si>
    <t>B001IA3ZOO</t>
  </si>
  <si>
    <t>Heartaches</t>
  </si>
  <si>
    <t>B0011NK6KE</t>
  </si>
  <si>
    <t>Hips Don't Lie (featuring Wyclef Jean)</t>
  </si>
  <si>
    <t>B00137GGZC</t>
  </si>
  <si>
    <t>I Am A Man Of Constant Sorrow</t>
  </si>
  <si>
    <t>B001NZXIO6</t>
  </si>
  <si>
    <t>I Am Weary (Let Me Rest)</t>
  </si>
  <si>
    <t>B001O01PDQ</t>
  </si>
  <si>
    <t>I Can't Help Myself (Sugar Pie, Honey Bunch)</t>
  </si>
  <si>
    <t>B001GDVCV6</t>
  </si>
  <si>
    <t>I'm Not Dead (Main Version)</t>
  </si>
  <si>
    <t>B00137KQQM</t>
  </si>
  <si>
    <t>If I Only Had A Brain</t>
  </si>
  <si>
    <t>B0013D800K</t>
  </si>
  <si>
    <t>K-dela</t>
  </si>
  <si>
    <t>B001DPIX0U</t>
  </si>
  <si>
    <t>Laia Ladaia (Reza)</t>
  </si>
  <si>
    <t>B000W1XFFO</t>
  </si>
  <si>
    <t>Lapinha</t>
  </si>
  <si>
    <t>B000W1XFDQ</t>
  </si>
  <si>
    <t>Lean On Me (Single Version)</t>
  </si>
  <si>
    <t>B00137KI7Y</t>
  </si>
  <si>
    <t>Mr. Blue Sky (Album Version)</t>
  </si>
  <si>
    <t>B00137IGT6</t>
  </si>
  <si>
    <t>Mr. Sandman</t>
  </si>
  <si>
    <t>B0013D9XOM</t>
  </si>
  <si>
    <t>Oh Mary</t>
  </si>
  <si>
    <t>B001R8Z0MC</t>
  </si>
  <si>
    <t>Pa-Kumpa!!</t>
  </si>
  <si>
    <t>B001DPMQIA</t>
  </si>
  <si>
    <t>Roll On</t>
  </si>
  <si>
    <t>B001R90YYK</t>
  </si>
  <si>
    <t>Rompe [Explicit]</t>
  </si>
  <si>
    <t>B000WLO9UY</t>
  </si>
  <si>
    <t>Roundabout</t>
  </si>
  <si>
    <t>B001L5W4NO</t>
  </si>
  <si>
    <t>School Day</t>
  </si>
  <si>
    <t>B000QL583M</t>
  </si>
  <si>
    <t>School Day (Ring Ring Goes The Bell)</t>
  </si>
  <si>
    <t>B00142OCHK</t>
  </si>
  <si>
    <t>Strange Days</t>
  </si>
  <si>
    <t>B001R94GKS</t>
  </si>
  <si>
    <t>Streets Of Laredo</t>
  </si>
  <si>
    <t>B001Q1ZT1W</t>
  </si>
  <si>
    <t>Sympathy For The Devil</t>
  </si>
  <si>
    <t>B0016CLEW4</t>
  </si>
  <si>
    <t>The Cattle Call</t>
  </si>
  <si>
    <t>B0014KDIR2</t>
  </si>
  <si>
    <t>Toccata and Fugue in D minor, BWV 565/Toccata (Instrumental)</t>
  </si>
  <si>
    <t>B0013AKWKE</t>
  </si>
  <si>
    <t>Upa Neguinho</t>
  </si>
  <si>
    <t>B000W1TIUU</t>
  </si>
  <si>
    <t>When Summer Turns To Snow</t>
  </si>
  <si>
    <t>B000W1VTMU</t>
  </si>
  <si>
    <t>Where The Sun Don't Shine</t>
  </si>
  <si>
    <t>B001R92RK4</t>
  </si>
  <si>
    <t>Who Knew</t>
  </si>
  <si>
    <t>B00136LO78</t>
  </si>
  <si>
    <t>B001R90YOK</t>
  </si>
  <si>
    <t>Ye-Me-Le</t>
  </si>
  <si>
    <t>B000W1WR6W</t>
  </si>
  <si>
    <t>Who Says</t>
  </si>
  <si>
    <t>B002Q4PNMS</t>
  </si>
  <si>
    <t>500+ Sound Effects</t>
  </si>
  <si>
    <t>B002OVD5FK</t>
  </si>
  <si>
    <t>Wake Of The Flood</t>
  </si>
  <si>
    <t>B001GGZIZE</t>
  </si>
  <si>
    <t>Divided By Night</t>
  </si>
  <si>
    <t>B0028FOFBA</t>
  </si>
  <si>
    <t>The 99 Most Essential Vivaldi Masterpieces (Amazon Exclusive)</t>
  </si>
  <si>
    <t>B002POQ2UQ</t>
  </si>
  <si>
    <t>Buffet Hotel</t>
  </si>
  <si>
    <t>B002ZVA54I</t>
  </si>
  <si>
    <t>I Told You I Was Freaky</t>
  </si>
  <si>
    <t>B002S26PFM</t>
  </si>
  <si>
    <t>808s &amp; Heartbreak</t>
  </si>
  <si>
    <t>B001L99XQQ</t>
  </si>
  <si>
    <t>Be Here</t>
  </si>
  <si>
    <t>B000SXJC7Q</t>
  </si>
  <si>
    <t>Ghosts I-IV</t>
  </si>
  <si>
    <t>B00158SHD8</t>
  </si>
  <si>
    <t>Glass: Songs From Liquid Days</t>
  </si>
  <si>
    <t>B00138KHCO</t>
  </si>
  <si>
    <t>Terrapin Station</t>
  </si>
  <si>
    <t>B001GH5ID0</t>
  </si>
  <si>
    <t>The Greatest Hits Of Sergio Mendes And Brasil '66</t>
  </si>
  <si>
    <t>B000W1RDRA</t>
  </si>
  <si>
    <t>Ministry of Sound: Annual 2009 [Explicit]</t>
  </si>
  <si>
    <t>B001IDF1VG</t>
  </si>
  <si>
    <t>Equinox</t>
  </si>
  <si>
    <t>B000W1TJR2</t>
  </si>
  <si>
    <t>Battle Studies</t>
  </si>
  <si>
    <t>B002VLNB1Q</t>
  </si>
  <si>
    <t>Build Me This</t>
  </si>
  <si>
    <t>B002OL9M3Y</t>
  </si>
  <si>
    <t>Koyaanisqatsi</t>
  </si>
  <si>
    <t>B002BN2WJQ</t>
  </si>
  <si>
    <t>Supermoon</t>
  </si>
  <si>
    <t>B00150ECX0</t>
  </si>
  <si>
    <t>Raditude (Amazon MP3 Deluxe Exclusive Version)</t>
  </si>
  <si>
    <t>B002U5BPHA</t>
  </si>
  <si>
    <t>Year Zero</t>
  </si>
  <si>
    <t>B000VZSEWA</t>
  </si>
  <si>
    <t>Casting Crowns</t>
  </si>
  <si>
    <t>B00138F3W8</t>
  </si>
  <si>
    <t>Naqoyqatsi (Original Motion Picture Soundtrack)</t>
  </si>
  <si>
    <t>B0013AWUA4</t>
  </si>
  <si>
    <t>Sad Man Happy Man</t>
  </si>
  <si>
    <t>B002QM0PC8</t>
  </si>
  <si>
    <t>Ultra 2008</t>
  </si>
  <si>
    <t>B0010QAN4G</t>
  </si>
  <si>
    <t>The Soul Jazz Legacy - CTI: The Master Collection Volume 2</t>
  </si>
  <si>
    <t>B0013AYU9S</t>
  </si>
  <si>
    <t>Magazine Subscriptions</t>
  </si>
  <si>
    <t>Bon Appetit (1-year)</t>
  </si>
  <si>
    <t>B00005NIND</t>
  </si>
  <si>
    <t>Dwell</t>
  </si>
  <si>
    <t>B00005NIRE</t>
  </si>
  <si>
    <t>Ranger Rick</t>
  </si>
  <si>
    <t>B00005Q7DT</t>
  </si>
  <si>
    <t>Music</t>
  </si>
  <si>
    <t>Into the Labyrinth</t>
  </si>
  <si>
    <t>B000002MM8</t>
  </si>
  <si>
    <t>Play It Again, Shan</t>
  </si>
  <si>
    <t>B000008I9Q</t>
  </si>
  <si>
    <t>The Insider: Music From The Motion Picture</t>
  </si>
  <si>
    <t>B0000296JH</t>
  </si>
  <si>
    <t>The Platinum Collection</t>
  </si>
  <si>
    <t>B000BZPS06</t>
  </si>
  <si>
    <t>Wake Your Daughter Up</t>
  </si>
  <si>
    <t>B000008IZM</t>
  </si>
  <si>
    <t>Fly by Night</t>
  </si>
  <si>
    <t>B000001ESB</t>
  </si>
  <si>
    <t>Rush</t>
  </si>
  <si>
    <t>B000001ES9</t>
  </si>
  <si>
    <t>WOW Hits 2010</t>
  </si>
  <si>
    <t>B002JC0ZBQ</t>
  </si>
  <si>
    <t>Bruckner: Die 3 Messen/Masses Nos. 1-3/Les Messes</t>
  </si>
  <si>
    <t>B000001GQ6</t>
  </si>
  <si>
    <t>The Definitive Collection</t>
  </si>
  <si>
    <t>B001E6R7I2</t>
  </si>
  <si>
    <t>Merriweather Post Pavilion</t>
  </si>
  <si>
    <t>B001MW0J2O</t>
  </si>
  <si>
    <t>Take Me Home</t>
  </si>
  <si>
    <t>B002AK9UTU</t>
  </si>
  <si>
    <t>Wavelength</t>
  </si>
  <si>
    <t>B0010DJ1JW</t>
  </si>
  <si>
    <t>A Picture of Nectar</t>
  </si>
  <si>
    <t>B000002HA9</t>
  </si>
  <si>
    <t>Heroes Are Hard to Find</t>
  </si>
  <si>
    <t>B000002KC7</t>
  </si>
  <si>
    <t>The Crow: New Songs for the Five-String Banjo</t>
  </si>
  <si>
    <t>B001OC6PDE</t>
  </si>
  <si>
    <t>Willie and the Wheel</t>
  </si>
  <si>
    <t>B001NKWLDA</t>
  </si>
  <si>
    <t>Rehearsals for Departure</t>
  </si>
  <si>
    <t>B00000I14E</t>
  </si>
  <si>
    <t>Simple Things</t>
  </si>
  <si>
    <t>B00005R5M6</t>
  </si>
  <si>
    <t>Throw Down Your Heart, Tales from the Acoustic Planet, Vol. 3: Africa Sessions</t>
  </si>
  <si>
    <t>B001PXYHDW</t>
  </si>
  <si>
    <t>A Hundred Things Keep Me Up At Night</t>
  </si>
  <si>
    <t>B001FN4EY4</t>
  </si>
  <si>
    <t>The Story of the Ghost</t>
  </si>
  <si>
    <t>B00000DD25</t>
  </si>
  <si>
    <t>Dreams</t>
  </si>
  <si>
    <t>B00006JTDM</t>
  </si>
  <si>
    <t>Live at the Wolf</t>
  </si>
  <si>
    <t>B000BB03D2</t>
  </si>
  <si>
    <t>Our Lady Queen of the Angels</t>
  </si>
  <si>
    <t>B000BI0WPE</t>
  </si>
  <si>
    <t>In Bocca al Lupo</t>
  </si>
  <si>
    <t>B001HC7XFU</t>
  </si>
  <si>
    <t>Roselight</t>
  </si>
  <si>
    <t>B001KEH602</t>
  </si>
  <si>
    <t>The Bytches</t>
  </si>
  <si>
    <t>B000008DWC</t>
  </si>
  <si>
    <t>The Sea to the North</t>
  </si>
  <si>
    <t>B00005NNNF</t>
  </si>
  <si>
    <t>Wanted: Dead or Alive</t>
  </si>
  <si>
    <t>B00000E9P0</t>
  </si>
  <si>
    <t>All Things Must Pass [DIGI-PAK EDITION]</t>
  </si>
  <si>
    <t>B00005UKE0</t>
  </si>
  <si>
    <t>THE ULTIMATE COLLECTION</t>
  </si>
  <si>
    <t>B000KID6RG</t>
  </si>
  <si>
    <t>Fiesta de Tambores / Manos de Seda</t>
  </si>
  <si>
    <t>B001RUVW9U</t>
  </si>
  <si>
    <t>Born to Be Wild</t>
  </si>
  <si>
    <t>B00000E9OU</t>
  </si>
  <si>
    <t>Mountain Music Of Kentucky [2-CD Set]</t>
  </si>
  <si>
    <t>B000001DJN</t>
  </si>
  <si>
    <t>Road to the Riches</t>
  </si>
  <si>
    <t>B0000010EC</t>
  </si>
  <si>
    <t>The Beatles Stereo Box Set</t>
  </si>
  <si>
    <t>B002BSHWUU</t>
  </si>
  <si>
    <t>Musical Instruments</t>
  </si>
  <si>
    <t>Zoom MRT3 Micro Rhythm Trak Drum Machine</t>
  </si>
  <si>
    <t>B000P42PB8</t>
  </si>
  <si>
    <t>Office Products</t>
  </si>
  <si>
    <t>Swingline 747 Polished Chrome Classic Desk Stapler (S7074720E)</t>
  </si>
  <si>
    <t>B00016UVKW</t>
  </si>
  <si>
    <t>Other</t>
  </si>
  <si>
    <t>Soul's Desire</t>
  </si>
  <si>
    <t>B000Q7ZF66</t>
  </si>
  <si>
    <t>The Online Millionaire: Strategies for Building a Web-Based Empire on eBay and Beyond</t>
  </si>
  <si>
    <t>B000V8CYF0</t>
  </si>
  <si>
    <t>The Extraordinary Leader</t>
  </si>
  <si>
    <t>B000FOT69M</t>
  </si>
  <si>
    <t>B000FQJ9SS</t>
  </si>
  <si>
    <t>Nerd Glasses</t>
  </si>
  <si>
    <t>B001RMH7WY</t>
  </si>
  <si>
    <t>Nintendo Wii Fit Board Anti-Slip Grip Foot Pad Silicone Skin - Black</t>
  </si>
  <si>
    <t>B001A1PJG8</t>
  </si>
  <si>
    <t>5 X LED MINI MICRO BLACK KEYCHAIN KEY RING SUPER BRIGHT FLASH LIGHT WHITE LIGHT</t>
  </si>
  <si>
    <t>B001EOZVCS</t>
  </si>
  <si>
    <t>OCTO Metal Stand for Amazon Kindle 2</t>
  </si>
  <si>
    <t>B000XWNC6Y</t>
  </si>
  <si>
    <t>Pet Supplies</t>
  </si>
  <si>
    <t>TetraMin Flakes, 2.20 Ounces</t>
  </si>
  <si>
    <t>B00025K102</t>
  </si>
  <si>
    <t>Solid Gold Chicken, Turkey, White Fish and Liver Formula</t>
  </si>
  <si>
    <t>B000A3W6KO</t>
  </si>
  <si>
    <t>PetSafe Outdoor Ultrasonic Bark Deterrent</t>
  </si>
  <si>
    <t>B000UZNLGA</t>
  </si>
  <si>
    <t>Software</t>
  </si>
  <si>
    <t>Sanitarium</t>
  </si>
  <si>
    <t>B000AMH30S</t>
  </si>
  <si>
    <t>QuickBooks Simple Start 2009</t>
  </si>
  <si>
    <t>B001IMLOXG</t>
  </si>
  <si>
    <t>TurboTax Home &amp; Business Federal + State + eFile 2008</t>
  </si>
  <si>
    <t>B001GL8UP4</t>
  </si>
  <si>
    <t>Adobe Acrobat Standard 9</t>
  </si>
  <si>
    <t>B0018QV3OC</t>
  </si>
  <si>
    <t>Adobe Acrobat Professional 9</t>
  </si>
  <si>
    <t>B0018VF9EW</t>
  </si>
  <si>
    <t>Sports &amp; Outdoors</t>
  </si>
  <si>
    <t>Metal Pealess Waterproof Whistle</t>
  </si>
  <si>
    <t>B001CSAH0C</t>
  </si>
  <si>
    <t>Maxell 2025 Lithium Button Cell Battery</t>
  </si>
  <si>
    <t>B000I5VOLQ</t>
  </si>
  <si>
    <t>CamelBak BPA-Free 0.75-Liter Limited Edition Better Bottle (Chocolate Houndstooth)</t>
  </si>
  <si>
    <t>B001CSPP86</t>
  </si>
  <si>
    <t>CamelBak BPA-Free 0.75-Liter Limited Edition Better Bottle (Ice Winter)</t>
  </si>
  <si>
    <t>B001CSME1C</t>
  </si>
  <si>
    <t>UTG Airsoft Foldable Target With Zippered Mesh Pellet Trap</t>
  </si>
  <si>
    <t>B002GO05XU</t>
  </si>
  <si>
    <t>MPI Outdoors "You Can Survive" Compact-Outdoor Survival Stoge and Supplements</t>
  </si>
  <si>
    <t>B0000ASSPP</t>
  </si>
  <si>
    <t>Ceramic Drunk Chicken Heads - New!, Bug Eyed</t>
  </si>
  <si>
    <t>B000NA4IZU</t>
  </si>
  <si>
    <t>Ceramic Drunk Chicken Heads - New!, Malibu</t>
  </si>
  <si>
    <t>B000NA4J18</t>
  </si>
  <si>
    <t>Ceramic Drunk Chicken Heads - New!, Southwestern</t>
  </si>
  <si>
    <t>B000NA4J1S</t>
  </si>
  <si>
    <t>Serfas Stop Sign Bicycle Taillight (Red)</t>
  </si>
  <si>
    <t>B001MK1SFI</t>
  </si>
  <si>
    <t>Dallas Cowboys Fiber Reactive Beach Towel</t>
  </si>
  <si>
    <t>B001R00FBQ</t>
  </si>
  <si>
    <t>Black OPS - Military TIN Survival KIT</t>
  </si>
  <si>
    <t>B002AB1PXS</t>
  </si>
  <si>
    <t>Dallas Cowboys Adult Comfy Throw Blanket with Sleeves</t>
  </si>
  <si>
    <t>B002IRKHVU</t>
  </si>
  <si>
    <t>YZERMAN 2008 STANLEY CUP #19 Detroit Red Wings RBK Premier NHL Hockey Jersey by Reebok ( NHLPA Certified Custom Sewn Authentic Twill)</t>
  </si>
  <si>
    <t>B001OAH2HO</t>
  </si>
  <si>
    <t>Tools &amp; Hardware</t>
  </si>
  <si>
    <t>Redi Shade 3102496 Fabric Window Shade 36-by-72-Inch, White</t>
  </si>
  <si>
    <t>B000LG7G6Y</t>
  </si>
  <si>
    <t>AccuSharp 001 Knife Sharpener</t>
  </si>
  <si>
    <t>B00004VWKQ</t>
  </si>
  <si>
    <t>16-Piece Deluxe Watch Opener Tool Kit Repair Pin Remover</t>
  </si>
  <si>
    <t>B000T9VK56</t>
  </si>
  <si>
    <t>Package of 10 Replacement Kenmore Micro Bags Upright Model 5068,</t>
  </si>
  <si>
    <t>B0016POAGI</t>
  </si>
  <si>
    <t>CRC 03039 16oz Food Grade Silicone Non-Aerosol Spray</t>
  </si>
  <si>
    <t>B000LDFURY</t>
  </si>
  <si>
    <t>Gerber 06050 Ultralight LST Folding Knife with Fine Blade</t>
  </si>
  <si>
    <t>B00004WA4R</t>
  </si>
  <si>
    <t>Leviton 612-6260M-00W Decora 60-30-20-10 Preset Minute Electronic Timer, White</t>
  </si>
  <si>
    <t>B00004YUMM</t>
  </si>
  <si>
    <t>HK1 Hydrokinetic Adjustable Wrench</t>
  </si>
  <si>
    <t>B001LQH1NQ</t>
  </si>
  <si>
    <t>Vector VEC 024B 400-Watt D/C to A/C Power Inverter with Power Level Meter</t>
  </si>
  <si>
    <t>B00152JP4E</t>
  </si>
  <si>
    <t>Honeywell 2074 .35 Cubic Foot Top-Opening Anti-Theft Drawer Safe</t>
  </si>
  <si>
    <t>B000GB0K9E</t>
  </si>
  <si>
    <t>Toys &amp; Games</t>
  </si>
  <si>
    <t>Bacon Bandages</t>
  </si>
  <si>
    <t>B000SSV8AA</t>
  </si>
  <si>
    <t>Bacon Air Freshener</t>
  </si>
  <si>
    <t>B000SSVZLW</t>
  </si>
  <si>
    <t>Moustache - Six Way</t>
  </si>
  <si>
    <t>B0006GK08K</t>
  </si>
  <si>
    <t>Bacon Soap</t>
  </si>
  <si>
    <t>B002HFEYLM</t>
  </si>
  <si>
    <t>What Would Bacon Do Folder with Spinner</t>
  </si>
  <si>
    <t>B000SSU9XM</t>
  </si>
  <si>
    <t>Grand Ol' Gang 500 pc</t>
  </si>
  <si>
    <t>B001454E2U</t>
  </si>
  <si>
    <t>Bacon Wallet</t>
  </si>
  <si>
    <t>B0014J7NDI</t>
  </si>
  <si>
    <t>ThinkFun Gordians Knot</t>
  </si>
  <si>
    <t>B000EGI4OO</t>
  </si>
  <si>
    <t>Thomas &amp; Friends Wooden Railway - 6-1/2 Inch Single Curved Switch Track (2 pieces)</t>
  </si>
  <si>
    <t>B0002HZ8AS</t>
  </si>
  <si>
    <t>Khet - Eye of Horus Beamsplitter Expansion Pack</t>
  </si>
  <si>
    <t>B000NSMODK</t>
  </si>
  <si>
    <t>Kidz Gear Headphones For Kids</t>
  </si>
  <si>
    <t>B0007NWL70</t>
  </si>
  <si>
    <t>Smart Ass</t>
  </si>
  <si>
    <t>B000NP4832</t>
  </si>
  <si>
    <t>2-Channel RC Super Sonic Radio Control Airplane</t>
  </si>
  <si>
    <t>B000JCSS4O</t>
  </si>
  <si>
    <t>T-Rex Timberkit</t>
  </si>
  <si>
    <t>B000PG2L7E</t>
  </si>
  <si>
    <t>Khet: The Laser Game</t>
  </si>
  <si>
    <t>B000BVLBD8</t>
  </si>
  <si>
    <t>Working Wood Trebuchet DIY Kit 17" X 7" X 24"</t>
  </si>
  <si>
    <t>B000L2HXOI</t>
  </si>
  <si>
    <t>Neurosmith Together Tunes Musical Play Block</t>
  </si>
  <si>
    <t>B000UKLUKE</t>
  </si>
  <si>
    <t>VHS</t>
  </si>
  <si>
    <t>Dead Can Dance - Toward the Within</t>
  </si>
  <si>
    <t>Video Games</t>
  </si>
  <si>
    <t>Alias</t>
  </si>
  <si>
    <t>B0001KJOI8</t>
  </si>
  <si>
    <t>Mahjong Quest: An Epic Tale of Tile Matching</t>
  </si>
  <si>
    <t>B000O5K24U</t>
  </si>
  <si>
    <t>Black Mirror</t>
  </si>
  <si>
    <t>B0000C4E7P</t>
  </si>
  <si>
    <t>Culpa Innata</t>
  </si>
  <si>
    <t>B000V7V3WG</t>
  </si>
  <si>
    <t>Condemned 2: Bloodshot</t>
  </si>
  <si>
    <t>B000XJO7A2</t>
  </si>
  <si>
    <t>The Darkness</t>
  </si>
  <si>
    <t>B000HX1P72</t>
  </si>
  <si>
    <t>Blade Runner</t>
  </si>
  <si>
    <t>B00002EPYE</t>
  </si>
  <si>
    <t>Perfect Dark Zero Limited Collector's Edition</t>
  </si>
  <si>
    <t>B000B6ML1Y</t>
  </si>
  <si>
    <t>USB INTERCOOLER 4 COOLING FAN + HDMI CABLE for SONY PS3</t>
  </si>
  <si>
    <t>B00168QTDM</t>
  </si>
  <si>
    <t>Galactic Civilizations II: Game of the Year</t>
  </si>
  <si>
    <t>B00162L5OG</t>
  </si>
  <si>
    <t>Xbox 360 Over Ear Headset</t>
  </si>
  <si>
    <t>B000F1WDHW</t>
  </si>
  <si>
    <t>LEGO Batman</t>
  </si>
  <si>
    <t>B000ZKBJY6</t>
  </si>
  <si>
    <t>Fable II</t>
  </si>
  <si>
    <t>B000FRVAD4</t>
  </si>
  <si>
    <t>Sid Meier's Civilization IV: Colonization</t>
  </si>
  <si>
    <t>B001F637T4</t>
  </si>
  <si>
    <t>Ghostbusters: The Video Game</t>
  </si>
  <si>
    <t>B000ZK6946</t>
  </si>
  <si>
    <t>Super Mario Galaxy</t>
  </si>
  <si>
    <t>B000FQ9QVI</t>
  </si>
  <si>
    <t>Street Fighter IV Collector's Edition</t>
  </si>
  <si>
    <t>B001CH0DIO</t>
  </si>
  <si>
    <t>Video On Demand Videos</t>
  </si>
  <si>
    <t>A Little Hometown Love</t>
  </si>
  <si>
    <t>B001DDVLPQ</t>
  </si>
  <si>
    <t>My Best Friend's Girl</t>
  </si>
  <si>
    <t>B001S7TZ96</t>
  </si>
  <si>
    <t>Year One (Rated)</t>
  </si>
  <si>
    <t>B002N62FZC</t>
  </si>
  <si>
    <t>Watches</t>
  </si>
  <si>
    <t>Invicta Men's Pro Diver Collection Automatic Silver-Tone Watch #2298</t>
  </si>
  <si>
    <t>B000GX6SZ2</t>
  </si>
  <si>
    <t>Row Labels</t>
  </si>
  <si>
    <t>Grand Total</t>
  </si>
  <si>
    <t>Excel 2007 Charts</t>
  </si>
  <si>
    <t>Excel 2007 Formulas</t>
  </si>
  <si>
    <t>Excel 2007 PivotTables and PivotCharts</t>
  </si>
  <si>
    <t>Excel 2007 Power Programming with VBA</t>
  </si>
  <si>
    <t>John Walkenbach's Favorite Excel 2007 Tips &amp; Tricks</t>
  </si>
  <si>
    <t>Access 2007 All-in-One Desk Reference For Dummies</t>
  </si>
  <si>
    <t>Access 2007 For Dummies</t>
  </si>
  <si>
    <t>Access 2007 VBA Programming For Dummies</t>
  </si>
  <si>
    <t>Access VBA Programming For Dummies</t>
  </si>
  <si>
    <t>Cutting Edge PowerPoint For Dummies</t>
  </si>
  <si>
    <t>Excel 2007 All-In-One Desk Reference For Dummies</t>
  </si>
  <si>
    <t>Excel 2007 For Dummies</t>
  </si>
  <si>
    <t>Excel 2007 For Dummies Quick Reference</t>
  </si>
  <si>
    <t>Excel 2007 VBA Programming For Dummies</t>
  </si>
  <si>
    <t>Microsoft Office Excel 2007 Formulas &amp; Functions For Dummies</t>
  </si>
  <si>
    <t>Office 2007 All-in-One Desk Reference For Dummies</t>
  </si>
  <si>
    <t>Outlook 2007 For Dummies</t>
  </si>
  <si>
    <t>Statistical Analysis with Excel For Dummies</t>
  </si>
  <si>
    <t>Word 2007 For Dummies</t>
  </si>
  <si>
    <t>WordPress For Dummies</t>
  </si>
  <si>
    <t>Microsoft Excel 2000 Bible</t>
  </si>
  <si>
    <t>Microsoft Excel 2000 Power Programming with VBA</t>
  </si>
  <si>
    <t>Microsoft Office Excel 2007 Inside Out</t>
  </si>
  <si>
    <t>Adventure Medical Kits/Tender Corporation QuikClot Travel hemostatic clotting bag</t>
  </si>
  <si>
    <t>Microsoft Office Excel 2007: Data Analysis and Business Modeling (Bpg -- Other)</t>
  </si>
  <si>
    <t>Total</t>
  </si>
  <si>
    <t>Excel 2003 Formulas</t>
  </si>
  <si>
    <t>Professional Excel Development: The Definitive Guide to Developing Applications Using Microsoft Excel and VBA (Addison-Wesley Microsoft Technolo</t>
  </si>
  <si>
    <t>Special Edition Using Microsoft Office Excel 2007</t>
  </si>
  <si>
    <t>Excel 2003 Power Programming with VBA</t>
  </si>
  <si>
    <t>Microsoft Excel 2002 Formulas</t>
  </si>
  <si>
    <t>Sum of Referral Fees ($)</t>
  </si>
  <si>
    <t>Item</t>
  </si>
  <si>
    <t>URL</t>
  </si>
  <si>
    <t>2009 Amazon Affiliate Income</t>
  </si>
  <si>
    <t>(All)</t>
  </si>
  <si>
    <t>Amazon Revenue</t>
  </si>
  <si>
    <t>Date 
Shipped</t>
  </si>
  <si>
    <t>Referral Fee Rate</t>
  </si>
  <si>
    <t>Referral 
Fees</t>
  </si>
  <si>
    <t>Referral 
Pct</t>
  </si>
  <si>
    <t>Avg. Unit Price</t>
  </si>
  <si>
    <t>No. 
Sold</t>
  </si>
  <si>
    <t>This workbook is an example of how data can be summarized and analyzed using pivot tables. The data was imported from an amazon.com report for the year 2009. The URL column was added.</t>
  </si>
  <si>
    <t>Units</t>
  </si>
  <si>
    <t>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</si>
</sst>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1"/>
      <name val="Calibri"/>
      <family val="2"/>
      <scheme val="minor"/>
    </font>
    <font>
      <sz val="11"/>
      <color theme="0" tint="-0.34998626667073579"/>
      <name val="Calibri"/>
      <family val="2"/>
      <scheme val="minor"/>
    </font>
    <font>
      <b/>
      <i/>
      <sz val="11"/>
      <color theme="1"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style="thin">
        <color theme="4" tint="0.79998168889431442"/>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5" fontId="0" fillId="0" borderId="0" xfId="0" applyNumberFormat="1"/>
    <xf numFmtId="10" fontId="0" fillId="0" borderId="0" xfId="0" applyNumberFormat="1"/>
    <xf numFmtId="0" fontId="0" fillId="0" borderId="0" xfId="0" pivotButton="1"/>
    <xf numFmtId="0" fontId="0" fillId="0" borderId="0" xfId="0" applyAlignment="1">
      <alignment horizontal="left"/>
    </xf>
    <xf numFmtId="10" fontId="0" fillId="0" borderId="0" xfId="1" applyNumberFormat="1" applyFont="1"/>
    <xf numFmtId="0" fontId="0" fillId="0" borderId="0" xfId="0" applyAlignment="1">
      <alignment horizontal="center"/>
    </xf>
    <xf numFmtId="0" fontId="0" fillId="0" borderId="0" xfId="0" applyAlignment="1">
      <alignment horizontal="left" indent="1"/>
    </xf>
    <xf numFmtId="164" fontId="0" fillId="0" borderId="0" xfId="0" applyNumberFormat="1"/>
    <xf numFmtId="0" fontId="19" fillId="0" borderId="0" xfId="0" applyFont="1"/>
    <xf numFmtId="164" fontId="0" fillId="0" borderId="0" xfId="1" applyNumberFormat="1" applyFont="1"/>
    <xf numFmtId="3" fontId="0" fillId="0" borderId="0" xfId="0" applyNumberFormat="1"/>
    <xf numFmtId="0" fontId="16" fillId="0" borderId="0" xfId="0" pivotButton="1" applyFont="1"/>
    <xf numFmtId="3" fontId="0" fillId="0" borderId="0" xfId="0" applyNumberFormat="1" applyFont="1"/>
    <xf numFmtId="0" fontId="20" fillId="33" borderId="0" xfId="0" applyFont="1" applyFill="1"/>
    <xf numFmtId="15" fontId="20" fillId="33" borderId="0" xfId="0" applyNumberFormat="1" applyFont="1" applyFill="1" applyAlignment="1">
      <alignment horizontal="right"/>
    </xf>
    <xf numFmtId="0" fontId="20" fillId="33" borderId="0" xfId="0" applyFont="1" applyFill="1" applyAlignment="1">
      <alignment horizontal="right"/>
    </xf>
    <xf numFmtId="0" fontId="16" fillId="0" borderId="0" xfId="0" applyFont="1" applyAlignment="1">
      <alignment wrapText="1"/>
    </xf>
    <xf numFmtId="164" fontId="16" fillId="0" borderId="0" xfId="0" applyNumberFormat="1" applyFont="1" applyAlignment="1">
      <alignment wrapText="1"/>
    </xf>
    <xf numFmtId="0" fontId="16" fillId="0" borderId="0" xfId="0" applyFont="1" applyAlignment="1">
      <alignment horizontal="center" wrapText="1"/>
    </xf>
    <xf numFmtId="0" fontId="16" fillId="0" borderId="0" xfId="0" applyFont="1"/>
    <xf numFmtId="164" fontId="0" fillId="0" borderId="0" xfId="0" applyNumberFormat="1" applyAlignment="1">
      <alignment horizontal="right" wrapText="1"/>
    </xf>
    <xf numFmtId="10" fontId="0" fillId="0" borderId="0" xfId="0" applyNumberFormat="1" applyAlignment="1">
      <alignment horizontal="right" wrapText="1"/>
    </xf>
    <xf numFmtId="165" fontId="0" fillId="0" borderId="0" xfId="0" applyNumberFormat="1"/>
    <xf numFmtId="0" fontId="0" fillId="0" borderId="0" xfId="0" applyAlignment="1">
      <alignment horizontal="right" wrapText="1"/>
    </xf>
    <xf numFmtId="3" fontId="0" fillId="0" borderId="0" xfId="0" applyNumberFormat="1" applyAlignment="1">
      <alignment horizontal="right" wrapText="1"/>
    </xf>
    <xf numFmtId="0" fontId="16" fillId="0" borderId="0" xfId="0" applyFont="1" applyAlignment="1">
      <alignment horizontal="left" wrapText="1" indent="1"/>
    </xf>
    <xf numFmtId="3" fontId="0" fillId="0" borderId="10" xfId="0" applyNumberFormat="1" applyFont="1" applyBorder="1"/>
    <xf numFmtId="0" fontId="0" fillId="0" borderId="10" xfId="0" applyFont="1" applyBorder="1"/>
    <xf numFmtId="164" fontId="0" fillId="0" borderId="10" xfId="0" applyNumberFormat="1" applyFont="1" applyBorder="1"/>
    <xf numFmtId="0" fontId="13" fillId="34" borderId="0" xfId="0" applyFont="1" applyFill="1"/>
    <xf numFmtId="0" fontId="13" fillId="34" borderId="0" xfId="0" applyFont="1" applyFill="1" applyAlignment="1">
      <alignment horizontal="right"/>
    </xf>
    <xf numFmtId="0" fontId="18" fillId="0" borderId="0" xfId="43"/>
    <xf numFmtId="0" fontId="0" fillId="0" borderId="0" xfId="0" applyAlignment="1">
      <alignment horizontal="right"/>
    </xf>
    <xf numFmtId="0" fontId="21" fillId="0" borderId="0" xfId="0" applyFont="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8">
    <dxf>
      <font>
        <b/>
      </font>
    </dxf>
    <dxf>
      <font>
        <b/>
      </font>
    </dxf>
    <dxf>
      <alignment horizontal="right" readingOrder="0"/>
    </dxf>
    <dxf>
      <numFmt numFmtId="164" formatCode="&quot;$&quot;#,##0.00"/>
    </dxf>
    <dxf>
      <alignment wrapText="1" readingOrder="0"/>
    </dxf>
    <dxf>
      <alignment horizontal="right" readingOrder="0"/>
    </dxf>
    <dxf>
      <alignment wrapText="1" readingOrder="0"/>
    </dxf>
    <dxf>
      <alignment horizontal="right" readingOrder="0"/>
    </dxf>
    <dxf>
      <alignment horizontal="right" readingOrder="0"/>
    </dxf>
    <dxf>
      <alignment horizontal="right" readingOrder="0"/>
    </dxf>
    <dxf>
      <alignment horizontal="right" readingOrder="0"/>
    </dxf>
    <dxf>
      <font>
        <b/>
      </font>
    </dxf>
    <dxf>
      <font>
        <sz val="11"/>
      </font>
    </dxf>
    <dxf>
      <font>
        <sz val="11"/>
      </font>
    </dxf>
    <dxf>
      <font>
        <b/>
      </font>
    </dxf>
    <dxf>
      <numFmt numFmtId="164" formatCode="&quot;$&quot;#,##0.00"/>
    </dxf>
    <dxf>
      <numFmt numFmtId="164" formatCode="&quot;$&quot;#,##0.00"/>
    </dxf>
    <dxf>
      <alignment wrapText="1" readingOrder="0"/>
    </dxf>
    <dxf>
      <numFmt numFmtId="3" formatCode="#,##0"/>
    </dxf>
    <dxf>
      <numFmt numFmtId="3" formatCode="#,##0"/>
    </dxf>
    <dxf>
      <numFmt numFmtId="3" formatCode="#,##0"/>
    </dxf>
    <dxf>
      <numFmt numFmtId="14" formatCode="0.00%"/>
    </dxf>
    <dxf>
      <numFmt numFmtId="14" formatCode="0.00%"/>
    </dxf>
    <dxf>
      <numFmt numFmtId="164" formatCode="&quot;$&quot;#,##0.00"/>
    </dxf>
    <dxf>
      <numFmt numFmtId="164" formatCode="&quot;$&quot;#,##0.0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quot;$&quot;#,##0.00"/>
    </dxf>
    <dxf>
      <numFmt numFmtId="164" formatCode="&quot;$&quot;#,##0.00"/>
    </dxf>
    <dxf>
      <numFmt numFmtId="164" formatCode="&quot;$&quot;#,##0.00"/>
    </dxf>
    <dxf>
      <numFmt numFmtId="164" formatCode="&quot;$&quot;#,##0.00"/>
    </dxf>
    <dxf>
      <numFmt numFmtId="14" formatCode="0.00%"/>
    </dxf>
    <dxf>
      <numFmt numFmtId="164" formatCode="&quot;$&quot;#,##0.00"/>
    </dxf>
    <dxf>
      <numFmt numFmtId="164" formatCode="&quot;$&quot;#,##0.00"/>
    </dxf>
    <dxf>
      <numFmt numFmtId="20" formatCode="d\-mmm\-yy"/>
    </dxf>
    <dxf>
      <alignment horizontal="left" vertical="bottom" textRotation="0" wrapText="0" indent="0" justifyLastLine="0" shrinkToFit="0" readingOrder="0"/>
    </dxf>
    <dxf>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 2'!$I$1</c:f>
          <c:strCache>
            <c:ptCount val="1"/>
            <c:pt idx="0">
              <c:v>Sales via (All)</c:v>
            </c:pt>
          </c:strCache>
        </c:strRef>
      </c:tx>
      <c:overlay val="0"/>
    </c:title>
    <c:autoTitleDeleted val="0"/>
    <c:plotArea>
      <c:layout>
        <c:manualLayout>
          <c:layoutTarget val="inner"/>
          <c:xMode val="edge"/>
          <c:yMode val="edge"/>
          <c:x val="0.10015507436570428"/>
          <c:y val="0.19480351414406533"/>
          <c:w val="0.86928937007874019"/>
          <c:h val="0.62440179352580927"/>
        </c:manualLayout>
      </c:layout>
      <c:barChart>
        <c:barDir val="col"/>
        <c:grouping val="clustered"/>
        <c:varyColors val="0"/>
        <c:ser>
          <c:idx val="0"/>
          <c:order val="0"/>
          <c:invertIfNegative val="0"/>
          <c:cat>
            <c:numRef>
              <c:f>'Pivot Table 2'!$I$2:$L$2</c:f>
              <c:numCache>
                <c:formatCode>d\-mmm\-yy</c:formatCode>
                <c:ptCount val="4"/>
                <c:pt idx="0">
                  <c:v>1736.9799999999993</c:v>
                </c:pt>
                <c:pt idx="1">
                  <c:v>0</c:v>
                </c:pt>
                <c:pt idx="2">
                  <c:v>0</c:v>
                </c:pt>
                <c:pt idx="3">
                  <c:v>0</c:v>
                </c:pt>
              </c:numCache>
            </c:numRef>
          </c:cat>
          <c:val>
            <c:numRef>
              <c:f>'Pivot Table 2'!$I$3:$L$3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457500384"/>
        <c:axId val="1457498752"/>
      </c:barChart>
      <c:dateAx>
        <c:axId val="1457500384"/>
        <c:scaling>
          <c:orientation val="minMax"/>
        </c:scaling>
        <c:delete val="0"/>
        <c:axPos val="b"/>
        <c:numFmt formatCode="General" sourceLinked="0"/>
        <c:majorTickMark val="out"/>
        <c:minorTickMark val="none"/>
        <c:tickLblPos val="nextTo"/>
        <c:crossAx val="1457498752"/>
        <c:crosses val="autoZero"/>
        <c:auto val="1"/>
        <c:lblOffset val="100"/>
        <c:baseTimeUnit val="days"/>
      </c:dateAx>
      <c:valAx>
        <c:axId val="1457498752"/>
        <c:scaling>
          <c:orientation val="minMax"/>
        </c:scaling>
        <c:delete val="0"/>
        <c:axPos val="l"/>
        <c:majorGridlines/>
        <c:numFmt formatCode="&quot;$&quot;#,##0" sourceLinked="0"/>
        <c:majorTickMark val="out"/>
        <c:minorTickMark val="none"/>
        <c:tickLblPos val="nextTo"/>
        <c:crossAx val="14575003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123825</xdr:colOff>
      <xdr:row>5</xdr:row>
      <xdr:rowOff>0</xdr:rowOff>
    </xdr:from>
    <xdr:to>
      <xdr:col>14</xdr:col>
      <xdr:colOff>428625</xdr:colOff>
      <xdr:row>19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0.07708</cdr:x>
      <cdr:y>0.90972</cdr:y>
    </cdr:from>
    <cdr:to>
      <cdr:x>0.46042</cdr:x>
      <cdr:y>1</cdr:y>
    </cdr:to>
    <cdr:sp macro="" textlink="">
      <cdr:nvSpPr>
        <cdr:cNvPr id="2" name="TextBox 1"/>
        <cdr:cNvSpPr txBox="1"/>
      </cdr:nvSpPr>
      <cdr:spPr>
        <a:xfrm xmlns:a="http://schemas.openxmlformats.org/drawingml/2006/main">
          <a:off x="352425" y="2495549"/>
          <a:ext cx="1752600" cy="2476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i="1">
              <a:solidFill>
                <a:schemeClr val="bg1">
                  <a:lumMod val="50000"/>
                </a:schemeClr>
              </a:solidFill>
            </a:rPr>
            <a:t>(This is not a pivot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rcea Sirghi" refreshedDate="41472.593904513888" createdVersion="4" refreshedVersion="5" minRefreshableVersion="3" recordCount="1385">
  <cacheSource type="worksheet">
    <worksheetSource name="Table1"/>
  </cacheSource>
  <cacheFields count="13">
    <cacheField name="Product Line" numFmtId="0">
      <sharedItems count="29">
        <s v="Health &amp; Personal Care"/>
        <s v="Books"/>
        <s v="Electronics"/>
        <s v="Tools &amp; Hardware"/>
        <s v="Toys &amp; Games"/>
        <s v="Kitchen &amp; Housewares"/>
        <s v="Other"/>
        <s v="MP3 Downloads"/>
        <s v="Music"/>
        <s v="Video On Demand Videos"/>
        <s v="Kindle eBooks"/>
        <s v="Software"/>
        <s v="Apparel &amp; Accessories"/>
        <s v="Video Games"/>
        <s v="Kindle Hardware"/>
        <s v="DVD"/>
        <s v="Cell Phones &amp; Service"/>
        <s v="Sports &amp; Outdoors"/>
        <s v="Magazine Subscriptions"/>
        <s v="Health &amp; Personal Care Appliances"/>
        <s v="VHS"/>
        <s v="Baby"/>
        <s v="Watches"/>
        <s v="Pet Supplies"/>
        <s v="Beauty"/>
        <s v="Jewelry"/>
        <s v="Office Products"/>
        <s v="Automotive"/>
        <s v="Musical Instruments"/>
      </sharedItems>
    </cacheField>
    <cacheField name="Item Name" numFmtId="0">
      <sharedItems count="687">
        <s v="(1) Dr. Schulze Intestinal Formula #1 Colon Cleanse Laxative - 90 Capsules"/>
        <s v="1,000 Artist Journal Pages: Personal Pages and Inspirations (1000 Series)"/>
        <s v="100 Minds That Made the Market (Fisher Investments Press)"/>
        <s v="1001 Natural Wonders You Must See Before You Die: UNESCO Edition"/>
        <s v="1001 Paintings You Must See Before You Die"/>
        <s v="13 Pack of HP 02 Compatible Ink Cartridges: 3 Black + 2 Cyan, Magenta, Yellow, Light Cyan, Light Magenta by 4inkjets/LD"/>
        <s v="16-Piece Deluxe Watch Opener Tool Kit Repair Pin Remover"/>
        <s v="2 in 1 USB Retractable Data Cable for Creative Zen Vision V, V Plus, Micro, Micro Photo, Muvo Slim, Xmod, Stone, Neeon 2, Neeon 512mb, Neeon 1gb, Neeo"/>
        <s v="2 Over 1 Game Force (The Official Better Bridge)"/>
        <s v="2666: A Novel"/>
        <s v="2-Channel RC Super Sonic Radio Control Airplane"/>
        <s v="3D THE BRAIN Miscellaneous Candy Mold Chocolate"/>
        <s v="5 X LED MINI MICRO BLACK KEYCHAIN KEY RING SUPER BRIGHT FLASH LIGHT WHITE LIGHT"/>
        <s v="500+ Sound Effects"/>
        <s v="808s &amp; Heartbreak"/>
        <s v="92 Pacific Boulevard (Cedar Cove)"/>
        <s v="A Bold Fresh Piece of Humanity"/>
        <s v="A Charlie Brown Thanksgiving (Peanuts)"/>
        <s v="A Good Man in Africa: A Novel"/>
        <s v="A Guide to Microsoft Excel 2007 for Scientists and Engineers"/>
        <s v="A Hundred Things Keep Me Up At Night"/>
        <s v="A Little Hometown Love"/>
        <s v="A Madman Dreams of Turing Machines"/>
        <s v="A Picture of Nectar"/>
        <s v="A Princess of Landover"/>
        <s v="A Revolution In Eating: How the Quest for Food Shaped America (Arts and Traditions of the Table)"/>
        <s v="A Week At The Airport: A Heathrow Diary"/>
        <s v="Acai Berry Extreme All-In-One Colon Cleanse, Weight Loss, Antioxidant, Appetite Suppressant, Metabolism Booster"/>
        <s v="Access 2003 Bible"/>
        <s v="Access 2007 All-in-One Desk Reference For Dummies"/>
        <s v="Access 2007 For Dummies"/>
        <s v="Access 2007 Programming by Example with VBA, XML, and ASP (Wordware Database Library)"/>
        <s v="Access 2007 VBA Bible: For Data-Centric Microsoft Office Applications"/>
        <s v="Access 2007 VBA Programmer's Reference (Programmer to Programmer)"/>
        <s v="Access 2007 VBA Programming For Dummies"/>
        <s v="Access 2007: The Missing Manual"/>
        <s v="Access VBA Programming For Dummies"/>
        <s v="Accounting For Dummies"/>
        <s v="Accu-Chek-Aviva Test Strips, 50 Test Strips"/>
        <s v="AccuSharp 001 Knife Sharpener"/>
        <s v="Adobe Acrobat 9 Classroom in a Book"/>
        <s v="Adobe Acrobat Professional 9"/>
        <s v="Adobe Acrobat Standard 9"/>
        <s v="Adult Brain Costume Hat"/>
        <s v="Adventure Medical Kits/Tender Corporation QuikClot Travel hemostatic clotting bag"/>
        <s v="Alias"/>
        <s v="Alice's Adventures in Wonderland and Through the Looking Glass (Signet Classics)"/>
        <s v="Alison Balter's Mastering Microsoft Office Access 2003"/>
        <s v="Alison Balter's Mastering Microsoft Office Access 2007 Development"/>
        <s v="All New Square Foot Gardening"/>
        <s v="All Things Must Pass [DIGI-PAK EDITION]"/>
        <s v="Altec Lansing T612 Digital Speaker for iPod and iPhone (Black)"/>
        <s v="Amazing Grace"/>
        <s v="Amazon Kindle 2 Leather Cover"/>
        <s v="Amazon Kindle Leather Cover (fits 2nd Generation Kindle)"/>
        <s v="Amongst White Clouds"/>
        <s v="Amusements in Mathematics"/>
        <s v="An Abundance of Katherines"/>
        <s v="Animusic - A Computer Animation Video Album (Special Edition)"/>
        <s v="Animusic 2 - A New Computer Animation Video Album"/>
        <s v="Annapurna"/>
        <s v="Antec MX-100 3.5-Inch USB Aluminum Enclosure for SATA Hard Drive"/>
        <s v="APC LE1200 1200VA Voltage Regulator"/>
        <s v="Apple iPhone 3G Stylus Pen (Silver)"/>
        <s v="Applied Statistics (with Microsoft Excel and CD-ROM)"/>
        <s v="Arabian Sands (Penguin Classics)"/>
        <s v="Art Journals and Creative Healing: Restoring the Spirit Through Self-Expression"/>
        <s v="At Last"/>
        <s v="At This Moment"/>
        <s v="Bacon Air Freshener"/>
        <s v="Bacon Bandages"/>
        <s v="Bacon Soap"/>
        <s v="Bacon Wallet"/>
        <s v="Balanced Scorecards &amp; Operational Dashboards with Microsoft Excel"/>
        <s v="Battle Studies"/>
        <s v="Be Here"/>
        <s v="Beat the Reaper: A Novel"/>
        <s v="Becoming a Graphic Designer: A Guide to Careers in Design, 2nd Edition"/>
        <s v="Becoming an Interior Designer: A Guide to Careers in Design"/>
        <s v="Beginning PivotTables in Excel 2007: From Novice to Professional (Beginning from Novice to Professional)"/>
        <s v="Belkin USB 2.0 4-Port Ultra Mini Hub F5U407"/>
        <s v="Bent Objects: The Secret Life of Everyday Things"/>
        <s v="Better: A Surgeon's Notes on Performance"/>
        <s v="Black Leather Case for Palm Treo 600/ 650/ 680/ 700p/ 700w/ 700x/ 750/ 755p (Horizontal, Black)"/>
        <s v="Black Mirror"/>
        <s v="Black OPS - Military TIN Survival KIT"/>
        <s v="Blade Runner"/>
        <s v="Blinding Light: A Novel"/>
        <s v="Bon Appetit (1-year)"/>
        <s v="Bookkeeping For Dummies (For Dummies (Business &amp; Personal Finance))"/>
        <s v="Born to Be Wild"/>
        <s v="Boston Legal - Seasons 1-4"/>
        <s v="Boston Legal: Season Five"/>
        <s v="Braun Clean &amp; Renew Refills (3 Pack)"/>
        <s v="Brazilian Jiu-Jitsu: For Experts Only"/>
        <s v="Bread and Roses"/>
        <s v="Breaking the Patterns of Depression"/>
        <s v="Breathe Right Nasal Strips, Extra, 26-Count Box"/>
        <s v="Bridge: 25 Ways to Compete in the Bidding (Bridge (Master Point Press))"/>
        <s v="Bruckner: Die 3 Messen/Masses Nos. 1-3/Les Messes"/>
        <s v="Buffet Hotel"/>
        <s v="Build Me This"/>
        <s v="Building Financial Models (McGraw-Hill Finance &amp; Investing)"/>
        <s v="Business Statistics for Competitive Advantage with Excel 2007: Basics, Model Building and Cases"/>
        <s v="Cables To Go - 13042 - 25ft Velocity RCA Audio Extension Cable"/>
        <s v="CamelBak BPA-Free 0.75-Liter Limited Edition Better Bottle (Chocolate Houndstooth)"/>
        <s v="CamelBak BPA-Free 0.75-Liter Limited Edition Better Bottle (Ice Winter)"/>
        <s v="Candide: Or Optimism (Penguin Classics)"/>
        <s v="Canon NB-4L Battery Pack for the SD400, SD630, SD600, SD750, SD1000 &amp; TX1 Digital Cameras"/>
        <s v="Canto Triste"/>
        <s v="Casa Forte"/>
        <s v="Caselogic Neoprene LHDC-1 Portable Hard Drive Case (Dark Gray)"/>
        <s v="Casting Crowns"/>
        <s v="Centipede Giant Prop"/>
        <s v="Ceramic Drunk Chicken Heads - New!, Bug Eyed"/>
        <s v="Ceramic Drunk Chicken Heads - New!, Malibu"/>
        <s v="Ceramic Drunk Chicken Heads - New!, Southwestern"/>
        <s v="Change (In The House Of Flies) (Remastered Acoustic Version) [Explicit]"/>
        <s v="Che - AKA Che Guevara"/>
        <s v="Cherry Street"/>
        <s v="Child of a Dead God"/>
        <s v="Clinton Anderson's Downunder Horsemanship: Establishing Respect and Control for English and Western Riders"/>
        <s v="Collapse: How Societies Choose to Fail or Succeed"/>
        <s v="Colonization Violence &amp; Narration: In White South African Writing"/>
        <s v="Conceptual Physical Science (4th Edition)"/>
        <s v="Condemned 2: Bloodshot"/>
        <s v="Could It Be I'm Falling In Love"/>
        <s v="CRC 03039 16oz Food Grade Silicone Non-Aerosol Spray"/>
        <s v="Creative Labs Xmod Wireless Music System with X-Fi Technology"/>
        <s v="Crown-Okamoto Super Thin Condoms, 100ct"/>
        <s v="Crystal Reports 2008: The Complete Reference (Osborne Complete Reference Series)"/>
        <s v="Cuisinart 89-10AZ Classic Stainless 10 Piece Set"/>
        <s v="Cuisinart Chef's Classic Stainless 3-1/2-Quart Saute Pan with Helper Handle &amp; Cover"/>
        <s v="Cuisinart Chef's Classic Stainless 5-1/2-Quart Saute Pan with Helper Handle and Cover"/>
        <s v="Culpa Innata"/>
        <s v="Cutting Edge PowerPoint For Dummies"/>
        <s v="CyberPower High-Speed 7-Port USB Hub"/>
        <s v="Dallas Cowboys Adult Comfy Throw Blanket with Sleeves"/>
        <s v="Dallas Cowboys Fiber Reactive Beach Towel"/>
        <s v="Damages: The Complete First Season"/>
        <s v="Dave Barry Does Japan"/>
        <s v="Dave Barry in Cyberspace"/>
        <s v="Dead and Gone (Sookie Stackhouse, Book 9)"/>
        <s v="Dead Can Dance - Toward the Within"/>
        <s v="Definitive Guide to Excel VBA, Second Edition"/>
        <s v="DeMark Indicators (Bloomberg Market Essentials: Technical Analysis)"/>
        <s v="Desert Solitaire"/>
        <s v="Diamond VC500 One Touch Video Capture Device"/>
        <s v="Dictionary of Banking Terms (Barron's Business Guides)"/>
        <s v="Dictionary of Finance and Investment Terms (Barron's Financial Guides)"/>
        <s v="Divided By Night"/>
        <s v="D-Link DGS-2205 5-port 10/100/1000 Desktop Switch"/>
        <s v="Dock Connector to USB 2.0 Cable for iPod and iPhone (White)"/>
        <s v="Down from the Mountain (The &quot;O Brother, Where Art Thou?&quot; Concert)"/>
        <s v="Down To Memphis"/>
        <s v="Dr. Horrible's Sing-Along Blog"/>
        <s v="DR360 - Compatible Brother DR-360 Laser Drum Unit by LD Products"/>
        <s v="Drawn to Life: 20 Golden Years of Disney Master Classes, Volume 1: The Walt Stanchfield Lectures"/>
        <s v="Drawn to Life: 20 Golden Years of Disney Master Classes, Volume 2: The Walt Stanchfield Lectures"/>
        <s v="Dreams"/>
        <s v="Dwell"/>
        <s v="Earbuds Travel Case for JLab JBuds, Black"/>
        <s v="Earth from Above, Third Edition"/>
        <s v="Emily Remler: Advanced Jazz &amp; Latin Improvisation"/>
        <s v="Emily Remler: Bebop and Swing Guitar"/>
        <s v="Emotional Freedom: Liberate Yourself from Negative Emotions and Transform Your Life"/>
        <s v="Envisioning Information"/>
        <s v="Epson Perfection V30 Color Scanner"/>
        <s v="Epson Perfection V300 Photo Color Scanner (Black)"/>
        <s v="Equinox"/>
        <s v="Essential SharePoint 2007: A Practical Guide for Users, Administrators and Developers"/>
        <s v="Everything Brain Strain Book"/>
        <s v="Everything Is Beautiful"/>
        <s v="Excel 2000 Formulas"/>
        <s v="Excel 2000 Programming for Dummies"/>
        <s v="Excel 2000 VBA: Programmers Reference (Programmer's Reference)"/>
        <s v="Excel 2002 Bible"/>
        <s v="Excel 2002 for Dummies: Quick Reference (--for Dummies)"/>
        <s v="Excel 2002 Power Programming with VBA"/>
        <s v="Excel 2002 VBA: Programmers Reference"/>
        <s v="Excel 2003 Bible"/>
        <s v="Excel 2003 for Dummies"/>
        <s v="Excel 2003 for Dummies Quick Reference"/>
        <s v="Excel 2003 Formulas"/>
        <s v="Excel 2003 Power Programming with VBA"/>
        <s v="Excel 2003 Top 100 Simplified Tips &amp; Tricks"/>
        <s v="Excel 2003 VBA Programming with XML and ASP"/>
        <s v="Excel 2007 Advanced Report Development"/>
        <s v="Excel 2007 All-In-One Desk Reference For Dummies"/>
        <s v="Excel 2007 Bible"/>
        <s v="Excel 2007 Charts"/>
        <s v="Excel 2007 For Dummies"/>
        <s v="Excel 2007 For Dummies Quick Reference"/>
        <s v="Excel 2007 Formulas"/>
        <s v="Excel 2007 Miracles Made Easy: Mr. Excel Reveals 25 Amazing Things You Can Do with the New Excel"/>
        <s v="Excel 2007 PivotTables and PivotCharts"/>
        <s v="Excel 2007 Power Programming with VBA"/>
        <s v="Excel 2007 VBA Programming For Dummies"/>
        <s v="Excel 2007: The Missing Manual"/>
        <s v="Excel 5 for Windows Power Programming Techniques"/>
        <s v="Excel 97 Bible"/>
        <s v="Excel 97 Programming for Windows for Dummies"/>
        <s v="Excel Advanced Report Development"/>
        <s v="Excel Charts"/>
        <s v="Excel Data Analysis for Dummies"/>
        <s v="Excel for Accountants: Tips, Tricks &amp; Techniques"/>
        <s v="Excel for Dummies Quick Reference"/>
        <s v="Excel for Scientists and Engineers: Numerical Methods"/>
        <s v="Excel Formulas and Functions For Dummies"/>
        <s v="Excel Gurus Gone Wild: Do the IMPOSSIBLE with Microsoft Excel"/>
        <s v="Excel Hacks: Tips &amp; Tools for Streamlining Your Spreadsheets"/>
        <s v="Excel PivotTables and Charts (Mr Spreadsheet)"/>
        <s v="Excel VBA Programming For Dummies"/>
        <s v="Excel 2003 Formulas"/>
        <s v="Excel&lt;sup&gt;&amp;#174;&lt;/sup&gt; 2007 Bible"/>
        <s v="Fable II"/>
        <s v="Farberware Restaurant Pro 12-Inch Open Skillet"/>
        <s v="Festa"/>
        <s v="Fiesta de Tambores / Manos de Seda"/>
        <s v="Financial Modeling Using Excel and VBA (Wiley Finance)"/>
        <s v="Financial Modelling in Practice: A Concise Guide for Intermediate and Advanced Level with CD ROM (The Wiley Finance Series)"/>
        <s v="Fireproof"/>
        <s v="Fly by Night"/>
        <s v="Fonda-Lina"/>
        <s v="Foot Baths - Heated foot bath"/>
        <s v="Former Me"/>
        <s v="Formulas and Functions with Microsoft Office Excel 2007 (Business Solutions)"/>
        <s v="Frontier Psychiatrist"/>
        <s v="Fundamentals of Corporate Finance Alternate Value 8th Edition"/>
        <s v="Galactic Civilizations II: Game of the Year"/>
        <s v="Garmin nuvi 260 3.5-Inch Portable GPS Navigator"/>
        <s v="Garmin Portable Friction Dashboard Mount for nÃ¼vi Series and StreetPilot C5XX Series GPS Navigators (C530, C550, and C580)"/>
        <s v="Gasolina"/>
        <s v="Gates of Prayer: The New Union Prayer Book (Weekends, Sabbaths, and Festivals)"/>
        <s v="Gateways to Algebra and Geometry"/>
        <s v="GE/SANYO NTG12SETGEN Eneloop NiMH Rechargable Batteries w/ Charger"/>
        <s v="Gerber 06050 Ultralight LST Folding Knife with Fine Blade"/>
        <s v="Get a Grip on Physics"/>
        <s v="Ghostbusters: The Video Game"/>
        <s v="Ghosts I-IV"/>
        <s v="Gimme My Money Back: Your Guide to Beating the Financial Crisis"/>
        <s v="Glass: Songs From Liquid Days"/>
        <s v="Gleem Sodium Fluoride Anticavity Toothpaste, 6.4-Ounce Tubes (Pack of 12)"/>
        <s v="Gone Tomorrow: A Reacher Novel"/>
        <s v="Good Poems"/>
        <s v="Google SketchUp Cookbook: Practical Recipes and Essential Techniques"/>
        <s v="got bacon? Women's tee Shirt in 6 Colors Small thru XXL"/>
        <s v="Gotta Be Free"/>
        <s v="Graco Backless TurboBooster Car Seat in Chatter"/>
        <s v="Grand Ol' Gang 500 pc"/>
        <s v="Grandpa Had a Long One: Personal Notes on the Life, Career &amp; Legacy of Benny Bell"/>
        <s v="Guide to Financial Reporting and Analysis"/>
        <s v="Hanro Inkas Chemise Sleepwear (Medium Vanilla)"/>
        <s v="Happy Birthday (as made famous by The Beatles)"/>
        <s v="Head First Ajax"/>
        <s v="Heartaches"/>
        <s v="He'll Have To Go"/>
        <s v="Herman Miller Mirra Chair; Fully Loaded; Color: Graphite"/>
        <s v="Heroes Are Hard to Find"/>
        <s v="High Probability Trading Strategies: Entry to Exit Tactics for the Forex, Futures, and Stock Markets (Wiley Trading)"/>
        <s v="Hips Don't Lie (featuring Wyclef Jean)"/>
        <s v="History: A Very Short Introduction (Very Short Introductions)"/>
        <s v="HK1 Hydrokinetic Adjustable Wrench"/>
        <s v="Honeywell 2074 .35 Cubic Foot Top-Opening Anti-Theft Drawer Safe"/>
        <s v="How to Make Money in Stocks:  A Winning System in Good Times and Bad, Fourth Edition"/>
        <s v="How to Measure Anything: Finding the Value of &quot;Intangibles&quot; in Business"/>
        <s v="How to Profit From the Coming Rapture: Getting Ahead When You're Left Behind"/>
        <s v="How to Trade in Stocks"/>
        <s v="HP 564xl Black Ink Cartridge (CB321WN)"/>
        <s v="HP 564xl Cyan Ink Cartridge (CB323WN)"/>
        <s v="HP 564xl Magenta Ink Cartridge (CB324WN)"/>
        <s v="HP 564xl Yellow Ink Cartridge (CB325WN)"/>
        <s v="HP 6 Ft Firewire Cable 6 Pin To 6 Pin"/>
        <s v="Human Smoke: The Beginnings of World War II, the End of Civilization"/>
        <s v="I Am A Man Of Constant Sorrow"/>
        <s v="I Am Weary (Let Me Rest)"/>
        <s v="I Can't Help Myself (Sugar Pie, Honey Bunch)"/>
        <s v="I Love Bacon Custom Wristband"/>
        <s v="I Told You I Was Freaky"/>
        <s v="If I Only Had A Brain"/>
        <s v="If... (Questions For The Game of Life)"/>
        <s v="iLive IS208B Stereo Speaker System with iPod Dock (Black)"/>
        <s v="I'm Not Dead (Main Version)"/>
        <s v="Imperial Life in the Emerald City: Inside Iraq's Green Zone (Vintage)"/>
        <s v="In Bocca al Lupo"/>
        <s v="Infinite Jest"/>
        <s v="Information Dashboard Design: The Effective Visual Communication of Data"/>
        <s v="Into the Labyrinth"/>
        <s v="INTUOS3 Grip Pen Accessory Kit"/>
        <s v="Investment Banking Explained: An Insider's Guide to the Industry"/>
        <s v="Investment Banking: Valuation, Leveraged Buyouts, and Mergers and Acquisitions (Wiley Finance)"/>
        <s v="Invicta Men's Pro Diver Collection Automatic Silver-Tone Watch #2298"/>
        <s v="Iomega Prestige 1 TB USB 2.0 Desktop External Hard Drive 34275"/>
        <s v="iPhone Fully Loaded"/>
        <s v="J.M. Coetzee: South Africa and the Politics of Writing (Perspectives on Southern Africa)"/>
        <s v="Jabra BT125 Bluetooth Headset , Black"/>
        <s v="JBuds Hi-Fi Noise-Reducing Ear Buds (Black)"/>
        <s v="John Walkenbach's Favorite Excel 2007 Tips &amp; Tricks"/>
        <s v="John Walkenbach's Favorite Excel Tips &amp; Tricks"/>
        <s v="K-dela"/>
        <s v="Ken Jennings's Trivia Almanac: 7,777 Questions in 365 Days"/>
        <s v="Kensington Easy Riser Cooling Notebook Stand (K60112US)"/>
        <s v="Khet - Eye of Horus Beamsplitter Expansion Pack"/>
        <s v="Khet: The Laser Game"/>
        <s v="Kidz Gear Headphones For Kids"/>
        <s v="Kindle 2 For Dummies"/>
        <s v="Kindle 2: Amazon's New Wireless Reading Device (Latest Generation)"/>
        <s v="Kindle: Amazon's 6&quot; Wireless Reading Device (Latest Generation)"/>
        <s v="Kingston DataTraveler 4 GB USB 2.0 Flash Drive DTI/4GB"/>
        <s v="Kingston Technology MBLY/8GB 8GB Mobility Multi Kit (Black)"/>
        <s v="Koyaanisqatsi"/>
        <s v="Laia Ladaia (Reza)"/>
        <s v="Lapinha"/>
        <s v="Large Bag of Bones - 10 Pounds (BONES1)"/>
        <s v="Lean On Me (Single Version)"/>
        <s v="Learn Excel 2007 Essential Skills with the Smart Method: Courseware Tutorial for Self-Instruction to Beginner and Intermediate Level"/>
        <s v="Learn Excel from Mr. Excel: 277 Excel Mysteries Solved"/>
        <s v="LEATHER BRIEFCASE"/>
        <s v="LEGO Batman"/>
        <s v="Let the Great World Spin: A Novel"/>
        <s v="Levi's Men's 550 Big &amp; Tall Relaxed Fit Jean, Medium Stonewash, 56x30"/>
        <s v="Leviton 612-6260M-00W Decora 60-30-20-10 Preset Minute Electronic Timer, White"/>
        <s v="Life Is a Verb: 37 Days to Wake Up, Be Mindful, and Live Intentionally"/>
        <s v="Live at the Wolf"/>
        <s v="MAC brand Santoku Knife w/Bolster (#MSK65)"/>
        <s v="Mahjong Quest: An Epic Tale of Tile Matching"/>
        <s v="Make the Winning Bid: Bidding Guidelines for the Advancing Player"/>
        <s v="Manfrotto 681B Professional Aluminum Monopod (Black)"/>
        <s v="Marc by Marc Jacobs Totally Turnlock Posh Shoudler Bag Tote Lime"/>
        <s v="Mastering VBA for Microsoft Office 2007"/>
        <s v="Maxell 2025 Lithium Button Cell Battery"/>
        <s v="Me, Myself, and Bob: A True Story About Dreams, God, and Talking Vegetables"/>
        <s v="MEG: Hell's Aquarium"/>
        <s v="Mental Clarity 60 VegiCaps"/>
        <s v="Merriweather Post Pavilion"/>
        <s v="Metal Pealess Waterproof Whistle"/>
        <s v="Michael Freeman's Perfect Exposure: The Professional's Guide to Capturing Perfect Digital Photographs"/>
        <s v="Microsoft  Office Excel 2003 Inside Out (Microsoft Office Excel Inside Out)"/>
        <s v="Microsoft  Office Outlook  2007 Inside Out"/>
        <s v="Microsoft Access 2003 Forms, Reports, and Queries (Business Solutions)"/>
        <s v="Microsoft Excel 2000 Bible"/>
        <s v="Microsoft Excel 2000 Power Programming with VBA"/>
        <s v="Microsoft Excel 2002 Formulas"/>
        <s v="Microsoft Excel 2003 Advanced &amp; Macros Quick Reference Guide (Cheat Sheet of Instructions, Tips &amp; Shortcuts - Laminated)"/>
        <s v="Microsoft Excel 2003 Advanced Quick Source Guide"/>
        <s v="Microsoft Excel 2003 Charts &amp; Lists Quick Reference Guide (Cheat Sheet of Instructions, Tips &amp; Shortcuts - Laminated)"/>
        <s v="Microsoft Excel 2003 Introduction Quick Reference Guide (Cheat Sheet of Instructions, Tips &amp; Shortcuts - Laminated)"/>
        <s v="Microsoft Excel 2003 Quick Source Guide"/>
        <s v="Microsoft Excel 2007 Charts &amp; Tables Quick Reference Guide (Cheat Sheet of Instructions, Tips &amp; Shortcuts - Laminated)"/>
        <s v="Microsoft EXCEL 97/ Visual Basic Step-by-Step Book &amp; Disk"/>
        <s v="Microsoft Excel and Access Integration: With Microsoft Office 2007"/>
        <s v="Microsoft Office Access 2003: Comprehensive Concepts and Techniques, CourseCard Edition (Shelly Cashman)"/>
        <s v="Microsoft Office Excel 2007 Formulas &amp; Functions For Dummies"/>
        <s v="Microsoft Office Excel 2007 Inside Out"/>
        <s v="Microsoft Office Excel 2007: Data Analysis and Business Modeling (Bpg -- Other)"/>
        <s v="Microsoft Office PowerPoint 2003: Comprehensive Concepts and Techniques, CourseCard Edition"/>
        <s v="Microsoft Office Word 2003: Comprehensive Concepts and Techniques, CourseCard Edition (Shelly Cashman Series)"/>
        <s v="Microsoft Outlook 2007 Bible"/>
        <s v="Microsoft Outlook 2007 Calendar, Contacts, Tasks Quick Reference Guide (Cheat Sheet of Instructions, Tips &amp; Shortcuts - Laminated)"/>
        <s v="Microsoft PowerPoint 2003 Advanced Quick Reference Guide (Cheat Sheet of Instructions, Tips &amp; Shortcuts - Laminated)"/>
        <s v="Microsoft PowerPoint 2003 Advanced Quick Source Guide"/>
        <s v="Microsoft PowerPoint 2003 Introduction Quick Reference Guide (Cheat Sheet of Instructions, Tips &amp; Shortcuts - Laminated)"/>
        <s v="Microsoft PowerPoint 2003 Quick Source Guide"/>
        <s v="Microsoft PowerPoint 2007 Advanced Quick Reference Guide (Cheat Sheet of Instructions, Tips &amp; Shortcuts - Laminated)"/>
        <s v="Microsoft Project 2007: The Missing Manual"/>
        <s v="Microsoft SQL Server 2005 Unleashed"/>
        <s v="Microsoft VBScript: Step by Step"/>
        <s v="Microsoft Visio 2007 Introduction Quick Reference Guide (Cheat Sheet of Instructions, Tips &amp; Shortcuts - Laminated)"/>
        <s v="Microsoft Word 2003 Advanced Quick Source Guide"/>
        <s v="Microsoft Word 2003 Macros &amp; Templates Quick Reference Guide (Cheat Sheet of Instructions, Tips &amp; Shortcuts - Laminated)"/>
        <s v="Microsoft Word 2007 Bible"/>
        <s v="Midsomer Murders: Set 12"/>
        <s v="Miffy and Friends: Miffy's School Day"/>
        <s v="Ministry of Sound: Annual 2009 [Explicit]"/>
        <s v="MLA Handbook for Writers of Research Papers 7th Edition"/>
        <s v="Monsters, Inc. (4-Disc Edition) [Blu-ray]"/>
        <s v="Mountain Music Of Kentucky [2-CD Set]"/>
        <s v="Moustache - Six Way"/>
        <s v="MPI Outdoors &quot;You Can Survive&quot; Compact-Outdoor Survival Stoge and Supplements"/>
        <s v="MR. BAR-B-Q Outdoor Patio Chair Cover"/>
        <s v="Mr. Beer Deluxe Bottling System"/>
        <s v="Mr. Blue Sky (Album Version)"/>
        <s v="Mr. Penumbra's Twenty-Four-Hour Book Store"/>
        <s v="Mr. Sandman"/>
        <s v="Mr. Spreadsheet's Excel 2007 Library"/>
        <s v="My Best Friend's Girl"/>
        <s v="My Book of Coloring (Kumon Workbooks)"/>
        <s v="My First Book Of Cutting (Kumon Workbooks)"/>
        <s v="Naqoyqatsi (Original Motion Picture Soundtrack)"/>
        <s v="Nerd Glasses"/>
        <s v="Netgear Digital Entertainer Live Wireless USB Adapter for EVA2000 Digital Entertainer Live"/>
        <s v="Neurosmith Together Tunes Musical Play Block"/>
        <s v="Never Eat Alone: And Other Secrets to Success, One Relationship at a Time"/>
        <s v="New and Selected Poems: Volume One"/>
        <s v="New Chapter - Every Woman's One Daily, 90 tablets"/>
        <s v="Night (Oprah's Book Club)"/>
        <s v="Night of Thunder: A Bob Lee Swagger Novel"/>
        <s v="Nintendo Wii Fit Board Anti-Slip Grip Foot Pad Silicone Skin - Black"/>
        <s v="No 15 Color Return Prog Print Cartridge"/>
        <s v="No Logo: 10th Anniversary Edition with a New Introduction by the Author"/>
        <s v="Norelco NT9110 Nose &amp; Ear Hair Trimmer"/>
        <s v="Not Just the Best of the Larry Sanders Show"/>
        <s v="NurtureShock: New Thinking About Children"/>
        <s v="OCTO Metal Stand for Amazon Kindle 2"/>
        <s v="Office 2007 All-in-One Desk Reference For Dummies"/>
        <s v="Office 2007 Library: Excel 2007 Bible, Access 2007 Bible, PowerPoint 2007 Bible, Word 2007 Bible"/>
        <s v="Office and SharePoint 2007 User's Guide: Integrating SharePoint with Excel, Outlook, Access and Word (Expert's Voice)"/>
        <s v="Oh Mary"/>
        <s v="On Combat, The Psychology and Physiology of Deadly Conflict in War and in Peace"/>
        <s v="On Killing: The Psychological Cost of Learning to Kill in War and Society"/>
        <s v="One Magical Sunday: (But Winning Isn't Everything)"/>
        <s v="One-Pound Fat Replica 1Lb Fat Model Replica"/>
        <s v="One-pound Muscle Replica"/>
        <s v="Optimal Portfolio Modeling, CD-ROM includes Models Using Excel and R: Models to Maximize Returns and Control Risk in Excel and R (Wiley Trading)"/>
        <s v="Optimum Nutrition Gold Standard 100% Whey, Double Rich Chocolate, 5.15-Pound Tub"/>
        <s v="Original Apple USB Power Adapter for iPod, iPhone, iPhone 3G and iPhone 3Gs"/>
        <s v="Our Lady Queen of the Angels"/>
        <s v="Out of Eden: The Peopling of the World"/>
        <s v="Outliers: The Story of Success"/>
        <s v="Outlook 2007 For Dummies"/>
        <s v="Oxo Good Grips Professional 6-1/2-Inch Santoku Knife"/>
        <s v="Package of 10 Replacement Kenmore Micro Bags Upright Model 5068,"/>
        <s v="Paddy's Pub Flipadelphia Flip Cup Tournament T-Shirt (Small)"/>
        <s v="Pa-Kumpa!!"/>
        <s v="Paper Towns"/>
        <s v="Paranoia"/>
        <s v="Perdido Street Station"/>
        <s v="Perfect Dark Zero Limited Collector's Edition"/>
        <s v="Pets Go Pop!"/>
        <s v="PetSafe Outdoor Ultrasonic Bark Deterrent"/>
        <s v="Philips Norelco T780 Rechargeable Vacuum Trimmer"/>
        <s v="Pink Brain, Blue Brain: How Small Differences Grow Into Troublesome Gaps -- And What We Can Do About It"/>
        <s v="Pivot Table Data Crunching (Business Solutions)"/>
        <s v="Pivot Table Data Crunching for Microsoft Office Excel 2007"/>
        <s v="Pivot Table Data Crunching for Microsoft Office Excel 2007 (Business Solutions)"/>
        <s v="Play It Again, Shan"/>
        <s v="Polaroid PoGo Instant Mobile Printer"/>
        <s v="Polaroid Zink Media 30-Pack for PoGo Instant Mobile Printer"/>
        <s v="Possession: A Romance"/>
        <s v="Power Excel 2007 with MrExcel (Video Training) (LiveLessons)"/>
        <s v="PowerPoint 2003 for Dummies"/>
        <s v="PowerPoint 2007 Bible"/>
        <s v="Prepare for Surgery, Heal Faster"/>
        <s v="Principles of Finance with Excel: Includes CD"/>
        <s v="Pro C# 2008 and the .NET 3.5 Platform, Fourth Edition (Windows.Net)"/>
        <s v="Professional Excel Development: The Definitive Guide to Developing Applications Using Microsoft Excel and VBA (Addison-Wesley Microsoft Technolo"/>
        <s v="Professional Excel Development: The Definitive Guide to Developing Applications Using Microsoft Excel, VBA, and .NET (2nd Edition)"/>
        <s v="Professional Excel Development: The Definitive Guide to Developing Applications Using Microsoft Excel, VBA, and .NET (2nd Edition) (Addison-Wesley Mic"/>
        <s v="Programming Excel with VBA and .NET"/>
        <s v="Python Programming for the Absolute Beginner"/>
        <s v="Quabaug Corp. Barge Cement Quart"/>
        <s v="Quantitative Trading Strategies: Harnessing the Power of Quantitative Techniques to Create a Winning Trading Program (McGraw-Hill Traders Edge Series)"/>
        <s v="Quantum Physics For Dummies (For Dummies (Math &amp; Science))"/>
        <s v="Quattro Pro for DOS for Dummies"/>
        <s v="QuickBooks Simple Start 2009"/>
        <s v="Raditude (Amazon MP3 Deluxe Exclusive Version)"/>
        <s v="Rags of My Soul: Poems"/>
        <s v="Raising Jake"/>
        <s v="Rambo [Blu-ray]"/>
        <s v="Ranger Rick"/>
        <s v="Reading Financial Reports For Dummies (For Dummies (Business &amp; Personal Finance))"/>
        <s v="Reasons for and Advantages of Breathing: Stories (P.S.)"/>
        <s v="Redi Shade 3102496 Fabric Window Shade 36-by-72-Inch, White"/>
        <s v="Reflections 60 by 120-Inch Oblong / Rectangle Tablecloth, Merlot"/>
        <s v="Reharmonization Techniques (Berklee Methods)"/>
        <s v="Rehearsals for Departure"/>
        <s v="Restless: A Novel"/>
        <s v="RibbonX: Customizing the Office 2007 Ribbon"/>
        <s v="Road to the Riches"/>
        <s v="Rogue Forces"/>
        <s v="Roll On"/>
        <s v="Rompe [Explicit]"/>
        <s v="Roselight"/>
        <s v="Roundabout"/>
        <s v="Rubbermaid 7J18 Durable 3-Piece Canister Set"/>
        <s v="Rush"/>
        <s v="Sad Man Happy Man"/>
        <s v="Saint Anthony, Patron Saint of Bacon"/>
        <s v="Salve 1 oz. by Cloverine"/>
        <s v="Sanitarium"/>
        <s v="SANYO eneloop 4 Pack AA NiMH Pre-Charged Rechargeable Batteries"/>
        <s v="Saturday Night Live - The Best of Steve Martin"/>
        <s v="School Day"/>
        <s v="School Day (Ring Ring Goes The Bell)"/>
        <s v="Scosche sleekSYNC Retractable USB 2.0 cable for iPod and iPhone (Black)"/>
        <s v="Seagate FreeAgent Go Dock and Case 100521233 (Silver/White)"/>
        <s v="Seeing and Savoring Jesus Christ"/>
        <s v="Selling a Practice - Straightforward Answers to Tough Questions"/>
        <s v="Sennheiser HD 205 Studio Monitor DJ Headphones w/ Swivel Ear Cup"/>
        <s v="Serfas Stop Sign Bicycle Taillight (Red)"/>
        <s v="Seventh Generation Training Pants, 3t-4t, (32-40 Lbs), 26-count Packages (Pack of 4) (104 Training Pants)"/>
        <s v="Sgt. Pepper's Lonely Hearts Club Band"/>
        <s v="SharePoint 2007 User's Guide: Learning Microsoft's Collaboration and Productivity Platform"/>
        <s v="Sharpening the Warriors Edge: The Psychology &amp; Science of Training"/>
        <s v="Sid Meier's Civilization IV: Colonization"/>
        <s v="SIIG CB-SA0111-S1 3.3-Feet Serial ATA External Cable"/>
        <s v="Simple Things"/>
        <s v="Simply Christian: Why Christianity Makes Sense"/>
        <s v="Six Days, Seven Nights"/>
        <s v="Slash"/>
        <s v="Smart Ass"/>
        <s v="Solaray - Empty Gelatin Capsules Size 000 100 Cap"/>
        <s v="Solid Gold Chicken, Turkey, White Fish and Liver Formula"/>
        <s v="Sony LCS-CST General Purpose Soft Carrying Case for Slim Cybershot Digital Cameras"/>
        <s v="Soul Identity"/>
        <s v="Soul's Desire"/>
        <s v="Space Oddity (1999 Digital Remaster)"/>
        <s v="Special Edition Using Microsoft Office Excel 2003"/>
        <s v="Special Edition Using Microsoft Office Excel 2007"/>
        <s v="Spectacular Sins: And Their Global Purpose in the Glory of Christ"/>
        <s v="Starfrit Manual Food Processor"/>
        <s v="Statistical Analysis with Excel For Dummies"/>
        <s v="Sterling Silver Filigree Circle Pendant, 18&quot;"/>
        <s v="Sterling Silver Marcasite &amp; Garnet-Colored Glass Teardrop Earrings"/>
        <s v="Strange Days"/>
        <s v="Street Fighter IV Collector's Edition"/>
        <s v="Streets Of Laredo"/>
        <s v="Student Study Guide for Biology"/>
        <s v="Substitute Teaching from A to Z"/>
        <s v="Sung by Alfred Sung for Women 3.4 oz Eau de Toilette Spray"/>
        <s v="Super Crunchers: Why Thinking-By-Numbers is the New Way To Be Smart"/>
        <s v="Super Mario Galaxy"/>
        <s v="Super Why!: Jack and the Beanstalk &amp; Other Story Book Adventures"/>
        <s v="Superman - The Animated Series, Volume Two (The New Superman Adventures) (DC Comics Classic Collection)"/>
        <s v="Supermoon"/>
        <s v="Surely You're Joking, Mr. Feynman! (Adventures of a Curious Character)"/>
        <s v="Swingline 747 Polished Chrome Classic Desk Stapler (S7074720E)"/>
        <s v="Sympathy For The Devil"/>
        <s v="Tagalog (Spoken World)"/>
        <s v="Take Me Home"/>
        <s v="Taylor Commercial Waterproof Digital Thermometer"/>
        <s v="Teach Yourself VISUALLY Excel 2003 (Teach Yourself VISUALLY (Tech))"/>
        <s v="Teach Yourself VISUALLY Microsoft Word 2003 (Teach Yourself VISUALLY (Tech))"/>
        <s v="Teach Yourself VISUALLY PowerPoint 2003 (Teach Yourself VISUALLY (Tech))"/>
        <s v="Tequila (Original)"/>
        <s v="Terrapin Station"/>
        <s v="TetraMin Flakes, 2.20 Ounces"/>
        <s v="Texas Instruments TI1795SV Solar Calculator"/>
        <s v="The 7 Principles of Fat Burning: Get Healthy, Lose Weight and Keep It Off!"/>
        <s v="The 99 Most Essential Vivaldi Masterpieces (Amazon Exclusive)"/>
        <s v="The Adobe Photoshop Lightroom 2 Book for Digital Photographers (Voices That Matter)"/>
        <s v="The Anthologist: A Novel"/>
        <s v="The Apartment"/>
        <s v="The Art of Exotic Dancing for Everyday Women 3 DVD Set! Core Moves, Develop Your Routine, and Chair Dancing"/>
        <s v="The Beatles Stereo Box Set"/>
        <s v="The Bush Boom: How a Misunderestimated President Fixed a Broken Economy"/>
        <s v="The Bytches"/>
        <s v="The Cattle Call"/>
        <s v="The Complete Idiot's Guide to Writing Erotic Romance"/>
        <s v="The Consolations of Philosophy"/>
        <s v="The Crow: New Songs for the Five-String Banjo"/>
        <s v="The Darkness"/>
        <s v="The Definitive Collection"/>
        <s v="The Drunkard's Walk: How Randomness Rules Our Lives"/>
        <s v="The Echo Maker: A Novel"/>
        <s v="The Elements of Style (Text to the Original Edition of 1918)"/>
        <s v="The Elephanta Suite: Three Novellas"/>
        <s v="The Emperor's Club (Widescreen Edition)"/>
        <s v="The Everything Word Scramble Book"/>
        <s v="The Extraordinary Leader"/>
        <s v="The Fermata"/>
        <s v="The Fermata (Vintage Blue)"/>
        <s v="The First Years Breastflow BPA Free Starter Set"/>
        <s v="The First Years Breastflow Slow - Medium Flow Nipple - 2 Pack"/>
        <s v="The Food of a Younger Land"/>
        <s v="The Food of a Younger Land: A Portrait of American Food--Before the National Highway System, Before Chain Restaurants, and Before Frozen Food, When th"/>
        <s v="The Girl Who Played with Fire"/>
        <s v="The Grappler's Book of Strangles and Chokes"/>
        <s v="The Greatest Hits Of Sergio Mendes And Brasil '66"/>
        <s v="The Insider: Music From The Motion Picture"/>
        <s v="The Instant Millionaire: A Tale of Wisdom and Wealth"/>
        <s v="The Last Tycoons: The Secret History of Lazard FrÃ¨res &amp; Co."/>
        <s v="The List"/>
        <s v="The Lost Symbol"/>
        <s v="The Magic School Bus - Holiday Special"/>
        <s v="The March: A Novel"/>
        <s v="The Marlinspike Sailor"/>
        <s v="The Metamorphosis"/>
        <s v="The Mezzanine"/>
        <s v="The Middle of Things"/>
        <s v="The Middle Temple Murder by J.S. Fletcher by J.S. Fletcher"/>
        <s v="The Mosquito Coast"/>
        <s v="The Name of the Rose: including the Author's Postscript"/>
        <s v="The Ninth Gate"/>
        <s v="The Online Millionaire: Strategies for Building a Web-Based Empire on eBay and Beyond"/>
        <s v="The Out-of-Towners"/>
        <s v="The Paradox of Choice: Why More Is Less"/>
        <s v="The Piano Tuner: A Novel"/>
        <s v="The Platinum Collection"/>
        <s v="The PowerScore GMAT Critical Reasoning Bible: A Comprehensive System for Attacking the GMAT Critical Reasoning Questions"/>
        <s v="The PowerScore GMAT Sentence Correction Bible"/>
        <s v="The Prize: The Epic Quest for Oil, Money and Power"/>
        <s v="The R Book"/>
        <s v="The Race...from Pit Row to Victory Lane"/>
        <s v="The Red Queen: Sex and the Evolution of Human Nature"/>
        <s v="The Restaurant Managers Handbook: How to Set Up, Operate, and Manage a Financially Successful Food Service Operation"/>
        <s v="The Sea to the North"/>
        <s v="The Size of Thoughts: Essays and Other Lumber"/>
        <s v="The Snowball: Warren Buffett and the Business of Life"/>
        <s v="The Songlines"/>
        <s v="The Soul Jazz Legacy - CTI: The Master Collection Volume 2"/>
        <s v="The Splicing Handbook: Techniques for Modern and Traditional Ropes, Second Edition"/>
        <s v="The Story of the Ghost"/>
        <s v="The Three Marriages: Reimagining Work, Self and Relationship"/>
        <s v="The Total Brain Workout"/>
        <s v="THE ULTIMATE COLLECTION"/>
        <s v="The Visual Display of Quantitative Information, 2nd edition"/>
        <s v="The World on Sunday : Graphic Art in Joseph Pulitzer's Newspaper (1898 - 1911)"/>
        <s v="The Worst Journey in the World (Penguin Classics)"/>
        <s v="Thermaltake Sata HDD USB Docking Station"/>
        <s v="ThinkFun Gordians Knot"/>
        <s v="This Is Not a Game: A Novel"/>
        <s v="Thomas &amp; Friends Wooden Railway - 6-1/2 Inch Single Curved Switch Track (2 pieces)"/>
        <s v="Thorn Queen"/>
        <s v="Throw Down Your Heart, Tales from the Acoustic Planet, Vol. 3: Africa Sessions"/>
        <s v="Tic Tac Toe"/>
        <s v="Time Bandits (Criterion Collection Spine #37)"/>
        <s v="To the Golden Shore: The Life of Adoniram Judson"/>
        <s v="Toccata and Fugue in D minor, BWV 565/Toccata (Instrumental)"/>
        <s v="Tommy"/>
        <s v="Tommy Bahama By Tommy Bahama For Men. Cologne Spray 3.4 Ounces"/>
        <s v="Transcend 16 GB SDHC SD Class 6 Flash Memory Card TS16GSDHC6E [Amazon Frustration-Free Packaging]"/>
        <s v="Transcend 8 GB SDHC SD Class 6 Flash Memory Card TS8GSDHC6E [Amazon Frustration-Free Packaging]"/>
        <s v="Transforming Performance Measurement: Rethinking the Way We Measure and Drive Organizational Success"/>
        <s v="TrendyDigital MaxGuard Leather Cover + WaterGuard Waterproof Case for Kindle 2"/>
        <s v="TrendyDigital WaterGuard Waterproof Case for Kindle, Blue Border"/>
        <s v="T-Rex Timberkit"/>
        <s v="Trojan SUPRA Lubricated: 18-Pack of Condoms"/>
        <s v="Tuff Turf"/>
        <s v="TurboTax Home &amp; Business Federal + State + eFile 2008"/>
        <s v="Twilight (The Twilight Saga, Book 1)"/>
        <s v="TwinLab B-12 Dots Vitamin B-12 Tablets, 5000 mcg, 60-Count Bottles (Pack of 2)"/>
        <s v="U and I: A True Story"/>
        <s v="Ultra 2008"/>
        <s v="Up (4 Disc Combo Pack with Digital Copy and DVD) [Blu-ray]"/>
        <s v="Upa Neguinho"/>
        <s v="USB Data Cable + Rapid Car Charger With IC Chip For LG VX9100 EnV2, VX8610 Decoy, AX300, AX830 Glimmer, LX400 Blue, LX400 Burgundy, UX300 Cell Phone"/>
        <s v="USB INTERCOOLER 4 COOLING FAN + HDMI CABLE for SONY PS3"/>
        <s v="UTG Airsoft Foldable Target With Zippered Mesh Pellet Trap"/>
        <s v="Valor's Trial"/>
        <s v="Vantec NexStar 3 NST-360U2-BK 3.5-Inch IDE to USB 2.0 External Hard Drive Enclosure (Onyx Black)"/>
        <s v="Vault Career Guide to Investment Banking, 6th Edition"/>
        <s v="Vault Guide to Finance Interviews, 7th Edition"/>
        <s v="VBA and Macros for Microsoft Office Excel 2007 (Business Solutions)"/>
        <s v="Vbscript for Dummies"/>
        <s v="Vector VEC 024B 400-Watt D/C to A/C Power Inverter with Power Level Meter"/>
        <s v="Victory Point: Operations Red Wings and Whalers - the Marine Corps' Battle for Freedom in Afghanistan"/>
        <s v="Vinturi Essential Wine Aerator"/>
        <s v="Vox"/>
        <s v="Wagan Twin USB/DC Cup Holder Adapter"/>
        <s v="Wake Of The Flood"/>
        <s v="Wake Your Daughter Up"/>
        <s v="Wall Street Lingo: Thousands of Investment Terms Explained Simply"/>
        <s v="Wanted: Dead or Alive"/>
        <s v="Wavelength"/>
        <s v="Western Digital 1 TB Caviar Green SATA Intellipower 32 MB Cache Bulk/OEM Desktop Hard Drive WD10EADS [Amazon Frustration-Free Packaging]"/>
        <s v="What A Wonderful World"/>
        <s v="What I Learned Losing a Million Dollars"/>
        <s v="What the Storm Means"/>
        <s v="What Would Bacon Do Folder with Spinner"/>
        <s v="What's Eating Gilbert Grape (Special Collector's Edition)"/>
        <s v="When Genius Failed: The Rise and Fall of Long-Term Capital Management"/>
        <s v="When Summer Turns To Snow"/>
        <s v="Where The Sun Don't Shine"/>
        <s v="Who Knew"/>
        <s v="Who Says"/>
        <s v="Willie and the Wheel"/>
        <s v="Winegard SS-3000 Amplified Indoor UHF/VHF Antenna"/>
        <s v="Winware 3-Ply Stainless Steel 12 Inch Fry Pan with Silicone Sleeve"/>
        <s v="Wisconsin Death Trip"/>
        <s v="Witch on the Water"/>
        <s v="Wolf Hall: A Novel"/>
        <s v="Woolrich Men's Wool Railroad Vest, NO COLOR, Size XL"/>
        <s v="Word 2007 For Dummies"/>
        <s v="WordPress For Dummies"/>
        <s v="Working with Difficult People (Worksmart Series)"/>
        <s v="Working Wood Trebuchet DIY Kit 17&quot; X 7&quot; X 24&quot;"/>
        <s v="WOW Hits 2010"/>
        <s v="Writing Excel Macros"/>
        <s v="Writing Excel Macros with VBA, 2nd Edition"/>
        <s v="Xbox 360 Over Ear Headset"/>
        <s v="XSLT 1.0 Pocket Reference (Pocket Reference (O'Reilly))"/>
        <s v="Year One (Rated)"/>
        <s v="Year Zero"/>
        <s v="Ye-Me-Le"/>
        <s v="YZERMAN 2008 STANLEY CUP #19 Detroit Red Wings RBK Premier NHL Hockey Jersey by Reebok ( NHLPA Certified Custom Sewn Authentic Twill)"/>
        <s v="Zoom MRT3 Micro Rhythm Trak Drum Machine"/>
      </sharedItems>
    </cacheField>
    <cacheField name="ASIN" numFmtId="0">
      <sharedItems containsMixedTypes="1" containsNumber="1" containsInteger="1" minValue="60005696" maxValue="6305283699"/>
    </cacheField>
    <cacheField name="Seller" numFmtId="0">
      <sharedItems count="2">
        <s v="Third Party"/>
        <s v="Amazon.com"/>
      </sharedItems>
    </cacheField>
    <cacheField name="Date _x000a_Shipped" numFmtId="15">
      <sharedItems containsSemiMixedTypes="0" containsNonDate="0" containsDate="1" containsString="0" minDate="2009-01-01T00:00:00" maxDate="2009-12-31T00:00:00"/>
    </cacheField>
    <cacheField name="Price ($)" numFmtId="164">
      <sharedItems containsSemiMixedTypes="0" containsString="0" containsNumber="1" minValue="0.01" maxValue="829"/>
    </cacheField>
    <cacheField name="Referral Fee Rate" numFmtId="10">
      <sharedItems containsSemiMixedTypes="0" containsString="0" containsNumber="1" minValue="0" maxValue="0.1013"/>
    </cacheField>
    <cacheField name="Items Shipped" numFmtId="0">
      <sharedItems containsSemiMixedTypes="0" containsString="0" containsNumber="1" containsInteger="1" minValue="-2" maxValue="16"/>
    </cacheField>
    <cacheField name="Revenue ($)" numFmtId="164">
      <sharedItems containsSemiMixedTypes="0" containsString="0" containsNumber="1" minValue="-30.25" maxValue="829"/>
    </cacheField>
    <cacheField name="Referral Fees ($)" numFmtId="164">
      <sharedItems containsSemiMixedTypes="0" containsString="0" containsNumber="1" minValue="-1.93" maxValue="58.03"/>
    </cacheField>
    <cacheField name="URL" numFmtId="0">
      <sharedItems/>
    </cacheField>
    <cacheField name="Referral Pct." numFmtId="0" formula="IFERROR('Referral Fees ($)'/'Revenue ($)',0)" databaseField="0"/>
    <cacheField name="Unit Price" numFmtId="0" formula="IFERROR('Revenue ($)'/'Items Shipped',0)" databaseField="0"/>
  </cacheFields>
  <extLst>
    <ext xmlns:x14="http://schemas.microsoft.com/office/spreadsheetml/2009/9/main" uri="{725AE2AE-9491-48be-B2B4-4EB974FC3084}">
      <x14:pivotCacheDefinition pivotCacheId="50"/>
    </ext>
  </extLst>
</pivotCacheDefinition>
</file>

<file path=xl/pivotCache/pivotCacheRecords1.xml><?xml version="1.0" encoding="utf-8"?>
<pivotCacheRecords xmlns="http://schemas.openxmlformats.org/spreadsheetml/2006/main" xmlns:r="http://schemas.openxmlformats.org/officeDocument/2006/relationships" count="1385">
  <r>
    <x v="0"/>
    <x v="0"/>
    <s v="B000SI5YNW"/>
    <x v="0"/>
    <d v="2009-05-29T00:00:00"/>
    <n v="18.09"/>
    <n v="7.0199999999999999E-2"/>
    <n v="1"/>
    <n v="18.09"/>
    <n v="1.27"/>
    <s v="&lt;link&gt;"/>
  </r>
  <r>
    <x v="1"/>
    <x v="1"/>
    <n v="1592534120"/>
    <x v="0"/>
    <d v="2009-11-30T00:00:00"/>
    <n v="15.68"/>
    <n v="6.5100000000000005E-2"/>
    <n v="1"/>
    <n v="15.68"/>
    <n v="1.02"/>
    <s v="&lt;link&gt;"/>
  </r>
  <r>
    <x v="1"/>
    <x v="2"/>
    <s v="047013951X"/>
    <x v="1"/>
    <d v="2009-01-27T00:00:00"/>
    <n v="13.57"/>
    <n v="7.0000000000000007E-2"/>
    <n v="1"/>
    <n v="13.57"/>
    <n v="0.95"/>
    <s v="&lt;link&gt;"/>
  </r>
  <r>
    <x v="1"/>
    <x v="3"/>
    <n v="764162330"/>
    <x v="1"/>
    <d v="2009-12-21T00:00:00"/>
    <n v="23.1"/>
    <n v="7.0099999999999996E-2"/>
    <n v="1"/>
    <n v="23.1"/>
    <n v="1.62"/>
    <s v="&lt;link&gt;"/>
  </r>
  <r>
    <x v="1"/>
    <x v="4"/>
    <n v="789315246"/>
    <x v="1"/>
    <d v="2009-12-21T00:00:00"/>
    <n v="24.39"/>
    <n v="7.0099999999999996E-2"/>
    <n v="1"/>
    <n v="24.39"/>
    <n v="1.71"/>
    <s v="&lt;link&gt;"/>
  </r>
  <r>
    <x v="2"/>
    <x v="5"/>
    <s v="B0016IQK72"/>
    <x v="0"/>
    <d v="2009-03-17T00:00:00"/>
    <n v="59.99"/>
    <n v="0.04"/>
    <n v="1"/>
    <n v="59.99"/>
    <n v="2.4"/>
    <s v="&lt;link&gt;"/>
  </r>
  <r>
    <x v="3"/>
    <x v="6"/>
    <s v="B000T9VK56"/>
    <x v="0"/>
    <d v="2009-09-16T00:00:00"/>
    <n v="9.75"/>
    <n v="6.4600000000000005E-2"/>
    <n v="1"/>
    <n v="9.75"/>
    <n v="0.63"/>
    <s v="&lt;link&gt;"/>
  </r>
  <r>
    <x v="2"/>
    <x v="7"/>
    <s v="B000XHN61K"/>
    <x v="0"/>
    <d v="2009-07-03T00:00:00"/>
    <n v="3.33"/>
    <n v="3.9E-2"/>
    <n v="2"/>
    <n v="6.66"/>
    <n v="0.26"/>
    <s v="&lt;link&gt;"/>
  </r>
  <r>
    <x v="1"/>
    <x v="8"/>
    <s v="093946084X"/>
    <x v="1"/>
    <d v="2009-07-15T00:00:00"/>
    <n v="13.57"/>
    <n v="6.4799999999999996E-2"/>
    <n v="1"/>
    <n v="13.57"/>
    <n v="0.88"/>
    <s v="&lt;link&gt;"/>
  </r>
  <r>
    <x v="1"/>
    <x v="9"/>
    <n v="312429215"/>
    <x v="0"/>
    <d v="2009-11-30T00:00:00"/>
    <n v="11.97"/>
    <n v="6.5199999999999994E-2"/>
    <n v="1"/>
    <n v="11.97"/>
    <n v="0.78"/>
    <s v="&lt;link&gt;"/>
  </r>
  <r>
    <x v="4"/>
    <x v="10"/>
    <s v="B000JCSS4O"/>
    <x v="0"/>
    <d v="2009-11-28T00:00:00"/>
    <n v="21.25"/>
    <n v="6.4899999999999999E-2"/>
    <n v="1"/>
    <n v="21.25"/>
    <n v="1.38"/>
    <s v="&lt;link&gt;"/>
  </r>
  <r>
    <x v="5"/>
    <x v="11"/>
    <s v="B000EJRBHW"/>
    <x v="0"/>
    <d v="2009-10-21T00:00:00"/>
    <n v="2.29"/>
    <n v="6.9900000000000004E-2"/>
    <n v="1"/>
    <n v="2.29"/>
    <n v="0.16"/>
    <s v="&lt;link&gt;"/>
  </r>
  <r>
    <x v="6"/>
    <x v="12"/>
    <s v="B001EOZVCS"/>
    <x v="0"/>
    <d v="2009-01-05T00:00:00"/>
    <n v="9.9499999999999993"/>
    <n v="7.0400000000000004E-2"/>
    <n v="1"/>
    <n v="9.9499999999999993"/>
    <n v="0.7"/>
    <s v="&lt;link&gt;"/>
  </r>
  <r>
    <x v="7"/>
    <x v="13"/>
    <s v="B002OVD5FK"/>
    <x v="1"/>
    <d v="2009-10-31T00:00:00"/>
    <n v="1.99"/>
    <n v="0.10050000000000001"/>
    <n v="1"/>
    <n v="1.99"/>
    <n v="0.2"/>
    <s v="&lt;link&gt;"/>
  </r>
  <r>
    <x v="7"/>
    <x v="14"/>
    <s v="B001L99XQQ"/>
    <x v="1"/>
    <d v="2009-05-12T00:00:00"/>
    <n v="5"/>
    <n v="0.1"/>
    <n v="1"/>
    <n v="5"/>
    <n v="0.5"/>
    <s v="&lt;link&gt;"/>
  </r>
  <r>
    <x v="1"/>
    <x v="15"/>
    <n v="778326691"/>
    <x v="1"/>
    <d v="2009-09-23T00:00:00"/>
    <n v="7.99"/>
    <n v="6.5100000000000005E-2"/>
    <n v="1"/>
    <n v="7.99"/>
    <n v="0.52"/>
    <s v="&lt;link&gt;"/>
  </r>
  <r>
    <x v="1"/>
    <x v="16"/>
    <n v="767928822"/>
    <x v="1"/>
    <d v="2009-04-07T00:00:00"/>
    <n v="15.6"/>
    <n v="6.9900000000000004E-2"/>
    <n v="1"/>
    <n v="15.6"/>
    <n v="1.0900000000000001"/>
    <s v="&lt;link&gt;"/>
  </r>
  <r>
    <x v="1"/>
    <x v="17"/>
    <n v="762427531"/>
    <x v="1"/>
    <d v="2009-01-28T00:00:00"/>
    <n v="4.95"/>
    <n v="7.0699999999999999E-2"/>
    <n v="1"/>
    <n v="4.95"/>
    <n v="0.35"/>
    <s v="&lt;link&gt;"/>
  </r>
  <r>
    <x v="1"/>
    <x v="18"/>
    <n v="1400030021"/>
    <x v="1"/>
    <d v="2009-12-21T00:00:00"/>
    <n v="10.85"/>
    <n v="7.0000000000000007E-2"/>
    <n v="1"/>
    <n v="10.85"/>
    <n v="0.76"/>
    <s v="&lt;link&gt;"/>
  </r>
  <r>
    <x v="1"/>
    <x v="19"/>
    <s v="012374623X"/>
    <x v="1"/>
    <d v="2009-08-26T00:00:00"/>
    <n v="25.8"/>
    <n v="6.5100000000000005E-2"/>
    <n v="1"/>
    <n v="25.8"/>
    <n v="1.68"/>
    <s v="&lt;link&gt;"/>
  </r>
  <r>
    <x v="8"/>
    <x v="20"/>
    <s v="B001FN4EY4"/>
    <x v="1"/>
    <d v="2009-01-20T00:00:00"/>
    <n v="13.99"/>
    <n v="7.0099999999999996E-2"/>
    <n v="1"/>
    <n v="13.99"/>
    <n v="0.98"/>
    <s v="&lt;link&gt;"/>
  </r>
  <r>
    <x v="9"/>
    <x v="21"/>
    <s v="B001DDVLPQ"/>
    <x v="1"/>
    <d v="2009-02-23T00:00:00"/>
    <n v="0.99"/>
    <n v="0.10100000000000001"/>
    <n v="1"/>
    <n v="0.99"/>
    <n v="0.1"/>
    <s v="&lt;link&gt;"/>
  </r>
  <r>
    <x v="1"/>
    <x v="22"/>
    <n v="1400032407"/>
    <x v="1"/>
    <d v="2009-06-25T00:00:00"/>
    <n v="10.94"/>
    <n v="6.4899999999999999E-2"/>
    <n v="1"/>
    <n v="10.94"/>
    <n v="0.71"/>
    <s v="&lt;link&gt;"/>
  </r>
  <r>
    <x v="8"/>
    <x v="23"/>
    <s v="B000002HA9"/>
    <x v="1"/>
    <d v="2009-01-20T00:00:00"/>
    <n v="10.99"/>
    <n v="7.0099999999999996E-2"/>
    <n v="1"/>
    <n v="10.99"/>
    <n v="0.77"/>
    <s v="&lt;link&gt;"/>
  </r>
  <r>
    <x v="10"/>
    <x v="24"/>
    <s v="B002LA0ACK"/>
    <x v="0"/>
    <d v="2009-10-11T00:00:00"/>
    <n v="9.99"/>
    <n v="0"/>
    <n v="1"/>
    <n v="9.99"/>
    <n v="0"/>
    <s v="&lt;link&gt;"/>
  </r>
  <r>
    <x v="1"/>
    <x v="25"/>
    <n v="231129920"/>
    <x v="0"/>
    <d v="2009-04-25T00:00:00"/>
    <n v="0.95"/>
    <n v="7.3700000000000002E-2"/>
    <n v="1"/>
    <n v="0.95"/>
    <n v="7.0000000000000007E-2"/>
    <s v="&lt;link&gt;"/>
  </r>
  <r>
    <x v="1"/>
    <x v="26"/>
    <n v="1846683599"/>
    <x v="0"/>
    <d v="2009-12-01T00:00:00"/>
    <n v="9.99"/>
    <n v="7.0099999999999996E-2"/>
    <n v="1"/>
    <n v="9.99"/>
    <n v="0.7"/>
    <s v="&lt;link&gt;"/>
  </r>
  <r>
    <x v="0"/>
    <x v="27"/>
    <s v="B001TGIOLG"/>
    <x v="0"/>
    <d v="2009-11-04T00:00:00"/>
    <n v="32.950000000000003"/>
    <n v="6.4899999999999999E-2"/>
    <n v="1"/>
    <n v="32.950000000000003"/>
    <n v="2.14"/>
    <s v="&lt;link&gt;"/>
  </r>
  <r>
    <x v="1"/>
    <x v="28"/>
    <n v="764539868"/>
    <x v="1"/>
    <d v="2009-04-13T00:00:00"/>
    <n v="31.49"/>
    <n v="6.9900000000000004E-2"/>
    <n v="1"/>
    <n v="31.49"/>
    <n v="2.2000000000000002"/>
    <s v="&lt;link&gt;"/>
  </r>
  <r>
    <x v="1"/>
    <x v="28"/>
    <n v="764539868"/>
    <x v="0"/>
    <d v="2009-12-22T00:00:00"/>
    <n v="18.55"/>
    <n v="7.0099999999999996E-2"/>
    <n v="1"/>
    <n v="18.55"/>
    <n v="1.3"/>
    <s v="&lt;link&gt;"/>
  </r>
  <r>
    <x v="1"/>
    <x v="28"/>
    <n v="764539868"/>
    <x v="0"/>
    <d v="2009-08-23T00:00:00"/>
    <n v="15.47"/>
    <n v="6.5299999999999997E-2"/>
    <n v="1"/>
    <n v="15.47"/>
    <n v="1.01"/>
    <s v="&lt;link&gt;"/>
  </r>
  <r>
    <x v="1"/>
    <x v="29"/>
    <n v="470036494"/>
    <x v="1"/>
    <d v="2009-11-09T00:00:00"/>
    <n v="19.79"/>
    <n v="6.5199999999999994E-2"/>
    <n v="1"/>
    <n v="19.79"/>
    <n v="1.29"/>
    <s v="&lt;link&gt;"/>
  </r>
  <r>
    <x v="1"/>
    <x v="30"/>
    <n v="470046120"/>
    <x v="1"/>
    <d v="2009-10-07T00:00:00"/>
    <n v="14.29"/>
    <n v="7.0000000000000007E-2"/>
    <n v="1"/>
    <n v="14.29"/>
    <n v="1"/>
    <s v="&lt;link&gt;"/>
  </r>
  <r>
    <x v="1"/>
    <x v="31"/>
    <s v="159822042X"/>
    <x v="1"/>
    <d v="2009-07-24T00:00:00"/>
    <n v="26.37"/>
    <n v="6.4799999999999996E-2"/>
    <n v="1"/>
    <n v="26.37"/>
    <n v="1.71"/>
    <s v="&lt;link&gt;"/>
  </r>
  <r>
    <x v="1"/>
    <x v="32"/>
    <s v="047004702X"/>
    <x v="1"/>
    <d v="2009-07-24T00:00:00"/>
    <n v="26.39"/>
    <n v="6.5199999999999994E-2"/>
    <n v="1"/>
    <n v="26.39"/>
    <n v="1.72"/>
    <s v="&lt;link&gt;"/>
  </r>
  <r>
    <x v="1"/>
    <x v="33"/>
    <n v="470047038"/>
    <x v="1"/>
    <d v="2009-07-22T00:00:00"/>
    <n v="26.39"/>
    <n v="6.5199999999999994E-2"/>
    <n v="1"/>
    <n v="26.39"/>
    <n v="1.72"/>
    <s v="&lt;link&gt;"/>
  </r>
  <r>
    <x v="1"/>
    <x v="34"/>
    <n v="470046538"/>
    <x v="1"/>
    <d v="2009-10-07T00:00:00"/>
    <n v="16.489999999999998"/>
    <n v="6.9699999999999998E-2"/>
    <n v="1"/>
    <n v="16.489999999999998"/>
    <n v="1.1499999999999999"/>
    <s v="&lt;link&gt;"/>
  </r>
  <r>
    <x v="1"/>
    <x v="34"/>
    <s v="B002DMJU04"/>
    <x v="1"/>
    <d v="2009-07-22T00:00:00"/>
    <n v="8.25"/>
    <n v="6.5500000000000003E-2"/>
    <n v="1"/>
    <n v="8.25"/>
    <n v="0.54"/>
    <s v="&lt;link&gt;"/>
  </r>
  <r>
    <x v="1"/>
    <x v="35"/>
    <n v="596527608"/>
    <x v="1"/>
    <d v="2009-07-22T00:00:00"/>
    <n v="23.09"/>
    <n v="6.5000000000000002E-2"/>
    <n v="1"/>
    <n v="23.09"/>
    <n v="1.5"/>
    <s v="&lt;link&gt;"/>
  </r>
  <r>
    <x v="1"/>
    <x v="36"/>
    <n v="764574116"/>
    <x v="1"/>
    <d v="2009-02-07T00:00:00"/>
    <n v="16.489999999999998"/>
    <n v="6.9699999999999998E-2"/>
    <n v="1"/>
    <n v="16.489999999999998"/>
    <n v="1.1499999999999999"/>
    <s v="&lt;link&gt;"/>
  </r>
  <r>
    <x v="1"/>
    <x v="37"/>
    <n v="470246006"/>
    <x v="1"/>
    <d v="2009-05-14T00:00:00"/>
    <n v="14.95"/>
    <n v="7.0199999999999999E-2"/>
    <n v="1"/>
    <n v="14.95"/>
    <n v="1.05"/>
    <s v="&lt;link&gt;"/>
  </r>
  <r>
    <x v="0"/>
    <x v="38"/>
    <s v="B000VZF892"/>
    <x v="0"/>
    <d v="2009-03-18T00:00:00"/>
    <n v="25.75"/>
    <n v="6.9900000000000004E-2"/>
    <n v="1"/>
    <n v="25.75"/>
    <n v="1.8"/>
    <s v="&lt;link&gt;"/>
  </r>
  <r>
    <x v="3"/>
    <x v="39"/>
    <s v="B00004VWKQ"/>
    <x v="1"/>
    <d v="2009-02-27T00:00:00"/>
    <n v="9.49"/>
    <n v="6.9500000000000006E-2"/>
    <n v="1"/>
    <n v="9.49"/>
    <n v="0.66"/>
    <s v="&lt;link&gt;"/>
  </r>
  <r>
    <x v="1"/>
    <x v="40"/>
    <n v="321552970"/>
    <x v="1"/>
    <d v="2009-11-08T00:00:00"/>
    <n v="37.79"/>
    <n v="6.5100000000000005E-2"/>
    <n v="1"/>
    <n v="37.79"/>
    <n v="2.46"/>
    <s v="&lt;link&gt;"/>
  </r>
  <r>
    <x v="11"/>
    <x v="41"/>
    <s v="B0018VF9EW"/>
    <x v="1"/>
    <d v="2009-11-08T00:00:00"/>
    <n v="299.99"/>
    <n v="6.5000000000000002E-2"/>
    <n v="1"/>
    <n v="299.99"/>
    <n v="19.5"/>
    <s v="&lt;link&gt;"/>
  </r>
  <r>
    <x v="11"/>
    <x v="42"/>
    <s v="B0018QV3OC"/>
    <x v="1"/>
    <d v="2009-05-17T00:00:00"/>
    <n v="242.99"/>
    <n v="7.0000000000000007E-2"/>
    <n v="1"/>
    <n v="242.99"/>
    <n v="17.010000000000002"/>
    <s v="&lt;link&gt;"/>
  </r>
  <r>
    <x v="12"/>
    <x v="43"/>
    <s v="B000ONHYGG"/>
    <x v="0"/>
    <d v="2009-10-13T00:00:00"/>
    <n v="14.99"/>
    <n v="7.0000000000000007E-2"/>
    <n v="1"/>
    <n v="14.99"/>
    <n v="1.05"/>
    <s v="&lt;link&gt;"/>
  </r>
  <r>
    <x v="12"/>
    <x v="43"/>
    <s v="B000ONHYGG"/>
    <x v="0"/>
    <d v="2009-10-24T00:00:00"/>
    <n v="14.99"/>
    <n v="7.0000000000000007E-2"/>
    <n v="1"/>
    <n v="14.99"/>
    <n v="1.05"/>
    <s v="&lt;link&gt;"/>
  </r>
  <r>
    <x v="0"/>
    <x v="44"/>
    <s v="B0026MRZTY"/>
    <x v="1"/>
    <d v="2009-07-31T00:00:00"/>
    <n v="9.98"/>
    <n v="6.5100000000000005E-2"/>
    <n v="1"/>
    <n v="9.98"/>
    <n v="0.65"/>
    <s v="&lt;link&gt;"/>
  </r>
  <r>
    <x v="13"/>
    <x v="45"/>
    <s v="B0001KJOI8"/>
    <x v="0"/>
    <d v="2009-03-09T00:00:00"/>
    <n v="0.01"/>
    <n v="0"/>
    <n v="1"/>
    <n v="0.01"/>
    <n v="0"/>
    <s v="&lt;link&gt;"/>
  </r>
  <r>
    <x v="1"/>
    <x v="46"/>
    <n v="451527747"/>
    <x v="1"/>
    <d v="2009-12-16T00:00:00"/>
    <n v="3.95"/>
    <n v="7.0900000000000005E-2"/>
    <n v="1"/>
    <n v="3.95"/>
    <n v="0.28000000000000003"/>
    <s v="&lt;link&gt;"/>
  </r>
  <r>
    <x v="1"/>
    <x v="47"/>
    <n v="672325500"/>
    <x v="0"/>
    <d v="2009-01-31T00:00:00"/>
    <n v="8.5"/>
    <n v="7.0599999999999996E-2"/>
    <n v="1"/>
    <n v="8.5"/>
    <n v="0.6"/>
    <s v="&lt;link&gt;"/>
  </r>
  <r>
    <x v="1"/>
    <x v="48"/>
    <n v="672329328"/>
    <x v="1"/>
    <d v="2009-10-07T00:00:00"/>
    <n v="40.94"/>
    <n v="7.0099999999999996E-2"/>
    <n v="1"/>
    <n v="40.94"/>
    <n v="2.87"/>
    <s v="&lt;link&gt;"/>
  </r>
  <r>
    <x v="1"/>
    <x v="49"/>
    <n v="1591862027"/>
    <x v="1"/>
    <d v="2009-03-14T00:00:00"/>
    <n v="11.99"/>
    <n v="7.0099999999999996E-2"/>
    <n v="1"/>
    <n v="11.99"/>
    <n v="0.84"/>
    <s v="&lt;link&gt;"/>
  </r>
  <r>
    <x v="8"/>
    <x v="50"/>
    <s v="B00005UKE0"/>
    <x v="1"/>
    <d v="2009-10-05T00:00:00"/>
    <n v="18.97"/>
    <n v="7.0099999999999996E-2"/>
    <n v="1"/>
    <n v="18.97"/>
    <n v="1.33"/>
    <s v="&lt;link&gt;"/>
  </r>
  <r>
    <x v="2"/>
    <x v="51"/>
    <s v="B0014XKQY2"/>
    <x v="0"/>
    <d v="2009-12-03T00:00:00"/>
    <n v="109.99"/>
    <n v="0.04"/>
    <n v="1"/>
    <n v="109.99"/>
    <n v="4.4000000000000004"/>
    <s v="&lt;link&gt;"/>
  </r>
  <r>
    <x v="7"/>
    <x v="52"/>
    <s v="B00188NR9Y"/>
    <x v="1"/>
    <d v="2009-01-28T00:00:00"/>
    <n v="0.89"/>
    <n v="0.1011"/>
    <n v="1"/>
    <n v="0.89"/>
    <n v="0.09"/>
    <s v="&lt;link&gt;"/>
  </r>
  <r>
    <x v="14"/>
    <x v="53"/>
    <s v="B001JAH7OM"/>
    <x v="1"/>
    <d v="2009-03-03T00:00:00"/>
    <n v="29.99"/>
    <n v="0.1"/>
    <n v="1"/>
    <n v="29.99"/>
    <n v="3"/>
    <s v="&lt;link&gt;"/>
  </r>
  <r>
    <x v="14"/>
    <x v="53"/>
    <s v="B001JAH7OM"/>
    <x v="1"/>
    <d v="2009-03-07T00:00:00"/>
    <n v="29.99"/>
    <n v="0.1"/>
    <n v="1"/>
    <n v="29.99"/>
    <n v="3"/>
    <s v="&lt;link&gt;"/>
  </r>
  <r>
    <x v="14"/>
    <x v="54"/>
    <s v="B001JAH7OM"/>
    <x v="1"/>
    <d v="2009-08-14T00:00:00"/>
    <n v="29.99"/>
    <n v="0.1"/>
    <n v="1"/>
    <n v="29.99"/>
    <n v="3"/>
    <s v="&lt;link&gt;"/>
  </r>
  <r>
    <x v="15"/>
    <x v="55"/>
    <s v="B000S76VHQ"/>
    <x v="1"/>
    <d v="2009-10-04T00:00:00"/>
    <n v="22.49"/>
    <n v="6.9800000000000001E-2"/>
    <n v="1"/>
    <n v="22.49"/>
    <n v="1.57"/>
    <s v="&lt;link&gt;"/>
  </r>
  <r>
    <x v="10"/>
    <x v="56"/>
    <s v="B001QOGN6Y"/>
    <x v="1"/>
    <d v="2009-03-29T00:00:00"/>
    <n v="1.59"/>
    <n v="0"/>
    <n v="1"/>
    <n v="1.59"/>
    <n v="0"/>
    <s v="&lt;link&gt;"/>
  </r>
  <r>
    <x v="1"/>
    <x v="57"/>
    <n v="142410705"/>
    <x v="1"/>
    <d v="2009-06-29T00:00:00"/>
    <n v="7.99"/>
    <n v="6.5100000000000005E-2"/>
    <n v="1"/>
    <n v="7.99"/>
    <n v="0.52"/>
    <s v="&lt;link&gt;"/>
  </r>
  <r>
    <x v="15"/>
    <x v="58"/>
    <s v="B0001WNL26"/>
    <x v="1"/>
    <d v="2009-08-29T00:00:00"/>
    <n v="19.98"/>
    <n v="6.5100000000000005E-2"/>
    <n v="1"/>
    <n v="19.98"/>
    <n v="1.3"/>
    <s v="&lt;link&gt;"/>
  </r>
  <r>
    <x v="15"/>
    <x v="59"/>
    <s v="B000CBWPXC"/>
    <x v="1"/>
    <d v="2009-08-29T00:00:00"/>
    <n v="19.95"/>
    <n v="6.5199999999999994E-2"/>
    <n v="1"/>
    <n v="19.95"/>
    <n v="1.3"/>
    <s v="&lt;link&gt;"/>
  </r>
  <r>
    <x v="1"/>
    <x v="60"/>
    <n v="1558215492"/>
    <x v="1"/>
    <d v="2009-02-21T00:00:00"/>
    <n v="11.53"/>
    <n v="7.0300000000000001E-2"/>
    <n v="1"/>
    <n v="11.53"/>
    <n v="0.81"/>
    <s v="&lt;link&gt;"/>
  </r>
  <r>
    <x v="2"/>
    <x v="61"/>
    <s v="B000XQDTRW"/>
    <x v="1"/>
    <d v="2009-10-31T00:00:00"/>
    <n v="30.25"/>
    <n v="0.04"/>
    <n v="1"/>
    <n v="30.25"/>
    <n v="1.21"/>
    <s v="&lt;link&gt;"/>
  </r>
  <r>
    <x v="2"/>
    <x v="61"/>
    <s v="B000XQDTRW"/>
    <x v="1"/>
    <d v="2009-11-13T00:00:00"/>
    <n v="30.25"/>
    <n v="0.04"/>
    <n v="-1"/>
    <n v="-30.25"/>
    <n v="-1.21"/>
    <s v="&lt;link&gt;"/>
  </r>
  <r>
    <x v="2"/>
    <x v="62"/>
    <s v="B00009RA60"/>
    <x v="1"/>
    <d v="2009-10-15T00:00:00"/>
    <n v="51.4"/>
    <n v="4.0099999999999997E-2"/>
    <n v="2"/>
    <n v="102.8"/>
    <n v="4.12"/>
    <s v="&lt;link&gt;"/>
  </r>
  <r>
    <x v="12"/>
    <x v="63"/>
    <s v="B001C1MD9M"/>
    <x v="0"/>
    <d v="2009-05-13T00:00:00"/>
    <n v="0.77"/>
    <n v="6.4899999999999999E-2"/>
    <n v="2"/>
    <n v="1.54"/>
    <n v="0.1"/>
    <s v="&lt;link&gt;"/>
  </r>
  <r>
    <x v="1"/>
    <x v="64"/>
    <n v="534371124"/>
    <x v="0"/>
    <d v="2009-07-09T00:00:00"/>
    <n v="16.670000000000002"/>
    <n v="6.4799999999999996E-2"/>
    <n v="1"/>
    <n v="16.670000000000002"/>
    <n v="1.08"/>
    <s v="&lt;link&gt;"/>
  </r>
  <r>
    <x v="1"/>
    <x v="65"/>
    <n v="141442077"/>
    <x v="1"/>
    <d v="2009-02-21T00:00:00"/>
    <n v="10.199999999999999"/>
    <n v="6.9599999999999995E-2"/>
    <n v="1"/>
    <n v="10.199999999999999"/>
    <n v="0.71"/>
    <s v="&lt;link&gt;"/>
  </r>
  <r>
    <x v="1"/>
    <x v="66"/>
    <n v="1592533647"/>
    <x v="1"/>
    <d v="2009-11-30T00:00:00"/>
    <n v="16.489999999999998"/>
    <n v="6.4899999999999999E-2"/>
    <n v="1"/>
    <n v="16.489999999999998"/>
    <n v="1.07"/>
    <s v="&lt;link&gt;"/>
  </r>
  <r>
    <x v="7"/>
    <x v="67"/>
    <s v="B001LR6KFA"/>
    <x v="0"/>
    <d v="2009-03-19T00:00:00"/>
    <n v="0.99"/>
    <n v="0.10100000000000001"/>
    <n v="1"/>
    <n v="0.99"/>
    <n v="0.1"/>
    <s v="&lt;link&gt;"/>
  </r>
  <r>
    <x v="7"/>
    <x v="67"/>
    <s v="B000WLNUU4"/>
    <x v="1"/>
    <d v="2009-03-20T00:00:00"/>
    <n v="0.99"/>
    <n v="0.10100000000000001"/>
    <n v="1"/>
    <n v="0.99"/>
    <n v="0.1"/>
    <s v="&lt;link&gt;"/>
  </r>
  <r>
    <x v="7"/>
    <x v="67"/>
    <s v="B000WLOKLM"/>
    <x v="1"/>
    <d v="2009-03-20T00:00:00"/>
    <n v="0.79"/>
    <n v="0.1013"/>
    <n v="1"/>
    <n v="0.79"/>
    <n v="0.08"/>
    <s v="&lt;link&gt;"/>
  </r>
  <r>
    <x v="7"/>
    <x v="68"/>
    <s v="B0013D817W"/>
    <x v="0"/>
    <d v="2009-01-09T00:00:00"/>
    <n v="0.99"/>
    <n v="0.10100000000000001"/>
    <n v="1"/>
    <n v="0.99"/>
    <n v="0.1"/>
    <s v="&lt;link&gt;"/>
  </r>
  <r>
    <x v="4"/>
    <x v="69"/>
    <s v="B000SSVZLW"/>
    <x v="0"/>
    <d v="2009-10-28T00:00:00"/>
    <n v="1.39"/>
    <n v="7.1900000000000006E-2"/>
    <n v="1"/>
    <n v="1.39"/>
    <n v="0.1"/>
    <s v="&lt;link&gt;"/>
  </r>
  <r>
    <x v="4"/>
    <x v="70"/>
    <s v="B000SSV8AA"/>
    <x v="0"/>
    <d v="2009-10-28T00:00:00"/>
    <n v="0.99"/>
    <n v="7.0699999999999999E-2"/>
    <n v="1"/>
    <n v="0.99"/>
    <n v="7.0000000000000007E-2"/>
    <s v="&lt;link&gt;"/>
  </r>
  <r>
    <x v="4"/>
    <x v="71"/>
    <s v="B002HFEYLM"/>
    <x v="0"/>
    <d v="2009-10-29T00:00:00"/>
    <n v="4.95"/>
    <n v="7.0699999999999999E-2"/>
    <n v="1"/>
    <n v="4.95"/>
    <n v="0.35"/>
    <s v="&lt;link&gt;"/>
  </r>
  <r>
    <x v="4"/>
    <x v="72"/>
    <s v="B0014J7NDI"/>
    <x v="0"/>
    <d v="2009-10-28T00:00:00"/>
    <n v="11.99"/>
    <n v="7.0099999999999996E-2"/>
    <n v="1"/>
    <n v="11.99"/>
    <n v="0.84"/>
    <s v="&lt;link&gt;"/>
  </r>
  <r>
    <x v="1"/>
    <x v="73"/>
    <n v="470386819"/>
    <x v="1"/>
    <d v="2009-08-26T00:00:00"/>
    <n v="31.49"/>
    <n v="6.5100000000000005E-2"/>
    <n v="1"/>
    <n v="31.49"/>
    <n v="2.0499999999999998"/>
    <s v="&lt;link&gt;"/>
  </r>
  <r>
    <x v="7"/>
    <x v="74"/>
    <s v="B002VLNB1Q"/>
    <x v="0"/>
    <d v="2009-12-11T00:00:00"/>
    <n v="8.99"/>
    <n v="0.10009999999999999"/>
    <n v="1"/>
    <n v="8.99"/>
    <n v="0.9"/>
    <s v="&lt;link&gt;"/>
  </r>
  <r>
    <x v="7"/>
    <x v="75"/>
    <s v="B000SXJC7Q"/>
    <x v="1"/>
    <d v="2009-12-27T00:00:00"/>
    <n v="5"/>
    <n v="0.1"/>
    <n v="1"/>
    <n v="5"/>
    <n v="0.5"/>
    <s v="&lt;link&gt;"/>
  </r>
  <r>
    <x v="1"/>
    <x v="76"/>
    <n v="316032220"/>
    <x v="1"/>
    <d v="2009-04-14T00:00:00"/>
    <n v="15.74"/>
    <n v="6.9900000000000004E-2"/>
    <n v="1"/>
    <n v="15.74"/>
    <n v="1.1000000000000001"/>
    <s v="&lt;link&gt;"/>
  </r>
  <r>
    <x v="1"/>
    <x v="77"/>
    <s v="047117677X"/>
    <x v="0"/>
    <d v="2009-10-04T00:00:00"/>
    <n v="16.73"/>
    <n v="6.9900000000000004E-2"/>
    <n v="1"/>
    <n v="16.73"/>
    <n v="1.17"/>
    <s v="&lt;link&gt;"/>
  </r>
  <r>
    <x v="1"/>
    <x v="78"/>
    <n v="470114231"/>
    <x v="1"/>
    <d v="2009-10-06T00:00:00"/>
    <n v="26.37"/>
    <n v="7.0199999999999999E-2"/>
    <n v="1"/>
    <n v="26.37"/>
    <n v="1.85"/>
    <s v="&lt;link&gt;"/>
  </r>
  <r>
    <x v="1"/>
    <x v="79"/>
    <n v="1590598903"/>
    <x v="0"/>
    <d v="2009-07-14T00:00:00"/>
    <n v="4.49"/>
    <n v="6.4600000000000005E-2"/>
    <n v="1"/>
    <n v="4.49"/>
    <n v="0.28999999999999998"/>
    <s v="&lt;link&gt;"/>
  </r>
  <r>
    <x v="2"/>
    <x v="80"/>
    <s v="B000Q8UAWY"/>
    <x v="0"/>
    <d v="2009-12-07T00:00:00"/>
    <n v="4.95"/>
    <n v="4.0399999999999998E-2"/>
    <n v="1"/>
    <n v="4.95"/>
    <n v="0.2"/>
    <s v="&lt;link&gt;"/>
  </r>
  <r>
    <x v="1"/>
    <x v="81"/>
    <n v="762435623"/>
    <x v="1"/>
    <d v="2009-11-19T00:00:00"/>
    <n v="12.21"/>
    <n v="6.4699999999999994E-2"/>
    <n v="1"/>
    <n v="12.21"/>
    <n v="0.79"/>
    <s v="&lt;link&gt;"/>
  </r>
  <r>
    <x v="1"/>
    <x v="81"/>
    <n v="762435623"/>
    <x v="0"/>
    <d v="2009-10-21T00:00:00"/>
    <n v="6.69"/>
    <n v="7.0300000000000001E-2"/>
    <n v="1"/>
    <n v="6.69"/>
    <n v="0.47"/>
    <s v="&lt;link&gt;"/>
  </r>
  <r>
    <x v="1"/>
    <x v="82"/>
    <n v="312427654"/>
    <x v="0"/>
    <d v="2009-06-16T00:00:00"/>
    <n v="4.24"/>
    <n v="6.6000000000000003E-2"/>
    <n v="1"/>
    <n v="4.24"/>
    <n v="0.28000000000000003"/>
    <s v="&lt;link&gt;"/>
  </r>
  <r>
    <x v="16"/>
    <x v="83"/>
    <s v="B000P1I0RE"/>
    <x v="0"/>
    <d v="2009-07-24T00:00:00"/>
    <n v="2.58"/>
    <n v="6.59E-2"/>
    <n v="1"/>
    <n v="2.58"/>
    <n v="0.17"/>
    <s v="&lt;link&gt;"/>
  </r>
  <r>
    <x v="13"/>
    <x v="84"/>
    <s v="B0000C4E7P"/>
    <x v="0"/>
    <d v="2009-03-07T00:00:00"/>
    <n v="4.79"/>
    <n v="7.0999999999999994E-2"/>
    <n v="1"/>
    <n v="4.79"/>
    <n v="0.34"/>
    <s v="&lt;link&gt;"/>
  </r>
  <r>
    <x v="17"/>
    <x v="85"/>
    <s v="B002AB1PXS"/>
    <x v="0"/>
    <d v="2009-07-30T00:00:00"/>
    <n v="19.989999999999998"/>
    <n v="6.5000000000000002E-2"/>
    <n v="1"/>
    <n v="19.989999999999998"/>
    <n v="1.3"/>
    <s v="&lt;link&gt;"/>
  </r>
  <r>
    <x v="13"/>
    <x v="86"/>
    <s v="B00002EPYE"/>
    <x v="0"/>
    <d v="2009-03-07T00:00:00"/>
    <n v="7.99"/>
    <n v="7.0099999999999996E-2"/>
    <n v="1"/>
    <n v="7.99"/>
    <n v="0.56000000000000005"/>
    <s v="&lt;link&gt;"/>
  </r>
  <r>
    <x v="1"/>
    <x v="87"/>
    <n v="618711961"/>
    <x v="1"/>
    <d v="2009-06-17T00:00:00"/>
    <n v="14.65"/>
    <n v="6.4799999999999996E-2"/>
    <n v="1"/>
    <n v="14.65"/>
    <n v="0.95"/>
    <s v="&lt;link&gt;"/>
  </r>
  <r>
    <x v="18"/>
    <x v="88"/>
    <s v="B00005NIND"/>
    <x v="0"/>
    <d v="2009-07-13T00:00:00"/>
    <n v="15"/>
    <n v="6.5299999999999997E-2"/>
    <n v="1"/>
    <n v="15"/>
    <n v="0.98"/>
    <s v="&lt;link&gt;"/>
  </r>
  <r>
    <x v="1"/>
    <x v="89"/>
    <n v="764598481"/>
    <x v="1"/>
    <d v="2009-05-14T00:00:00"/>
    <n v="12.99"/>
    <n v="7.0099999999999996E-2"/>
    <n v="1"/>
    <n v="12.99"/>
    <n v="0.91"/>
    <s v="&lt;link&gt;"/>
  </r>
  <r>
    <x v="8"/>
    <x v="90"/>
    <s v="B00000E9OU"/>
    <x v="0"/>
    <d v="2009-12-05T00:00:00"/>
    <n v="21.99"/>
    <n v="7.0000000000000007E-2"/>
    <n v="1"/>
    <n v="21.99"/>
    <n v="1.54"/>
    <s v="&lt;link&gt;"/>
  </r>
  <r>
    <x v="15"/>
    <x v="91"/>
    <s v="B001C1G7KI"/>
    <x v="1"/>
    <d v="2009-02-09T00:00:00"/>
    <n v="109.99"/>
    <n v="7.0000000000000007E-2"/>
    <n v="1"/>
    <n v="109.99"/>
    <n v="7.7"/>
    <s v="&lt;link&gt;"/>
  </r>
  <r>
    <x v="15"/>
    <x v="92"/>
    <s v="B001SMC9IU"/>
    <x v="1"/>
    <d v="2009-06-03T00:00:00"/>
    <n v="31.99"/>
    <n v="6.5000000000000002E-2"/>
    <n v="1"/>
    <n v="31.99"/>
    <n v="2.08"/>
    <s v="&lt;link&gt;"/>
  </r>
  <r>
    <x v="19"/>
    <x v="93"/>
    <s v="B0009RL86E"/>
    <x v="1"/>
    <d v="2009-05-06T00:00:00"/>
    <n v="18.989999999999998"/>
    <n v="7.0000000000000007E-2"/>
    <n v="1"/>
    <n v="18.989999999999998"/>
    <n v="1.33"/>
    <s v="&lt;link&gt;"/>
  </r>
  <r>
    <x v="1"/>
    <x v="94"/>
    <n v="1931229341"/>
    <x v="1"/>
    <d v="2009-10-19T00:00:00"/>
    <n v="21.86"/>
    <n v="7.0000000000000007E-2"/>
    <n v="1"/>
    <n v="21.86"/>
    <n v="1.53"/>
    <s v="&lt;link&gt;"/>
  </r>
  <r>
    <x v="15"/>
    <x v="95"/>
    <s v="B00005OSLC"/>
    <x v="0"/>
    <d v="2009-10-22T00:00:00"/>
    <n v="1.99"/>
    <n v="7.0400000000000004E-2"/>
    <n v="1"/>
    <n v="1.99"/>
    <n v="0.14000000000000001"/>
    <s v="&lt;link&gt;"/>
  </r>
  <r>
    <x v="1"/>
    <x v="96"/>
    <n v="385483708"/>
    <x v="0"/>
    <d v="2009-03-10T00:00:00"/>
    <n v="0.15"/>
    <n v="6.6699999999999995E-2"/>
    <n v="1"/>
    <n v="0.15"/>
    <n v="0.01"/>
    <s v="&lt;link&gt;"/>
  </r>
  <r>
    <x v="0"/>
    <x v="97"/>
    <s v="B002GU5YCG"/>
    <x v="1"/>
    <d v="2009-12-29T00:00:00"/>
    <n v="11.09"/>
    <n v="7.0300000000000001E-2"/>
    <n v="4"/>
    <n v="44.36"/>
    <n v="3.12"/>
    <s v="&lt;link&gt;"/>
  </r>
  <r>
    <x v="1"/>
    <x v="98"/>
    <n v="1894154223"/>
    <x v="1"/>
    <d v="2009-07-16T00:00:00"/>
    <n v="12.89"/>
    <n v="6.5199999999999994E-2"/>
    <n v="1"/>
    <n v="12.89"/>
    <n v="0.84"/>
    <s v="&lt;link&gt;"/>
  </r>
  <r>
    <x v="8"/>
    <x v="99"/>
    <s v="B000001GQ6"/>
    <x v="0"/>
    <d v="2009-09-06T00:00:00"/>
    <n v="9.9499999999999993"/>
    <n v="6.5299999999999997E-2"/>
    <n v="1"/>
    <n v="9.9499999999999993"/>
    <n v="0.65"/>
    <s v="&lt;link&gt;"/>
  </r>
  <r>
    <x v="7"/>
    <x v="100"/>
    <s v="B002ZVA54I"/>
    <x v="1"/>
    <d v="2009-12-07T00:00:00"/>
    <n v="3.99"/>
    <n v="0.1003"/>
    <n v="1"/>
    <n v="3.99"/>
    <n v="0.4"/>
    <s v="&lt;link&gt;"/>
  </r>
  <r>
    <x v="7"/>
    <x v="101"/>
    <s v="B002OL9M3Y"/>
    <x v="1"/>
    <d v="2009-12-11T00:00:00"/>
    <n v="8.99"/>
    <n v="0.10009999999999999"/>
    <n v="1"/>
    <n v="8.99"/>
    <n v="0.9"/>
    <s v="&lt;link&gt;"/>
  </r>
  <r>
    <x v="1"/>
    <x v="102"/>
    <n v="71608893"/>
    <x v="1"/>
    <d v="2009-08-27T00:00:00"/>
    <n v="53.96"/>
    <n v="6.5000000000000002E-2"/>
    <n v="1"/>
    <n v="53.96"/>
    <n v="3.51"/>
    <s v="&lt;link&gt;"/>
  </r>
  <r>
    <x v="1"/>
    <x v="103"/>
    <n v="387744029"/>
    <x v="0"/>
    <d v="2009-07-13T00:00:00"/>
    <n v="35.89"/>
    <n v="6.4899999999999999E-2"/>
    <n v="1"/>
    <n v="35.89"/>
    <n v="2.33"/>
    <s v="&lt;link&gt;"/>
  </r>
  <r>
    <x v="2"/>
    <x v="104"/>
    <s v="B0002GWRXK"/>
    <x v="1"/>
    <d v="2009-02-11T00:00:00"/>
    <n v="16.95"/>
    <n v="4.0099999999999997E-2"/>
    <n v="1"/>
    <n v="16.95"/>
    <n v="0.68"/>
    <s v="&lt;link&gt;"/>
  </r>
  <r>
    <x v="17"/>
    <x v="105"/>
    <s v="B001CSPP86"/>
    <x v="1"/>
    <d v="2009-05-12T00:00:00"/>
    <n v="6.76"/>
    <n v="6.9500000000000006E-2"/>
    <n v="1"/>
    <n v="6.76"/>
    <n v="0.47"/>
    <s v="&lt;link&gt;"/>
  </r>
  <r>
    <x v="17"/>
    <x v="106"/>
    <s v="B001CSME1C"/>
    <x v="1"/>
    <d v="2009-05-12T00:00:00"/>
    <n v="7.27"/>
    <n v="7.0199999999999999E-2"/>
    <n v="1"/>
    <n v="7.27"/>
    <n v="0.51"/>
    <s v="&lt;link&gt;"/>
  </r>
  <r>
    <x v="1"/>
    <x v="107"/>
    <n v="140455108"/>
    <x v="1"/>
    <d v="2009-07-02T00:00:00"/>
    <n v="9.6"/>
    <n v="6.4600000000000005E-2"/>
    <n v="1"/>
    <n v="9.6"/>
    <n v="0.62"/>
    <s v="&lt;link&gt;"/>
  </r>
  <r>
    <x v="2"/>
    <x v="108"/>
    <s v="B00065L5SU"/>
    <x v="0"/>
    <d v="2009-11-23T00:00:00"/>
    <n v="26.29"/>
    <n v="3.9899999999999998E-2"/>
    <n v="1"/>
    <n v="26.29"/>
    <n v="1.05"/>
    <s v="&lt;link&gt;"/>
  </r>
  <r>
    <x v="7"/>
    <x v="109"/>
    <s v="B000W1VTKC"/>
    <x v="1"/>
    <d v="2009-02-07T00:00:00"/>
    <n v="0.99"/>
    <n v="0.10100000000000001"/>
    <n v="1"/>
    <n v="0.99"/>
    <n v="0.1"/>
    <s v="&lt;link&gt;"/>
  </r>
  <r>
    <x v="7"/>
    <x v="110"/>
    <s v="B000W1RDBG"/>
    <x v="1"/>
    <d v="2009-02-07T00:00:00"/>
    <n v="0.99"/>
    <n v="0.10100000000000001"/>
    <n v="1"/>
    <n v="0.99"/>
    <n v="0.1"/>
    <s v="&lt;link&gt;"/>
  </r>
  <r>
    <x v="2"/>
    <x v="111"/>
    <s v="B000YOTGNO"/>
    <x v="1"/>
    <d v="2009-03-11T00:00:00"/>
    <n v="9.9700000000000006"/>
    <n v="4.0099999999999997E-2"/>
    <n v="1"/>
    <n v="9.9700000000000006"/>
    <n v="0.4"/>
    <s v="&lt;link&gt;"/>
  </r>
  <r>
    <x v="7"/>
    <x v="112"/>
    <s v="B00138F3W8"/>
    <x v="0"/>
    <d v="2009-03-14T00:00:00"/>
    <n v="9.9"/>
    <n v="0.1"/>
    <n v="1"/>
    <n v="9.9"/>
    <n v="0.99"/>
    <s v="&lt;link&gt;"/>
  </r>
  <r>
    <x v="12"/>
    <x v="113"/>
    <s v="B000HUXO4C"/>
    <x v="0"/>
    <d v="2009-10-15T00:00:00"/>
    <n v="30.88"/>
    <n v="6.9900000000000004E-2"/>
    <n v="1"/>
    <n v="30.88"/>
    <n v="2.16"/>
    <s v="&lt;link&gt;"/>
  </r>
  <r>
    <x v="17"/>
    <x v="114"/>
    <s v="B000NA4IZU"/>
    <x v="0"/>
    <d v="2009-06-18T00:00:00"/>
    <n v="14.95"/>
    <n v="6.4899999999999999E-2"/>
    <n v="2"/>
    <n v="29.9"/>
    <n v="1.94"/>
    <s v="&lt;link&gt;"/>
  </r>
  <r>
    <x v="17"/>
    <x v="114"/>
    <s v="B000NA4IZU"/>
    <x v="0"/>
    <d v="2009-05-29T00:00:00"/>
    <n v="14.95"/>
    <n v="7.0199999999999999E-2"/>
    <n v="1"/>
    <n v="14.95"/>
    <n v="1.05"/>
    <s v="&lt;link&gt;"/>
  </r>
  <r>
    <x v="17"/>
    <x v="115"/>
    <s v="B000NA4J18"/>
    <x v="0"/>
    <d v="2009-05-29T00:00:00"/>
    <n v="14.95"/>
    <n v="7.0199999999999999E-2"/>
    <n v="1"/>
    <n v="14.95"/>
    <n v="1.05"/>
    <s v="&lt;link&gt;"/>
  </r>
  <r>
    <x v="17"/>
    <x v="116"/>
    <s v="B000NA4J1S"/>
    <x v="0"/>
    <d v="2009-06-18T00:00:00"/>
    <n v="14.95"/>
    <n v="6.4899999999999999E-2"/>
    <n v="3"/>
    <n v="44.85"/>
    <n v="2.91"/>
    <s v="&lt;link&gt;"/>
  </r>
  <r>
    <x v="7"/>
    <x v="117"/>
    <s v="B00122IPCU"/>
    <x v="1"/>
    <d v="2009-02-27T00:00:00"/>
    <n v="0.99"/>
    <n v="0.10100000000000001"/>
    <n v="1"/>
    <n v="0.99"/>
    <n v="0.1"/>
    <s v="&lt;link&gt;"/>
  </r>
  <r>
    <x v="15"/>
    <x v="118"/>
    <s v="B0014IC32U"/>
    <x v="1"/>
    <d v="2009-02-24T00:00:00"/>
    <n v="9.99"/>
    <n v="7.0099999999999996E-2"/>
    <n v="1"/>
    <n v="9.99"/>
    <n v="0.7"/>
    <s v="&lt;link&gt;"/>
  </r>
  <r>
    <x v="7"/>
    <x v="119"/>
    <s v="B001R92RMW"/>
    <x v="1"/>
    <d v="2009-04-19T00:00:00"/>
    <n v="0.99"/>
    <n v="0.10100000000000001"/>
    <n v="1"/>
    <n v="0.99"/>
    <n v="0.1"/>
    <s v="&lt;link&gt;"/>
  </r>
  <r>
    <x v="10"/>
    <x v="120"/>
    <s v="B000XPRS8E"/>
    <x v="1"/>
    <d v="2009-10-03T00:00:00"/>
    <n v="6.39"/>
    <n v="0"/>
    <n v="1"/>
    <n v="6.39"/>
    <n v="0"/>
    <s v="&lt;link&gt;"/>
  </r>
  <r>
    <x v="1"/>
    <x v="121"/>
    <n v="1570762848"/>
    <x v="0"/>
    <d v="2009-08-23T00:00:00"/>
    <n v="19.77"/>
    <n v="6.5299999999999997E-2"/>
    <n v="1"/>
    <n v="19.77"/>
    <n v="1.29"/>
    <s v="&lt;link&gt;"/>
  </r>
  <r>
    <x v="1"/>
    <x v="122"/>
    <n v="143036556"/>
    <x v="1"/>
    <d v="2009-12-21T00:00:00"/>
    <n v="9.6300000000000008"/>
    <n v="6.9599999999999995E-2"/>
    <n v="1"/>
    <n v="9.6300000000000008"/>
    <n v="0.67"/>
    <s v="&lt;link&gt;"/>
  </r>
  <r>
    <x v="1"/>
    <x v="123"/>
    <n v="821411314"/>
    <x v="1"/>
    <d v="2009-10-12T00:00:00"/>
    <n v="26.95"/>
    <n v="7.0099999999999996E-2"/>
    <n v="1"/>
    <n v="26.95"/>
    <n v="1.89"/>
    <s v="&lt;link&gt;"/>
  </r>
  <r>
    <x v="1"/>
    <x v="124"/>
    <n v="321516958"/>
    <x v="1"/>
    <d v="2009-05-14T00:00:00"/>
    <n v="106.31"/>
    <n v="7.0000000000000007E-2"/>
    <n v="1"/>
    <n v="106.31"/>
    <n v="7.44"/>
    <s v="&lt;link&gt;"/>
  </r>
  <r>
    <x v="13"/>
    <x v="125"/>
    <s v="B000XJO7A2"/>
    <x v="0"/>
    <d v="2009-05-25T00:00:00"/>
    <n v="5.58"/>
    <n v="6.9900000000000004E-2"/>
    <n v="1"/>
    <n v="5.58"/>
    <n v="0.39"/>
    <s v="&lt;link&gt;"/>
  </r>
  <r>
    <x v="7"/>
    <x v="126"/>
    <s v="B00122KTCO"/>
    <x v="1"/>
    <d v="2009-03-19T00:00:00"/>
    <n v="0.99"/>
    <n v="0.10100000000000001"/>
    <n v="1"/>
    <n v="0.99"/>
    <n v="0.1"/>
    <s v="&lt;link&gt;"/>
  </r>
  <r>
    <x v="3"/>
    <x v="127"/>
    <s v="B000LDFURY"/>
    <x v="0"/>
    <d v="2009-04-06T00:00:00"/>
    <n v="11.85"/>
    <n v="7.0000000000000007E-2"/>
    <n v="1"/>
    <n v="11.85"/>
    <n v="0.83"/>
    <s v="&lt;link&gt;"/>
  </r>
  <r>
    <x v="2"/>
    <x v="128"/>
    <s v="B000QW9DPU"/>
    <x v="0"/>
    <d v="2009-11-24T00:00:00"/>
    <n v="39.99"/>
    <n v="0.04"/>
    <n v="1"/>
    <n v="39.99"/>
    <n v="1.6"/>
    <s v="&lt;link&gt;"/>
  </r>
  <r>
    <x v="0"/>
    <x v="129"/>
    <s v="B000BK5TVY"/>
    <x v="0"/>
    <d v="2009-03-26T00:00:00"/>
    <n v="9.9499999999999993"/>
    <n v="7.0400000000000004E-2"/>
    <n v="1"/>
    <n v="9.9499999999999993"/>
    <n v="0.7"/>
    <s v="&lt;link&gt;"/>
  </r>
  <r>
    <x v="1"/>
    <x v="130"/>
    <n v="71590986"/>
    <x v="1"/>
    <d v="2009-07-29T00:00:00"/>
    <n v="37.79"/>
    <n v="6.5100000000000005E-2"/>
    <n v="1"/>
    <n v="37.79"/>
    <n v="2.46"/>
    <s v="&lt;link&gt;"/>
  </r>
  <r>
    <x v="5"/>
    <x v="131"/>
    <s v="B00186YCKO"/>
    <x v="1"/>
    <d v="2009-03-03T00:00:00"/>
    <n v="109.99"/>
    <n v="7.0000000000000007E-2"/>
    <n v="1"/>
    <n v="109.99"/>
    <n v="7.7"/>
    <s v="&lt;link&gt;"/>
  </r>
  <r>
    <x v="5"/>
    <x v="132"/>
    <s v="B00008CM6H"/>
    <x v="1"/>
    <d v="2009-03-03T00:00:00"/>
    <n v="54.95"/>
    <n v="7.0099999999999996E-2"/>
    <n v="1"/>
    <n v="54.95"/>
    <n v="3.85"/>
    <s v="&lt;link&gt;"/>
  </r>
  <r>
    <x v="5"/>
    <x v="133"/>
    <s v="B00008CM6B"/>
    <x v="1"/>
    <d v="2009-03-03T00:00:00"/>
    <n v="48.99"/>
    <n v="7.0000000000000007E-2"/>
    <n v="1"/>
    <n v="48.99"/>
    <n v="3.43"/>
    <s v="&lt;link&gt;"/>
  </r>
  <r>
    <x v="13"/>
    <x v="134"/>
    <s v="B000V7V3WG"/>
    <x v="0"/>
    <d v="2009-03-07T00:00:00"/>
    <n v="4.95"/>
    <n v="7.0699999999999999E-2"/>
    <n v="1"/>
    <n v="4.95"/>
    <n v="0.35"/>
    <s v="&lt;link&gt;"/>
  </r>
  <r>
    <x v="13"/>
    <x v="134"/>
    <s v="B000V7V3WG"/>
    <x v="0"/>
    <d v="2009-03-13T00:00:00"/>
    <n v="4.95"/>
    <n v="7.0699999999999999E-2"/>
    <n v="-1"/>
    <n v="-4.95"/>
    <n v="-0.35"/>
    <s v="&lt;link&gt;"/>
  </r>
  <r>
    <x v="1"/>
    <x v="135"/>
    <n v="764598171"/>
    <x v="0"/>
    <d v="2009-08-11T00:00:00"/>
    <n v="3.86"/>
    <n v="6.4799999999999996E-2"/>
    <n v="1"/>
    <n v="3.86"/>
    <n v="0.25"/>
    <s v="&lt;link&gt;"/>
  </r>
  <r>
    <x v="2"/>
    <x v="136"/>
    <s v="B0006TIA8Y"/>
    <x v="1"/>
    <d v="2009-12-11T00:00:00"/>
    <n v="27.99"/>
    <n v="0.04"/>
    <n v="2"/>
    <n v="55.98"/>
    <n v="2.2400000000000002"/>
    <s v="&lt;link&gt;"/>
  </r>
  <r>
    <x v="17"/>
    <x v="137"/>
    <s v="B002IRKHVU"/>
    <x v="0"/>
    <d v="2009-12-08T00:00:00"/>
    <n v="22.46"/>
    <n v="6.9900000000000004E-2"/>
    <n v="1"/>
    <n v="22.46"/>
    <n v="1.57"/>
    <s v="&lt;link&gt;"/>
  </r>
  <r>
    <x v="17"/>
    <x v="138"/>
    <s v="B001R00FBQ"/>
    <x v="1"/>
    <d v="2009-12-02T00:00:00"/>
    <n v="17.989999999999998"/>
    <n v="7.0000000000000007E-2"/>
    <n v="1"/>
    <n v="17.989999999999998"/>
    <n v="1.26"/>
    <s v="&lt;link&gt;"/>
  </r>
  <r>
    <x v="15"/>
    <x v="139"/>
    <s v="B000YW8RPE"/>
    <x v="0"/>
    <d v="2009-04-04T00:00:00"/>
    <n v="24.35"/>
    <n v="6.9800000000000001E-2"/>
    <n v="1"/>
    <n v="24.35"/>
    <n v="1.7"/>
    <s v="&lt;link&gt;"/>
  </r>
  <r>
    <x v="1"/>
    <x v="140"/>
    <n v="449908100"/>
    <x v="0"/>
    <d v="2009-11-24T00:00:00"/>
    <n v="0.01"/>
    <n v="0"/>
    <n v="1"/>
    <n v="0.01"/>
    <n v="0"/>
    <s v="&lt;link&gt;"/>
  </r>
  <r>
    <x v="1"/>
    <x v="141"/>
    <n v="449912302"/>
    <x v="0"/>
    <d v="2009-11-24T00:00:00"/>
    <n v="0.01"/>
    <n v="0"/>
    <n v="1"/>
    <n v="0.01"/>
    <n v="0"/>
    <s v="&lt;link&gt;"/>
  </r>
  <r>
    <x v="1"/>
    <x v="142"/>
    <n v="441017150"/>
    <x v="1"/>
    <d v="2009-05-04T00:00:00"/>
    <n v="14.27"/>
    <n v="7.0099999999999996E-2"/>
    <n v="1"/>
    <n v="14.27"/>
    <n v="1"/>
    <s v="&lt;link&gt;"/>
  </r>
  <r>
    <x v="20"/>
    <x v="143"/>
    <n v="6303266762"/>
    <x v="0"/>
    <d v="2009-04-05T00:00:00"/>
    <n v="0.01"/>
    <n v="0"/>
    <n v="1"/>
    <n v="0.01"/>
    <n v="0"/>
    <s v="&lt;link&gt;"/>
  </r>
  <r>
    <x v="1"/>
    <x v="144"/>
    <n v="1590591038"/>
    <x v="0"/>
    <d v="2009-04-21T00:00:00"/>
    <n v="16.5"/>
    <n v="7.0300000000000001E-2"/>
    <n v="1"/>
    <n v="16.5"/>
    <n v="1.1599999999999999"/>
    <s v="&lt;link&gt;"/>
  </r>
  <r>
    <x v="1"/>
    <x v="145"/>
    <n v="1576603148"/>
    <x v="1"/>
    <d v="2009-01-27T00:00:00"/>
    <n v="19.77"/>
    <n v="6.9800000000000001E-2"/>
    <n v="1"/>
    <n v="19.77"/>
    <n v="1.38"/>
    <s v="&lt;link&gt;"/>
  </r>
  <r>
    <x v="1"/>
    <x v="146"/>
    <n v="671695886"/>
    <x v="1"/>
    <d v="2009-02-21T00:00:00"/>
    <n v="10.17"/>
    <n v="6.9800000000000001E-2"/>
    <n v="1"/>
    <n v="10.17"/>
    <n v="0.71"/>
    <s v="&lt;link&gt;"/>
  </r>
  <r>
    <x v="2"/>
    <x v="147"/>
    <s v="B000VM60I8"/>
    <x v="1"/>
    <d v="2009-01-20T00:00:00"/>
    <n v="35.24"/>
    <n v="0.04"/>
    <n v="1"/>
    <n v="35.24"/>
    <n v="1.41"/>
    <s v="&lt;link&gt;"/>
  </r>
  <r>
    <x v="1"/>
    <x v="148"/>
    <n v="764132636"/>
    <x v="1"/>
    <d v="2009-08-27T00:00:00"/>
    <n v="10.19"/>
    <n v="6.4799999999999996E-2"/>
    <n v="1"/>
    <n v="10.19"/>
    <n v="0.66"/>
    <s v="&lt;link&gt;"/>
  </r>
  <r>
    <x v="1"/>
    <x v="149"/>
    <n v="764134167"/>
    <x v="1"/>
    <d v="2009-08-27T00:00:00"/>
    <n v="8.92"/>
    <n v="6.5000000000000002E-2"/>
    <n v="1"/>
    <n v="8.92"/>
    <n v="0.57999999999999996"/>
    <s v="&lt;link&gt;"/>
  </r>
  <r>
    <x v="7"/>
    <x v="150"/>
    <s v="B0028FOFBA"/>
    <x v="1"/>
    <d v="2009-05-12T00:00:00"/>
    <n v="2.99"/>
    <n v="0.1003"/>
    <n v="1"/>
    <n v="2.99"/>
    <n v="0.3"/>
    <s v="&lt;link&gt;"/>
  </r>
  <r>
    <x v="2"/>
    <x v="151"/>
    <s v="B000FIVDIA"/>
    <x v="1"/>
    <d v="2009-03-16T00:00:00"/>
    <n v="34.99"/>
    <n v="0.04"/>
    <n v="1"/>
    <n v="34.99"/>
    <n v="1.4"/>
    <s v="&lt;link&gt;"/>
  </r>
  <r>
    <x v="2"/>
    <x v="152"/>
    <s v="B0007RV3IE"/>
    <x v="0"/>
    <d v="2009-12-03T00:00:00"/>
    <n v="2.88"/>
    <n v="4.1700000000000001E-2"/>
    <n v="1"/>
    <n v="2.88"/>
    <n v="0.12"/>
    <s v="&lt;link&gt;"/>
  </r>
  <r>
    <x v="15"/>
    <x v="153"/>
    <s v="B00005NVHA"/>
    <x v="1"/>
    <d v="2009-07-07T00:00:00"/>
    <n v="12.99"/>
    <n v="6.4699999999999994E-2"/>
    <n v="1"/>
    <n v="12.99"/>
    <n v="0.84"/>
    <s v="&lt;link&gt;"/>
  </r>
  <r>
    <x v="7"/>
    <x v="154"/>
    <s v="B001R8WWTQ"/>
    <x v="1"/>
    <d v="2009-04-19T00:00:00"/>
    <n v="0.99"/>
    <n v="0.10100000000000001"/>
    <n v="1"/>
    <n v="0.99"/>
    <n v="0.1"/>
    <s v="&lt;link&gt;"/>
  </r>
  <r>
    <x v="15"/>
    <x v="155"/>
    <s v="B001M5UDGS"/>
    <x v="1"/>
    <d v="2009-03-19T00:00:00"/>
    <n v="10.49"/>
    <n v="6.9599999999999995E-2"/>
    <n v="1"/>
    <n v="10.49"/>
    <n v="0.73"/>
    <s v="&lt;link&gt;"/>
  </r>
  <r>
    <x v="2"/>
    <x v="156"/>
    <s v="B001QXB7HK"/>
    <x v="0"/>
    <d v="2009-11-07T00:00:00"/>
    <n v="32.99"/>
    <n v="0.04"/>
    <n v="1"/>
    <n v="32.99"/>
    <n v="1.32"/>
    <s v="&lt;link&gt;"/>
  </r>
  <r>
    <x v="1"/>
    <x v="157"/>
    <n v="240810961"/>
    <x v="1"/>
    <d v="2009-05-11T00:00:00"/>
    <n v="19.77"/>
    <n v="6.9800000000000001E-2"/>
    <n v="1"/>
    <n v="19.77"/>
    <n v="1.38"/>
    <s v="&lt;link&gt;"/>
  </r>
  <r>
    <x v="1"/>
    <x v="158"/>
    <n v="240811070"/>
    <x v="1"/>
    <d v="2009-05-11T00:00:00"/>
    <n v="19.77"/>
    <n v="6.9800000000000001E-2"/>
    <n v="1"/>
    <n v="19.77"/>
    <n v="1.38"/>
    <s v="&lt;link&gt;"/>
  </r>
  <r>
    <x v="8"/>
    <x v="159"/>
    <s v="B00006JTDM"/>
    <x v="0"/>
    <d v="2009-08-20T00:00:00"/>
    <n v="15.39"/>
    <n v="6.5000000000000002E-2"/>
    <n v="1"/>
    <n v="15.39"/>
    <n v="1"/>
    <s v="&lt;link&gt;"/>
  </r>
  <r>
    <x v="18"/>
    <x v="160"/>
    <s v="B00005NIRE"/>
    <x v="0"/>
    <d v="2009-11-02T00:00:00"/>
    <n v="19.95"/>
    <n v="6.5199999999999994E-2"/>
    <n v="1"/>
    <n v="19.95"/>
    <n v="1.3"/>
    <s v="&lt;link&gt;"/>
  </r>
  <r>
    <x v="2"/>
    <x v="161"/>
    <s v="B000PIYTEK"/>
    <x v="1"/>
    <d v="2009-03-01T00:00:00"/>
    <n v="9.9499999999999993"/>
    <n v="4.02E-2"/>
    <n v="1"/>
    <n v="9.9499999999999993"/>
    <n v="0.4"/>
    <s v="&lt;link&gt;"/>
  </r>
  <r>
    <x v="2"/>
    <x v="161"/>
    <s v="B000PIYTEK"/>
    <x v="1"/>
    <d v="2009-03-12T00:00:00"/>
    <n v="9.9499999999999993"/>
    <n v="4.02E-2"/>
    <n v="-1"/>
    <n v="-9.9499999999999993"/>
    <n v="-0.4"/>
    <s v="&lt;link&gt;"/>
  </r>
  <r>
    <x v="1"/>
    <x v="162"/>
    <s v="081095947X"/>
    <x v="1"/>
    <d v="2009-01-03T00:00:00"/>
    <n v="34.65"/>
    <n v="7.0099999999999996E-2"/>
    <n v="3"/>
    <n v="103.95"/>
    <n v="7.29"/>
    <s v="&lt;link&gt;"/>
  </r>
  <r>
    <x v="15"/>
    <x v="163"/>
    <s v="B0014BJ12M"/>
    <x v="1"/>
    <d v="2009-11-01T00:00:00"/>
    <n v="22.49"/>
    <n v="6.4899999999999999E-2"/>
    <n v="1"/>
    <n v="22.49"/>
    <n v="1.46"/>
    <s v="&lt;link&gt;"/>
  </r>
  <r>
    <x v="15"/>
    <x v="164"/>
    <s v="B0014BJ12W"/>
    <x v="1"/>
    <d v="2009-11-01T00:00:00"/>
    <n v="22.49"/>
    <n v="6.4899999999999999E-2"/>
    <n v="1"/>
    <n v="22.49"/>
    <n v="1.46"/>
    <s v="&lt;link&gt;"/>
  </r>
  <r>
    <x v="1"/>
    <x v="165"/>
    <n v="307338185"/>
    <x v="1"/>
    <d v="2009-03-23T00:00:00"/>
    <n v="15.89"/>
    <n v="6.9900000000000004E-2"/>
    <n v="1"/>
    <n v="15.89"/>
    <n v="1.1100000000000001"/>
    <s v="&lt;link&gt;"/>
  </r>
  <r>
    <x v="1"/>
    <x v="166"/>
    <n v="961392118"/>
    <x v="1"/>
    <d v="2009-06-09T00:00:00"/>
    <n v="34.56"/>
    <n v="6.5100000000000005E-2"/>
    <n v="1"/>
    <n v="34.56"/>
    <n v="2.25"/>
    <s v="&lt;link&gt;"/>
  </r>
  <r>
    <x v="2"/>
    <x v="167"/>
    <s v="B001P3PSVC"/>
    <x v="1"/>
    <d v="2009-10-19T00:00:00"/>
    <n v="72.489999999999995"/>
    <n v="0.04"/>
    <n v="1"/>
    <n v="72.489999999999995"/>
    <n v="2.9"/>
    <s v="&lt;link&gt;"/>
  </r>
  <r>
    <x v="2"/>
    <x v="168"/>
    <s v="B001GBKTGM"/>
    <x v="1"/>
    <d v="2009-05-28T00:00:00"/>
    <n v="95.89"/>
    <n v="0.04"/>
    <n v="1"/>
    <n v="95.89"/>
    <n v="3.84"/>
    <s v="&lt;link&gt;"/>
  </r>
  <r>
    <x v="2"/>
    <x v="168"/>
    <s v="B001GBKTGM"/>
    <x v="1"/>
    <d v="2009-06-15T00:00:00"/>
    <n v="93.24"/>
    <n v="0.04"/>
    <n v="1"/>
    <n v="93.24"/>
    <n v="3.73"/>
    <s v="&lt;link&gt;"/>
  </r>
  <r>
    <x v="2"/>
    <x v="168"/>
    <s v="B001GBKTGM"/>
    <x v="1"/>
    <d v="2009-11-11T00:00:00"/>
    <n v="89.99"/>
    <n v="0.04"/>
    <n v="1"/>
    <n v="89.99"/>
    <n v="3.6"/>
    <s v="&lt;link&gt;"/>
  </r>
  <r>
    <x v="7"/>
    <x v="169"/>
    <s v="B000W1TJR2"/>
    <x v="1"/>
    <d v="2009-02-07T00:00:00"/>
    <n v="8.9"/>
    <n v="0.1"/>
    <n v="1"/>
    <n v="8.9"/>
    <n v="0.89"/>
    <s v="&lt;link&gt;"/>
  </r>
  <r>
    <x v="1"/>
    <x v="170"/>
    <n v="596514077"/>
    <x v="1"/>
    <d v="2009-04-16T00:00:00"/>
    <n v="26.39"/>
    <n v="7.0099999999999996E-2"/>
    <n v="1"/>
    <n v="26.39"/>
    <n v="1.85"/>
    <s v="&lt;link&gt;"/>
  </r>
  <r>
    <x v="10"/>
    <x v="171"/>
    <s v="B001OLRLVK"/>
    <x v="1"/>
    <d v="2009-03-29T00:00:00"/>
    <n v="7.96"/>
    <n v="0"/>
    <n v="1"/>
    <n v="7.96"/>
    <n v="0"/>
    <s v="&lt;link&gt;"/>
  </r>
  <r>
    <x v="7"/>
    <x v="172"/>
    <s v="B0017LDYN6"/>
    <x v="1"/>
    <d v="2009-03-19T00:00:00"/>
    <n v="0.99"/>
    <n v="0.10100000000000001"/>
    <n v="1"/>
    <n v="0.99"/>
    <n v="0.1"/>
    <s v="&lt;link&gt;"/>
  </r>
  <r>
    <x v="1"/>
    <x v="173"/>
    <n v="764546090"/>
    <x v="1"/>
    <d v="2009-03-06T00:00:00"/>
    <n v="31.64"/>
    <n v="6.9800000000000001E-2"/>
    <n v="1"/>
    <n v="31.64"/>
    <n v="2.21"/>
    <s v="&lt;link&gt;"/>
  </r>
  <r>
    <x v="1"/>
    <x v="173"/>
    <n v="764546090"/>
    <x v="0"/>
    <d v="2009-12-04T00:00:00"/>
    <n v="9.74"/>
    <n v="6.9800000000000001E-2"/>
    <n v="1"/>
    <n v="9.74"/>
    <n v="0.68"/>
    <s v="&lt;link&gt;"/>
  </r>
  <r>
    <x v="1"/>
    <x v="174"/>
    <n v="764505661"/>
    <x v="0"/>
    <d v="2009-09-24T00:00:00"/>
    <n v="0.18"/>
    <n v="5.5599999999999997E-2"/>
    <n v="1"/>
    <n v="0.18"/>
    <n v="0.01"/>
    <s v="&lt;link&gt;"/>
  </r>
  <r>
    <x v="1"/>
    <x v="175"/>
    <n v="764544012"/>
    <x v="1"/>
    <d v="2009-11-14T00:00:00"/>
    <n v="36.26"/>
    <n v="6.5100000000000005E-2"/>
    <n v="1"/>
    <n v="36.26"/>
    <n v="2.36"/>
    <s v="&lt;link&gt;"/>
  </r>
  <r>
    <x v="1"/>
    <x v="175"/>
    <n v="764544012"/>
    <x v="0"/>
    <d v="2009-04-21T00:00:00"/>
    <n v="9.99"/>
    <n v="7.0099999999999996E-2"/>
    <n v="1"/>
    <n v="9.99"/>
    <n v="0.7"/>
    <s v="&lt;link&gt;"/>
  </r>
  <r>
    <x v="1"/>
    <x v="176"/>
    <n v="764535838"/>
    <x v="0"/>
    <d v="2009-05-06T00:00:00"/>
    <n v="3.4"/>
    <n v="7.0599999999999996E-2"/>
    <n v="1"/>
    <n v="3.4"/>
    <n v="0.24"/>
    <s v="&lt;link&gt;"/>
  </r>
  <r>
    <x v="1"/>
    <x v="177"/>
    <n v="764508296"/>
    <x v="0"/>
    <d v="2009-10-20T00:00:00"/>
    <n v="2.78"/>
    <n v="6.83E-2"/>
    <n v="1"/>
    <n v="2.78"/>
    <n v="0.19"/>
    <s v="&lt;link&gt;"/>
  </r>
  <r>
    <x v="1"/>
    <x v="178"/>
    <n v="764547992"/>
    <x v="1"/>
    <d v="2009-09-02T00:00:00"/>
    <n v="35.25"/>
    <n v="6.5000000000000002E-2"/>
    <n v="1"/>
    <n v="35.25"/>
    <n v="2.29"/>
    <s v="&lt;link&gt;"/>
  </r>
  <r>
    <x v="1"/>
    <x v="178"/>
    <n v="764547992"/>
    <x v="1"/>
    <d v="2009-02-13T00:00:00"/>
    <n v="32.99"/>
    <n v="7.0000000000000007E-2"/>
    <n v="1"/>
    <n v="32.99"/>
    <n v="2.31"/>
    <s v="&lt;link&gt;"/>
  </r>
  <r>
    <x v="1"/>
    <x v="178"/>
    <n v="764547992"/>
    <x v="0"/>
    <d v="2009-03-18T00:00:00"/>
    <n v="10.95"/>
    <n v="7.0300000000000001E-2"/>
    <n v="1"/>
    <n v="10.95"/>
    <n v="0.77"/>
    <s v="&lt;link&gt;"/>
  </r>
  <r>
    <x v="1"/>
    <x v="178"/>
    <n v="764547992"/>
    <x v="0"/>
    <d v="2009-03-02T00:00:00"/>
    <n v="7.63"/>
    <n v="6.9500000000000006E-2"/>
    <n v="1"/>
    <n v="7.63"/>
    <n v="0.53"/>
    <s v="&lt;link&gt;"/>
  </r>
  <r>
    <x v="1"/>
    <x v="178"/>
    <n v="764547992"/>
    <x v="0"/>
    <d v="2009-11-04T00:00:00"/>
    <n v="4.96"/>
    <n v="6.4500000000000002E-2"/>
    <n v="1"/>
    <n v="4.96"/>
    <n v="0.32"/>
    <s v="&lt;link&gt;"/>
  </r>
  <r>
    <x v="1"/>
    <x v="179"/>
    <n v="764543717"/>
    <x v="1"/>
    <d v="2009-02-13T00:00:00"/>
    <n v="26.39"/>
    <n v="7.0099999999999996E-2"/>
    <n v="1"/>
    <n v="26.39"/>
    <n v="1.85"/>
    <s v="&lt;link&gt;"/>
  </r>
  <r>
    <x v="1"/>
    <x v="180"/>
    <n v="764539671"/>
    <x v="1"/>
    <d v="2009-05-27T00:00:00"/>
    <n v="26.39"/>
    <n v="7.0099999999999996E-2"/>
    <n v="2"/>
    <n v="52.78"/>
    <n v="3.7"/>
    <s v="&lt;link&gt;"/>
  </r>
  <r>
    <x v="1"/>
    <x v="180"/>
    <n v="764539671"/>
    <x v="1"/>
    <d v="2009-02-08T00:00:00"/>
    <n v="26.39"/>
    <n v="7.0099999999999996E-2"/>
    <n v="1"/>
    <n v="26.39"/>
    <n v="1.85"/>
    <s v="&lt;link&gt;"/>
  </r>
  <r>
    <x v="1"/>
    <x v="180"/>
    <n v="764539671"/>
    <x v="1"/>
    <d v="2009-02-11T00:00:00"/>
    <n v="26.39"/>
    <n v="7.0099999999999996E-2"/>
    <n v="1"/>
    <n v="26.39"/>
    <n v="1.85"/>
    <s v="&lt;link&gt;"/>
  </r>
  <r>
    <x v="1"/>
    <x v="180"/>
    <n v="764539671"/>
    <x v="1"/>
    <d v="2009-02-19T00:00:00"/>
    <n v="26.39"/>
    <n v="7.0099999999999996E-2"/>
    <n v="1"/>
    <n v="26.39"/>
    <n v="1.85"/>
    <s v="&lt;link&gt;"/>
  </r>
  <r>
    <x v="1"/>
    <x v="180"/>
    <n v="764539671"/>
    <x v="1"/>
    <d v="2009-02-23T00:00:00"/>
    <n v="26.39"/>
    <n v="7.0099999999999996E-2"/>
    <n v="1"/>
    <n v="26.39"/>
    <n v="1.85"/>
    <s v="&lt;link&gt;"/>
  </r>
  <r>
    <x v="1"/>
    <x v="180"/>
    <n v="764539671"/>
    <x v="1"/>
    <d v="2009-03-26T00:00:00"/>
    <n v="26.39"/>
    <n v="7.0099999999999996E-2"/>
    <n v="1"/>
    <n v="26.39"/>
    <n v="1.85"/>
    <s v="&lt;link&gt;"/>
  </r>
  <r>
    <x v="1"/>
    <x v="180"/>
    <n v="764539671"/>
    <x v="1"/>
    <d v="2009-03-29T00:00:00"/>
    <n v="26.39"/>
    <n v="7.0099999999999996E-2"/>
    <n v="1"/>
    <n v="26.39"/>
    <n v="1.85"/>
    <s v="&lt;link&gt;"/>
  </r>
  <r>
    <x v="1"/>
    <x v="180"/>
    <n v="764539671"/>
    <x v="1"/>
    <d v="2009-04-03T00:00:00"/>
    <n v="26.39"/>
    <n v="7.0099999999999996E-2"/>
    <n v="1"/>
    <n v="26.39"/>
    <n v="1.85"/>
    <s v="&lt;link&gt;"/>
  </r>
  <r>
    <x v="1"/>
    <x v="180"/>
    <n v="764539671"/>
    <x v="1"/>
    <d v="2009-04-12T00:00:00"/>
    <n v="26.39"/>
    <n v="7.0099999999999996E-2"/>
    <n v="1"/>
    <n v="26.39"/>
    <n v="1.85"/>
    <s v="&lt;link&gt;"/>
  </r>
  <r>
    <x v="1"/>
    <x v="180"/>
    <n v="764539671"/>
    <x v="1"/>
    <d v="2009-04-13T00:00:00"/>
    <n v="26.39"/>
    <n v="7.0099999999999996E-2"/>
    <n v="1"/>
    <n v="26.39"/>
    <n v="1.85"/>
    <s v="&lt;link&gt;"/>
  </r>
  <r>
    <x v="1"/>
    <x v="180"/>
    <n v="764539671"/>
    <x v="1"/>
    <d v="2009-04-23T00:00:00"/>
    <n v="26.39"/>
    <n v="7.0099999999999996E-2"/>
    <n v="1"/>
    <n v="26.39"/>
    <n v="1.85"/>
    <s v="&lt;link&gt;"/>
  </r>
  <r>
    <x v="1"/>
    <x v="180"/>
    <n v="764539671"/>
    <x v="1"/>
    <d v="2009-04-24T00:00:00"/>
    <n v="26.39"/>
    <n v="7.0099999999999996E-2"/>
    <n v="1"/>
    <n v="26.39"/>
    <n v="1.85"/>
    <s v="&lt;link&gt;"/>
  </r>
  <r>
    <x v="1"/>
    <x v="180"/>
    <n v="764539671"/>
    <x v="1"/>
    <d v="2009-04-25T00:00:00"/>
    <n v="26.39"/>
    <n v="7.0099999999999996E-2"/>
    <n v="1"/>
    <n v="26.39"/>
    <n v="1.85"/>
    <s v="&lt;link&gt;"/>
  </r>
  <r>
    <x v="1"/>
    <x v="180"/>
    <n v="764539671"/>
    <x v="1"/>
    <d v="2009-04-28T00:00:00"/>
    <n v="26.39"/>
    <n v="7.0099999999999996E-2"/>
    <n v="1"/>
    <n v="26.39"/>
    <n v="1.85"/>
    <s v="&lt;link&gt;"/>
  </r>
  <r>
    <x v="1"/>
    <x v="180"/>
    <n v="764539671"/>
    <x v="1"/>
    <d v="2009-05-09T00:00:00"/>
    <n v="26.39"/>
    <n v="7.0099999999999996E-2"/>
    <n v="1"/>
    <n v="26.39"/>
    <n v="1.85"/>
    <s v="&lt;link&gt;"/>
  </r>
  <r>
    <x v="1"/>
    <x v="180"/>
    <n v="764539671"/>
    <x v="1"/>
    <d v="2009-05-21T00:00:00"/>
    <n v="26.39"/>
    <n v="7.0099999999999996E-2"/>
    <n v="1"/>
    <n v="26.39"/>
    <n v="1.85"/>
    <s v="&lt;link&gt;"/>
  </r>
  <r>
    <x v="1"/>
    <x v="180"/>
    <n v="764539671"/>
    <x v="1"/>
    <d v="2009-05-23T00:00:00"/>
    <n v="26.39"/>
    <n v="7.0099999999999996E-2"/>
    <n v="1"/>
    <n v="26.39"/>
    <n v="1.85"/>
    <s v="&lt;link&gt;"/>
  </r>
  <r>
    <x v="1"/>
    <x v="180"/>
    <n v="764539671"/>
    <x v="1"/>
    <d v="2009-06-02T00:00:00"/>
    <n v="26.39"/>
    <n v="6.5199999999999994E-2"/>
    <n v="1"/>
    <n v="26.39"/>
    <n v="1.72"/>
    <s v="&lt;link&gt;"/>
  </r>
  <r>
    <x v="1"/>
    <x v="180"/>
    <n v="764539671"/>
    <x v="1"/>
    <d v="2009-06-15T00:00:00"/>
    <n v="26.39"/>
    <n v="6.5199999999999994E-2"/>
    <n v="1"/>
    <n v="26.39"/>
    <n v="1.72"/>
    <s v="&lt;link&gt;"/>
  </r>
  <r>
    <x v="1"/>
    <x v="180"/>
    <n v="764539671"/>
    <x v="0"/>
    <d v="2009-10-01T00:00:00"/>
    <n v="25.19"/>
    <n v="6.9900000000000004E-2"/>
    <n v="1"/>
    <n v="25.19"/>
    <n v="1.76"/>
    <s v="&lt;link&gt;"/>
  </r>
  <r>
    <x v="1"/>
    <x v="180"/>
    <n v="764539671"/>
    <x v="1"/>
    <d v="2009-10-14T00:00:00"/>
    <n v="25.19"/>
    <n v="6.9900000000000004E-2"/>
    <n v="1"/>
    <n v="25.19"/>
    <n v="1.76"/>
    <s v="&lt;link&gt;"/>
  </r>
  <r>
    <x v="1"/>
    <x v="180"/>
    <n v="764539671"/>
    <x v="0"/>
    <d v="2009-12-14T00:00:00"/>
    <n v="25.19"/>
    <n v="6.9900000000000004E-2"/>
    <n v="1"/>
    <n v="25.19"/>
    <n v="1.76"/>
    <s v="&lt;link&gt;"/>
  </r>
  <r>
    <x v="1"/>
    <x v="180"/>
    <n v="764539671"/>
    <x v="1"/>
    <d v="2009-07-01T00:00:00"/>
    <n v="25.19"/>
    <n v="6.5100000000000005E-2"/>
    <n v="1"/>
    <n v="25.19"/>
    <n v="1.64"/>
    <s v="&lt;link&gt;"/>
  </r>
  <r>
    <x v="1"/>
    <x v="180"/>
    <n v="764539671"/>
    <x v="1"/>
    <d v="2009-07-08T00:00:00"/>
    <n v="25.19"/>
    <n v="6.5100000000000005E-2"/>
    <n v="1"/>
    <n v="25.19"/>
    <n v="1.64"/>
    <s v="&lt;link&gt;"/>
  </r>
  <r>
    <x v="1"/>
    <x v="180"/>
    <n v="764539671"/>
    <x v="1"/>
    <d v="2009-07-22T00:00:00"/>
    <n v="25.19"/>
    <n v="6.5100000000000005E-2"/>
    <n v="1"/>
    <n v="25.19"/>
    <n v="1.64"/>
    <s v="&lt;link&gt;"/>
  </r>
  <r>
    <x v="1"/>
    <x v="180"/>
    <n v="764539671"/>
    <x v="1"/>
    <d v="2009-08-11T00:00:00"/>
    <n v="25.19"/>
    <n v="6.5100000000000005E-2"/>
    <n v="1"/>
    <n v="25.19"/>
    <n v="1.64"/>
    <s v="&lt;link&gt;"/>
  </r>
  <r>
    <x v="1"/>
    <x v="180"/>
    <n v="764539671"/>
    <x v="1"/>
    <d v="2009-08-15T00:00:00"/>
    <n v="25.19"/>
    <n v="6.5100000000000005E-2"/>
    <n v="1"/>
    <n v="25.19"/>
    <n v="1.64"/>
    <s v="&lt;link&gt;"/>
  </r>
  <r>
    <x v="1"/>
    <x v="180"/>
    <n v="764539671"/>
    <x v="1"/>
    <d v="2009-09-02T00:00:00"/>
    <n v="25.19"/>
    <n v="6.5100000000000005E-2"/>
    <n v="1"/>
    <n v="25.19"/>
    <n v="1.64"/>
    <s v="&lt;link&gt;"/>
  </r>
  <r>
    <x v="1"/>
    <x v="180"/>
    <n v="764539671"/>
    <x v="1"/>
    <d v="2009-09-08T00:00:00"/>
    <n v="25.19"/>
    <n v="6.5100000000000005E-2"/>
    <n v="1"/>
    <n v="25.19"/>
    <n v="1.64"/>
    <s v="&lt;link&gt;"/>
  </r>
  <r>
    <x v="1"/>
    <x v="180"/>
    <n v="764539671"/>
    <x v="1"/>
    <d v="2009-09-19T00:00:00"/>
    <n v="25.19"/>
    <n v="6.5100000000000005E-2"/>
    <n v="1"/>
    <n v="25.19"/>
    <n v="1.64"/>
    <s v="&lt;link&gt;"/>
  </r>
  <r>
    <x v="1"/>
    <x v="180"/>
    <n v="764539671"/>
    <x v="1"/>
    <d v="2009-11-11T00:00:00"/>
    <n v="25.19"/>
    <n v="6.5100000000000005E-2"/>
    <n v="1"/>
    <n v="25.19"/>
    <n v="1.64"/>
    <s v="&lt;link&gt;"/>
  </r>
  <r>
    <x v="1"/>
    <x v="180"/>
    <n v="764539671"/>
    <x v="0"/>
    <d v="2009-02-11T00:00:00"/>
    <n v="21.92"/>
    <n v="6.9800000000000001E-2"/>
    <n v="1"/>
    <n v="21.92"/>
    <n v="1.53"/>
    <s v="&lt;link&gt;"/>
  </r>
  <r>
    <x v="1"/>
    <x v="180"/>
    <n v="764539671"/>
    <x v="0"/>
    <d v="2009-01-01T00:00:00"/>
    <n v="21.69"/>
    <n v="7.0099999999999996E-2"/>
    <n v="1"/>
    <n v="21.69"/>
    <n v="1.52"/>
    <s v="&lt;link&gt;"/>
  </r>
  <r>
    <x v="1"/>
    <x v="180"/>
    <n v="764539671"/>
    <x v="0"/>
    <d v="2009-04-19T00:00:00"/>
    <n v="21.49"/>
    <n v="6.9800000000000001E-2"/>
    <n v="1"/>
    <n v="21.49"/>
    <n v="1.5"/>
    <s v="&lt;link&gt;"/>
  </r>
  <r>
    <x v="1"/>
    <x v="180"/>
    <n v="764539671"/>
    <x v="0"/>
    <d v="2009-05-07T00:00:00"/>
    <n v="21.49"/>
    <n v="6.9800000000000001E-2"/>
    <n v="1"/>
    <n v="21.49"/>
    <n v="1.5"/>
    <s v="&lt;link&gt;"/>
  </r>
  <r>
    <x v="1"/>
    <x v="180"/>
    <n v="764539671"/>
    <x v="0"/>
    <d v="2009-07-27T00:00:00"/>
    <n v="19.989999999999998"/>
    <n v="6.5000000000000002E-2"/>
    <n v="1"/>
    <n v="19.989999999999998"/>
    <n v="1.3"/>
    <s v="&lt;link&gt;"/>
  </r>
  <r>
    <x v="1"/>
    <x v="180"/>
    <n v="764539671"/>
    <x v="0"/>
    <d v="2009-08-21T00:00:00"/>
    <n v="18.91"/>
    <n v="6.5000000000000002E-2"/>
    <n v="1"/>
    <n v="18.91"/>
    <n v="1.23"/>
    <s v="&lt;link&gt;"/>
  </r>
  <r>
    <x v="1"/>
    <x v="180"/>
    <n v="764539671"/>
    <x v="0"/>
    <d v="2009-12-10T00:00:00"/>
    <n v="17.97"/>
    <n v="7.0099999999999996E-2"/>
    <n v="1"/>
    <n v="17.97"/>
    <n v="1.26"/>
    <s v="&lt;link&gt;"/>
  </r>
  <r>
    <x v="1"/>
    <x v="180"/>
    <n v="764539671"/>
    <x v="0"/>
    <d v="2009-03-17T00:00:00"/>
    <n v="16.23"/>
    <n v="7.0199999999999999E-2"/>
    <n v="1"/>
    <n v="16.23"/>
    <n v="1.1399999999999999"/>
    <s v="&lt;link&gt;"/>
  </r>
  <r>
    <x v="1"/>
    <x v="180"/>
    <n v="764539671"/>
    <x v="0"/>
    <d v="2009-10-22T00:00:00"/>
    <n v="16.149999999999999"/>
    <n v="7.0000000000000007E-2"/>
    <n v="1"/>
    <n v="16.149999999999999"/>
    <n v="1.1299999999999999"/>
    <s v="&lt;link&gt;"/>
  </r>
  <r>
    <x v="1"/>
    <x v="180"/>
    <n v="764539671"/>
    <x v="0"/>
    <d v="2009-06-24T00:00:00"/>
    <n v="14.98"/>
    <n v="6.4799999999999996E-2"/>
    <n v="1"/>
    <n v="14.98"/>
    <n v="0.97"/>
    <s v="&lt;link&gt;"/>
  </r>
  <r>
    <x v="1"/>
    <x v="181"/>
    <n v="764537563"/>
    <x v="1"/>
    <d v="2009-01-07T00:00:00"/>
    <n v="14.95"/>
    <n v="7.0199999999999999E-2"/>
    <n v="1"/>
    <n v="14.95"/>
    <n v="1.05"/>
    <s v="&lt;link&gt;"/>
  </r>
  <r>
    <x v="1"/>
    <x v="182"/>
    <n v="764539876"/>
    <x v="1"/>
    <d v="2009-04-03T00:00:00"/>
    <n v="14.99"/>
    <n v="7.0000000000000007E-2"/>
    <n v="1"/>
    <n v="14.99"/>
    <n v="1.05"/>
    <s v="&lt;link&gt;"/>
  </r>
  <r>
    <x v="1"/>
    <x v="182"/>
    <n v="764539876"/>
    <x v="1"/>
    <d v="2009-04-08T00:00:00"/>
    <n v="14.99"/>
    <n v="7.0000000000000007E-2"/>
    <n v="1"/>
    <n v="14.99"/>
    <n v="1.05"/>
    <s v="&lt;link&gt;"/>
  </r>
  <r>
    <x v="1"/>
    <x v="182"/>
    <n v="764539876"/>
    <x v="1"/>
    <d v="2009-10-14T00:00:00"/>
    <n v="10.19"/>
    <n v="6.9699999999999998E-2"/>
    <n v="1"/>
    <n v="10.19"/>
    <n v="0.71"/>
    <s v="&lt;link&gt;"/>
  </r>
  <r>
    <x v="1"/>
    <x v="183"/>
    <n v="764540734"/>
    <x v="1"/>
    <d v="2009-02-23T00:00:00"/>
    <n v="29.69"/>
    <n v="7.0099999999999996E-2"/>
    <n v="2"/>
    <n v="59.38"/>
    <n v="4.16"/>
    <s v="&lt;link&gt;"/>
  </r>
  <r>
    <x v="1"/>
    <x v="183"/>
    <n v="764540734"/>
    <x v="1"/>
    <d v="2009-02-10T00:00:00"/>
    <n v="34.19"/>
    <n v="6.9900000000000004E-2"/>
    <n v="1"/>
    <n v="34.19"/>
    <n v="2.39"/>
    <s v="&lt;link&gt;"/>
  </r>
  <r>
    <x v="1"/>
    <x v="183"/>
    <n v="764540734"/>
    <x v="1"/>
    <d v="2009-01-13T00:00:00"/>
    <n v="29.69"/>
    <n v="7.0099999999999996E-2"/>
    <n v="1"/>
    <n v="29.69"/>
    <n v="2.08"/>
    <s v="&lt;link&gt;"/>
  </r>
  <r>
    <x v="1"/>
    <x v="183"/>
    <n v="764540734"/>
    <x v="1"/>
    <d v="2009-02-08T00:00:00"/>
    <n v="29.69"/>
    <n v="7.0099999999999996E-2"/>
    <n v="1"/>
    <n v="29.69"/>
    <n v="2.08"/>
    <s v="&lt;link&gt;"/>
  </r>
  <r>
    <x v="1"/>
    <x v="183"/>
    <n v="764540734"/>
    <x v="1"/>
    <d v="2009-04-13T00:00:00"/>
    <n v="29.69"/>
    <n v="7.0099999999999996E-2"/>
    <n v="1"/>
    <n v="29.69"/>
    <n v="2.08"/>
    <s v="&lt;link&gt;"/>
  </r>
  <r>
    <x v="1"/>
    <x v="183"/>
    <n v="764540734"/>
    <x v="1"/>
    <d v="2009-04-24T00:00:00"/>
    <n v="29.69"/>
    <n v="7.0099999999999996E-2"/>
    <n v="1"/>
    <n v="29.69"/>
    <n v="2.08"/>
    <s v="&lt;link&gt;"/>
  </r>
  <r>
    <x v="1"/>
    <x v="183"/>
    <n v="764540734"/>
    <x v="1"/>
    <d v="2009-05-24T00:00:00"/>
    <n v="29.69"/>
    <n v="7.0099999999999996E-2"/>
    <n v="1"/>
    <n v="29.69"/>
    <n v="2.08"/>
    <s v="&lt;link&gt;"/>
  </r>
  <r>
    <x v="1"/>
    <x v="183"/>
    <n v="764540734"/>
    <x v="0"/>
    <d v="2009-12-14T00:00:00"/>
    <n v="29.69"/>
    <n v="7.0099999999999996E-2"/>
    <n v="1"/>
    <n v="29.69"/>
    <n v="2.08"/>
    <s v="&lt;link&gt;"/>
  </r>
  <r>
    <x v="1"/>
    <x v="183"/>
    <n v="764540734"/>
    <x v="1"/>
    <d v="2009-06-15T00:00:00"/>
    <n v="29.69"/>
    <n v="6.5000000000000002E-2"/>
    <n v="1"/>
    <n v="29.69"/>
    <n v="1.93"/>
    <s v="&lt;link&gt;"/>
  </r>
  <r>
    <x v="1"/>
    <x v="183"/>
    <n v="764540734"/>
    <x v="1"/>
    <d v="2009-06-17T00:00:00"/>
    <n v="29.69"/>
    <n v="6.5000000000000002E-2"/>
    <n v="1"/>
    <n v="29.69"/>
    <n v="1.93"/>
    <s v="&lt;link&gt;"/>
  </r>
  <r>
    <x v="1"/>
    <x v="183"/>
    <n v="764540734"/>
    <x v="1"/>
    <d v="2009-09-14T00:00:00"/>
    <n v="27.1"/>
    <n v="6.4899999999999999E-2"/>
    <n v="1"/>
    <n v="27.1"/>
    <n v="1.76"/>
    <s v="&lt;link&gt;"/>
  </r>
  <r>
    <x v="1"/>
    <x v="183"/>
    <n v="764540734"/>
    <x v="0"/>
    <d v="2009-10-01T00:00:00"/>
    <n v="26.1"/>
    <n v="7.0099999999999996E-2"/>
    <n v="1"/>
    <n v="26.1"/>
    <n v="1.83"/>
    <s v="&lt;link&gt;"/>
  </r>
  <r>
    <x v="1"/>
    <x v="183"/>
    <n v="764540734"/>
    <x v="1"/>
    <d v="2009-11-11T00:00:00"/>
    <n v="21.14"/>
    <n v="6.4799999999999996E-2"/>
    <n v="1"/>
    <n v="21.14"/>
    <n v="1.37"/>
    <s v="&lt;link&gt;"/>
  </r>
  <r>
    <x v="1"/>
    <x v="183"/>
    <n v="764540734"/>
    <x v="0"/>
    <d v="2009-01-02T00:00:00"/>
    <n v="20.52"/>
    <n v="7.0199999999999999E-2"/>
    <n v="1"/>
    <n v="20.52"/>
    <n v="1.44"/>
    <s v="&lt;link&gt;"/>
  </r>
  <r>
    <x v="1"/>
    <x v="183"/>
    <n v="764540734"/>
    <x v="0"/>
    <d v="2009-02-20T00:00:00"/>
    <n v="19.71"/>
    <n v="7.0000000000000007E-2"/>
    <n v="1"/>
    <n v="19.71"/>
    <n v="1.38"/>
    <s v="&lt;link&gt;"/>
  </r>
  <r>
    <x v="1"/>
    <x v="183"/>
    <n v="764540734"/>
    <x v="0"/>
    <d v="2009-03-15T00:00:00"/>
    <n v="12.54"/>
    <n v="7.0199999999999999E-2"/>
    <n v="1"/>
    <n v="12.54"/>
    <n v="0.88"/>
    <s v="&lt;link&gt;"/>
  </r>
  <r>
    <x v="1"/>
    <x v="183"/>
    <n v="764540734"/>
    <x v="0"/>
    <d v="2009-01-19T00:00:00"/>
    <n v="10.95"/>
    <n v="7.0300000000000001E-2"/>
    <n v="1"/>
    <n v="10.95"/>
    <n v="0.77"/>
    <s v="&lt;link&gt;"/>
  </r>
  <r>
    <x v="1"/>
    <x v="183"/>
    <n v="764540734"/>
    <x v="0"/>
    <d v="2009-12-07T00:00:00"/>
    <n v="10.95"/>
    <n v="7.0300000000000001E-2"/>
    <n v="1"/>
    <n v="10.95"/>
    <n v="0.77"/>
    <s v="&lt;link&gt;"/>
  </r>
  <r>
    <x v="1"/>
    <x v="183"/>
    <n v="764540734"/>
    <x v="0"/>
    <d v="2009-12-09T00:00:00"/>
    <n v="10.84"/>
    <n v="7.0099999999999996E-2"/>
    <n v="1"/>
    <n v="10.84"/>
    <n v="0.76"/>
    <s v="&lt;link&gt;"/>
  </r>
  <r>
    <x v="1"/>
    <x v="183"/>
    <n v="764540734"/>
    <x v="0"/>
    <d v="2009-12-22T00:00:00"/>
    <n v="10.78"/>
    <n v="6.9599999999999995E-2"/>
    <n v="1"/>
    <n v="10.78"/>
    <n v="0.75"/>
    <s v="&lt;link&gt;"/>
  </r>
  <r>
    <x v="1"/>
    <x v="183"/>
    <n v="764540734"/>
    <x v="0"/>
    <d v="2009-04-04T00:00:00"/>
    <n v="9.9499999999999993"/>
    <n v="7.0400000000000004E-2"/>
    <n v="1"/>
    <n v="9.9499999999999993"/>
    <n v="0.7"/>
    <s v="&lt;link&gt;"/>
  </r>
  <r>
    <x v="1"/>
    <x v="183"/>
    <n v="764540734"/>
    <x v="0"/>
    <d v="2009-12-05T00:00:00"/>
    <n v="9.7200000000000006"/>
    <n v="7.0000000000000007E-2"/>
    <n v="1"/>
    <n v="9.7200000000000006"/>
    <n v="0.68"/>
    <s v="&lt;link&gt;"/>
  </r>
  <r>
    <x v="1"/>
    <x v="183"/>
    <n v="764540734"/>
    <x v="0"/>
    <d v="2009-11-13T00:00:00"/>
    <n v="7.22"/>
    <n v="6.5100000000000005E-2"/>
    <n v="1"/>
    <n v="7.22"/>
    <n v="0.47"/>
    <s v="&lt;link&gt;"/>
  </r>
  <r>
    <x v="1"/>
    <x v="183"/>
    <n v="764540734"/>
    <x v="0"/>
    <d v="2009-07-15T00:00:00"/>
    <n v="7.02"/>
    <n v="6.5500000000000003E-2"/>
    <n v="1"/>
    <n v="7.02"/>
    <n v="0.46"/>
    <s v="&lt;link&gt;"/>
  </r>
  <r>
    <x v="1"/>
    <x v="183"/>
    <n v="764540734"/>
    <x v="0"/>
    <d v="2009-08-12T00:00:00"/>
    <n v="6.58"/>
    <n v="6.5299999999999997E-2"/>
    <n v="1"/>
    <n v="6.58"/>
    <n v="0.43"/>
    <s v="&lt;link&gt;"/>
  </r>
  <r>
    <x v="1"/>
    <x v="183"/>
    <n v="764540734"/>
    <x v="0"/>
    <d v="2009-09-17T00:00:00"/>
    <n v="6.49"/>
    <n v="6.4699999999999994E-2"/>
    <n v="1"/>
    <n v="6.49"/>
    <n v="0.42"/>
    <s v="&lt;link&gt;"/>
  </r>
  <r>
    <x v="1"/>
    <x v="183"/>
    <n v="764540734"/>
    <x v="0"/>
    <d v="2009-04-03T00:00:00"/>
    <n v="4.9800000000000004"/>
    <n v="7.0300000000000001E-2"/>
    <n v="1"/>
    <n v="4.9800000000000004"/>
    <n v="0.35"/>
    <s v="&lt;link&gt;"/>
  </r>
  <r>
    <x v="1"/>
    <x v="183"/>
    <n v="764540734"/>
    <x v="0"/>
    <d v="2009-05-31T00:00:00"/>
    <n v="4.95"/>
    <n v="7.0699999999999999E-2"/>
    <n v="1"/>
    <n v="4.95"/>
    <n v="0.35"/>
    <s v="&lt;link&gt;"/>
  </r>
  <r>
    <x v="1"/>
    <x v="183"/>
    <n v="764540734"/>
    <x v="0"/>
    <d v="2009-04-19T00:00:00"/>
    <n v="4.41"/>
    <n v="7.0300000000000001E-2"/>
    <n v="1"/>
    <n v="4.41"/>
    <n v="0.31"/>
    <s v="&lt;link&gt;"/>
  </r>
  <r>
    <x v="1"/>
    <x v="183"/>
    <n v="764540734"/>
    <x v="0"/>
    <d v="2009-05-07T00:00:00"/>
    <n v="0.88"/>
    <n v="6.8199999999999997E-2"/>
    <n v="1"/>
    <n v="0.88"/>
    <n v="0.06"/>
    <s v="&lt;link&gt;"/>
  </r>
  <r>
    <x v="1"/>
    <x v="184"/>
    <n v="764540726"/>
    <x v="1"/>
    <d v="2009-01-13T00:00:00"/>
    <n v="31.49"/>
    <n v="6.9900000000000004E-2"/>
    <n v="1"/>
    <n v="31.49"/>
    <n v="2.2000000000000002"/>
    <s v="&lt;link&gt;"/>
  </r>
  <r>
    <x v="1"/>
    <x v="184"/>
    <n v="764540726"/>
    <x v="1"/>
    <d v="2009-01-27T00:00:00"/>
    <n v="31.49"/>
    <n v="6.9900000000000004E-2"/>
    <n v="1"/>
    <n v="31.49"/>
    <n v="2.2000000000000002"/>
    <s v="&lt;link&gt;"/>
  </r>
  <r>
    <x v="1"/>
    <x v="184"/>
    <n v="764540726"/>
    <x v="1"/>
    <d v="2009-02-23T00:00:00"/>
    <n v="31.49"/>
    <n v="6.9900000000000004E-2"/>
    <n v="1"/>
    <n v="31.49"/>
    <n v="2.2000000000000002"/>
    <s v="&lt;link&gt;"/>
  </r>
  <r>
    <x v="1"/>
    <x v="184"/>
    <n v="764540726"/>
    <x v="1"/>
    <d v="2009-03-02T00:00:00"/>
    <n v="31.49"/>
    <n v="6.9900000000000004E-2"/>
    <n v="1"/>
    <n v="31.49"/>
    <n v="2.2000000000000002"/>
    <s v="&lt;link&gt;"/>
  </r>
  <r>
    <x v="1"/>
    <x v="184"/>
    <n v="764540726"/>
    <x v="1"/>
    <d v="2009-03-05T00:00:00"/>
    <n v="31.49"/>
    <n v="6.9900000000000004E-2"/>
    <n v="1"/>
    <n v="31.49"/>
    <n v="2.2000000000000002"/>
    <s v="&lt;link&gt;"/>
  </r>
  <r>
    <x v="1"/>
    <x v="184"/>
    <n v="764540726"/>
    <x v="1"/>
    <d v="2009-03-12T00:00:00"/>
    <n v="29.99"/>
    <n v="7.0000000000000007E-2"/>
    <n v="1"/>
    <n v="29.99"/>
    <n v="2.1"/>
    <s v="&lt;link&gt;"/>
  </r>
  <r>
    <x v="1"/>
    <x v="184"/>
    <n v="764540726"/>
    <x v="1"/>
    <d v="2009-03-16T00:00:00"/>
    <n v="29.99"/>
    <n v="7.0000000000000007E-2"/>
    <n v="1"/>
    <n v="29.99"/>
    <n v="2.1"/>
    <s v="&lt;link&gt;"/>
  </r>
  <r>
    <x v="1"/>
    <x v="184"/>
    <n v="764540726"/>
    <x v="1"/>
    <d v="2009-03-24T00:00:00"/>
    <n v="29.99"/>
    <n v="7.0000000000000007E-2"/>
    <n v="1"/>
    <n v="29.99"/>
    <n v="2.1"/>
    <s v="&lt;link&gt;"/>
  </r>
  <r>
    <x v="1"/>
    <x v="184"/>
    <n v="764540726"/>
    <x v="1"/>
    <d v="2009-04-12T00:00:00"/>
    <n v="29.99"/>
    <n v="7.0000000000000007E-2"/>
    <n v="1"/>
    <n v="29.99"/>
    <n v="2.1"/>
    <s v="&lt;link&gt;"/>
  </r>
  <r>
    <x v="1"/>
    <x v="184"/>
    <n v="764540726"/>
    <x v="1"/>
    <d v="2009-04-13T00:00:00"/>
    <n v="29.99"/>
    <n v="7.0000000000000007E-2"/>
    <n v="1"/>
    <n v="29.99"/>
    <n v="2.1"/>
    <s v="&lt;link&gt;"/>
  </r>
  <r>
    <x v="1"/>
    <x v="184"/>
    <n v="764540726"/>
    <x v="1"/>
    <d v="2009-04-15T00:00:00"/>
    <n v="29.99"/>
    <n v="7.0000000000000007E-2"/>
    <n v="1"/>
    <n v="29.99"/>
    <n v="2.1"/>
    <s v="&lt;link&gt;"/>
  </r>
  <r>
    <x v="1"/>
    <x v="184"/>
    <n v="764540726"/>
    <x v="1"/>
    <d v="2009-04-16T00:00:00"/>
    <n v="29.99"/>
    <n v="7.0000000000000007E-2"/>
    <n v="1"/>
    <n v="29.99"/>
    <n v="2.1"/>
    <s v="&lt;link&gt;"/>
  </r>
  <r>
    <x v="1"/>
    <x v="184"/>
    <n v="764540726"/>
    <x v="1"/>
    <d v="2009-05-05T00:00:00"/>
    <n v="29.99"/>
    <n v="7.0000000000000007E-2"/>
    <n v="1"/>
    <n v="29.99"/>
    <n v="2.1"/>
    <s v="&lt;link&gt;"/>
  </r>
  <r>
    <x v="1"/>
    <x v="184"/>
    <n v="764540726"/>
    <x v="1"/>
    <d v="2009-05-21T00:00:00"/>
    <n v="29.99"/>
    <n v="7.0000000000000007E-2"/>
    <n v="1"/>
    <n v="29.99"/>
    <n v="2.1"/>
    <s v="&lt;link&gt;"/>
  </r>
  <r>
    <x v="1"/>
    <x v="184"/>
    <n v="764540726"/>
    <x v="1"/>
    <d v="2009-05-24T00:00:00"/>
    <n v="29.99"/>
    <n v="7.0000000000000007E-2"/>
    <n v="1"/>
    <n v="29.99"/>
    <n v="2.1"/>
    <s v="&lt;link&gt;"/>
  </r>
  <r>
    <x v="1"/>
    <x v="184"/>
    <n v="764540726"/>
    <x v="0"/>
    <d v="2009-10-01T00:00:00"/>
    <n v="29.99"/>
    <n v="7.0000000000000007E-2"/>
    <n v="1"/>
    <n v="29.99"/>
    <n v="2.1"/>
    <s v="&lt;link&gt;"/>
  </r>
  <r>
    <x v="1"/>
    <x v="184"/>
    <n v="764540726"/>
    <x v="0"/>
    <d v="2009-10-02T00:00:00"/>
    <n v="29.99"/>
    <n v="7.0000000000000007E-2"/>
    <n v="1"/>
    <n v="29.99"/>
    <n v="2.1"/>
    <s v="&lt;link&gt;"/>
  </r>
  <r>
    <x v="1"/>
    <x v="184"/>
    <n v="764540726"/>
    <x v="1"/>
    <d v="2009-10-12T00:00:00"/>
    <n v="29.99"/>
    <n v="7.0000000000000007E-2"/>
    <n v="1"/>
    <n v="29.99"/>
    <n v="2.1"/>
    <s v="&lt;link&gt;"/>
  </r>
  <r>
    <x v="1"/>
    <x v="184"/>
    <n v="764540726"/>
    <x v="1"/>
    <d v="2009-10-29T00:00:00"/>
    <n v="29.99"/>
    <n v="7.0000000000000007E-2"/>
    <n v="1"/>
    <n v="29.99"/>
    <n v="2.1"/>
    <s v="&lt;link&gt;"/>
  </r>
  <r>
    <x v="1"/>
    <x v="184"/>
    <n v="764540726"/>
    <x v="1"/>
    <d v="2009-12-03T00:00:00"/>
    <n v="29.99"/>
    <n v="7.0000000000000007E-2"/>
    <n v="1"/>
    <n v="29.99"/>
    <n v="2.1"/>
    <s v="&lt;link&gt;"/>
  </r>
  <r>
    <x v="1"/>
    <x v="184"/>
    <n v="764540726"/>
    <x v="1"/>
    <d v="2009-12-12T00:00:00"/>
    <n v="29.99"/>
    <n v="7.0000000000000007E-2"/>
    <n v="1"/>
    <n v="29.99"/>
    <n v="2.1"/>
    <s v="&lt;link&gt;"/>
  </r>
  <r>
    <x v="1"/>
    <x v="184"/>
    <n v="764540726"/>
    <x v="0"/>
    <d v="2009-12-14T00:00:00"/>
    <n v="29.99"/>
    <n v="7.0000000000000007E-2"/>
    <n v="1"/>
    <n v="29.99"/>
    <n v="2.1"/>
    <s v="&lt;link&gt;"/>
  </r>
  <r>
    <x v="1"/>
    <x v="184"/>
    <n v="764540726"/>
    <x v="1"/>
    <d v="2009-06-01T00:00:00"/>
    <n v="29.99"/>
    <n v="6.5000000000000002E-2"/>
    <n v="1"/>
    <n v="29.99"/>
    <n v="1.95"/>
    <s v="&lt;link&gt;"/>
  </r>
  <r>
    <x v="1"/>
    <x v="184"/>
    <n v="764540726"/>
    <x v="1"/>
    <d v="2009-06-28T00:00:00"/>
    <n v="29.99"/>
    <n v="6.5000000000000002E-2"/>
    <n v="1"/>
    <n v="29.99"/>
    <n v="1.95"/>
    <s v="&lt;link&gt;"/>
  </r>
  <r>
    <x v="1"/>
    <x v="184"/>
    <n v="764540726"/>
    <x v="1"/>
    <d v="2009-07-09T00:00:00"/>
    <n v="29.99"/>
    <n v="6.5000000000000002E-2"/>
    <n v="1"/>
    <n v="29.99"/>
    <n v="1.95"/>
    <s v="&lt;link&gt;"/>
  </r>
  <r>
    <x v="1"/>
    <x v="184"/>
    <n v="764540726"/>
    <x v="1"/>
    <d v="2009-07-22T00:00:00"/>
    <n v="29.99"/>
    <n v="6.5000000000000002E-2"/>
    <n v="1"/>
    <n v="29.99"/>
    <n v="1.95"/>
    <s v="&lt;link&gt;"/>
  </r>
  <r>
    <x v="1"/>
    <x v="184"/>
    <n v="764540726"/>
    <x v="1"/>
    <d v="2009-08-03T00:00:00"/>
    <n v="29.99"/>
    <n v="6.5000000000000002E-2"/>
    <n v="1"/>
    <n v="29.99"/>
    <n v="1.95"/>
    <s v="&lt;link&gt;"/>
  </r>
  <r>
    <x v="1"/>
    <x v="184"/>
    <n v="764540726"/>
    <x v="1"/>
    <d v="2009-08-25T00:00:00"/>
    <n v="29.99"/>
    <n v="6.5000000000000002E-2"/>
    <n v="1"/>
    <n v="29.99"/>
    <n v="1.95"/>
    <s v="&lt;link&gt;"/>
  </r>
  <r>
    <x v="1"/>
    <x v="184"/>
    <n v="764540726"/>
    <x v="1"/>
    <d v="2009-09-09T00:00:00"/>
    <n v="29.99"/>
    <n v="6.5000000000000002E-2"/>
    <n v="1"/>
    <n v="29.99"/>
    <n v="1.95"/>
    <s v="&lt;link&gt;"/>
  </r>
  <r>
    <x v="1"/>
    <x v="184"/>
    <n v="764540726"/>
    <x v="1"/>
    <d v="2009-09-10T00:00:00"/>
    <n v="29.99"/>
    <n v="6.5000000000000002E-2"/>
    <n v="1"/>
    <n v="29.99"/>
    <n v="1.95"/>
    <s v="&lt;link&gt;"/>
  </r>
  <r>
    <x v="1"/>
    <x v="184"/>
    <n v="764540726"/>
    <x v="1"/>
    <d v="2009-09-14T00:00:00"/>
    <n v="29.99"/>
    <n v="6.5000000000000002E-2"/>
    <n v="1"/>
    <n v="29.99"/>
    <n v="1.95"/>
    <s v="&lt;link&gt;"/>
  </r>
  <r>
    <x v="1"/>
    <x v="184"/>
    <n v="764540726"/>
    <x v="1"/>
    <d v="2009-09-18T00:00:00"/>
    <n v="29.99"/>
    <n v="6.5000000000000002E-2"/>
    <n v="1"/>
    <n v="29.99"/>
    <n v="1.95"/>
    <s v="&lt;link&gt;"/>
  </r>
  <r>
    <x v="1"/>
    <x v="184"/>
    <n v="764540726"/>
    <x v="1"/>
    <d v="2009-09-19T00:00:00"/>
    <n v="29.99"/>
    <n v="6.5000000000000002E-2"/>
    <n v="1"/>
    <n v="29.99"/>
    <n v="1.95"/>
    <s v="&lt;link&gt;"/>
  </r>
  <r>
    <x v="1"/>
    <x v="184"/>
    <n v="764540726"/>
    <x v="1"/>
    <d v="2009-11-04T00:00:00"/>
    <n v="29.99"/>
    <n v="6.5000000000000002E-2"/>
    <n v="1"/>
    <n v="29.99"/>
    <n v="1.95"/>
    <s v="&lt;link&gt;"/>
  </r>
  <r>
    <x v="1"/>
    <x v="184"/>
    <n v="764540726"/>
    <x v="1"/>
    <d v="2009-11-11T00:00:00"/>
    <n v="29.99"/>
    <n v="6.5000000000000002E-2"/>
    <n v="1"/>
    <n v="29.99"/>
    <n v="1.95"/>
    <s v="&lt;link&gt;"/>
  </r>
  <r>
    <x v="1"/>
    <x v="184"/>
    <n v="764540726"/>
    <x v="0"/>
    <d v="2009-02-28T00:00:00"/>
    <n v="26.39"/>
    <n v="7.0099999999999996E-2"/>
    <n v="1"/>
    <n v="26.39"/>
    <n v="1.85"/>
    <s v="&lt;link&gt;"/>
  </r>
  <r>
    <x v="1"/>
    <x v="184"/>
    <n v="764540726"/>
    <x v="0"/>
    <d v="2009-12-10T00:00:00"/>
    <n v="25.91"/>
    <n v="6.9900000000000004E-2"/>
    <n v="1"/>
    <n v="25.91"/>
    <n v="1.81"/>
    <s v="&lt;link&gt;"/>
  </r>
  <r>
    <x v="1"/>
    <x v="184"/>
    <n v="764540726"/>
    <x v="0"/>
    <d v="2009-05-07T00:00:00"/>
    <n v="23.99"/>
    <n v="7.0000000000000007E-2"/>
    <n v="1"/>
    <n v="23.99"/>
    <n v="1.68"/>
    <s v="&lt;link&gt;"/>
  </r>
  <r>
    <x v="1"/>
    <x v="184"/>
    <n v="764540726"/>
    <x v="0"/>
    <d v="2009-06-24T00:00:00"/>
    <n v="22.33"/>
    <n v="6.4899999999999999E-2"/>
    <n v="1"/>
    <n v="22.33"/>
    <n v="1.45"/>
    <s v="&lt;link&gt;"/>
  </r>
  <r>
    <x v="1"/>
    <x v="184"/>
    <n v="764540726"/>
    <x v="0"/>
    <d v="2009-03-27T00:00:00"/>
    <n v="22.06"/>
    <n v="6.9800000000000001E-2"/>
    <n v="1"/>
    <n v="22.06"/>
    <n v="1.54"/>
    <s v="&lt;link&gt;"/>
  </r>
  <r>
    <x v="1"/>
    <x v="184"/>
    <n v="764540726"/>
    <x v="0"/>
    <d v="2009-07-20T00:00:00"/>
    <n v="19.95"/>
    <n v="6.5199999999999994E-2"/>
    <n v="1"/>
    <n v="19.95"/>
    <n v="1.3"/>
    <s v="&lt;link&gt;"/>
  </r>
  <r>
    <x v="1"/>
    <x v="184"/>
    <n v="764540726"/>
    <x v="0"/>
    <d v="2009-05-09T00:00:00"/>
    <n v="19.77"/>
    <n v="6.9800000000000001E-2"/>
    <n v="1"/>
    <n v="19.77"/>
    <n v="1.38"/>
    <s v="&lt;link&gt;"/>
  </r>
  <r>
    <x v="1"/>
    <x v="184"/>
    <n v="764540726"/>
    <x v="0"/>
    <d v="2009-08-13T00:00:00"/>
    <n v="19.77"/>
    <n v="6.5299999999999997E-2"/>
    <n v="1"/>
    <n v="19.77"/>
    <n v="1.29"/>
    <s v="&lt;link&gt;"/>
  </r>
  <r>
    <x v="1"/>
    <x v="184"/>
    <n v="764540726"/>
    <x v="0"/>
    <d v="2009-12-21T00:00:00"/>
    <n v="19.649999999999999"/>
    <n v="7.0199999999999999E-2"/>
    <n v="1"/>
    <n v="19.649999999999999"/>
    <n v="1.38"/>
    <s v="&lt;link&gt;"/>
  </r>
  <r>
    <x v="1"/>
    <x v="184"/>
    <n v="764540726"/>
    <x v="0"/>
    <d v="2009-08-21T00:00:00"/>
    <n v="19.420000000000002"/>
    <n v="6.4899999999999999E-2"/>
    <n v="1"/>
    <n v="19.420000000000002"/>
    <n v="1.26"/>
    <s v="&lt;link&gt;"/>
  </r>
  <r>
    <x v="1"/>
    <x v="184"/>
    <n v="764540726"/>
    <x v="0"/>
    <d v="2009-01-07T00:00:00"/>
    <n v="18"/>
    <n v="7.0000000000000007E-2"/>
    <n v="1"/>
    <n v="18"/>
    <n v="1.26"/>
    <s v="&lt;link&gt;"/>
  </r>
  <r>
    <x v="1"/>
    <x v="184"/>
    <n v="764540726"/>
    <x v="0"/>
    <d v="2009-01-13T00:00:00"/>
    <n v="18"/>
    <n v="7.0000000000000007E-2"/>
    <n v="1"/>
    <n v="18"/>
    <n v="1.26"/>
    <s v="&lt;link&gt;"/>
  </r>
  <r>
    <x v="1"/>
    <x v="184"/>
    <n v="764540726"/>
    <x v="0"/>
    <d v="2009-08-11T00:00:00"/>
    <n v="18"/>
    <n v="6.5000000000000002E-2"/>
    <n v="1"/>
    <n v="18"/>
    <n v="1.17"/>
    <s v="&lt;link&gt;"/>
  </r>
  <r>
    <x v="1"/>
    <x v="184"/>
    <n v="764540726"/>
    <x v="0"/>
    <d v="2009-03-12T00:00:00"/>
    <n v="14.99"/>
    <n v="7.0000000000000007E-2"/>
    <n v="1"/>
    <n v="14.99"/>
    <n v="1.05"/>
    <s v="&lt;link&gt;"/>
  </r>
  <r>
    <x v="1"/>
    <x v="184"/>
    <n v="764540726"/>
    <x v="0"/>
    <d v="2009-09-09T00:00:00"/>
    <n v="14.99"/>
    <n v="6.4699999999999994E-2"/>
    <n v="1"/>
    <n v="14.99"/>
    <n v="0.97"/>
    <s v="&lt;link&gt;"/>
  </r>
  <r>
    <x v="1"/>
    <x v="184"/>
    <n v="764540726"/>
    <x v="0"/>
    <d v="2009-05-01T00:00:00"/>
    <n v="9.81"/>
    <n v="7.0300000000000001E-2"/>
    <n v="1"/>
    <n v="9.81"/>
    <n v="0.69"/>
    <s v="&lt;link&gt;"/>
  </r>
  <r>
    <x v="1"/>
    <x v="185"/>
    <n v="764597612"/>
    <x v="0"/>
    <d v="2009-01-26T00:00:00"/>
    <n v="7.97"/>
    <n v="7.0300000000000001E-2"/>
    <n v="1"/>
    <n v="7.97"/>
    <n v="0.56000000000000005"/>
    <s v="&lt;link&gt;"/>
  </r>
  <r>
    <x v="1"/>
    <x v="186"/>
    <n v="1556222254"/>
    <x v="1"/>
    <d v="2009-03-17T00:00:00"/>
    <n v="24.39"/>
    <n v="7.0099999999999996E-2"/>
    <n v="1"/>
    <n v="24.39"/>
    <n v="1.71"/>
    <s v="&lt;link&gt;"/>
  </r>
  <r>
    <x v="1"/>
    <x v="187"/>
    <n v="470046449"/>
    <x v="1"/>
    <d v="2009-03-09T00:00:00"/>
    <n v="26.39"/>
    <n v="7.0099999999999996E-2"/>
    <n v="1"/>
    <n v="26.39"/>
    <n v="1.85"/>
    <s v="&lt;link&gt;"/>
  </r>
  <r>
    <x v="1"/>
    <x v="188"/>
    <n v="470037385"/>
    <x v="1"/>
    <d v="2009-04-21T00:00:00"/>
    <n v="18.89"/>
    <n v="6.9900000000000004E-2"/>
    <n v="1"/>
    <n v="18.89"/>
    <n v="1.32"/>
    <s v="&lt;link&gt;"/>
  </r>
  <r>
    <x v="1"/>
    <x v="188"/>
    <n v="470037385"/>
    <x v="1"/>
    <d v="2009-10-27T00:00:00"/>
    <n v="18.89"/>
    <n v="6.9900000000000004E-2"/>
    <n v="1"/>
    <n v="18.89"/>
    <n v="1.32"/>
    <s v="&lt;link&gt;"/>
  </r>
  <r>
    <x v="1"/>
    <x v="188"/>
    <n v="470037385"/>
    <x v="1"/>
    <d v="2009-09-18T00:00:00"/>
    <n v="18.89"/>
    <n v="6.5100000000000005E-2"/>
    <n v="1"/>
    <n v="18.89"/>
    <n v="1.23"/>
    <s v="&lt;link&gt;"/>
  </r>
  <r>
    <x v="1"/>
    <x v="189"/>
    <n v="470044039"/>
    <x v="1"/>
    <d v="2009-02-23T00:00:00"/>
    <n v="26.39"/>
    <n v="7.0099999999999996E-2"/>
    <n v="3"/>
    <n v="79.17"/>
    <n v="5.55"/>
    <s v="&lt;link&gt;"/>
  </r>
  <r>
    <x v="1"/>
    <x v="189"/>
    <n v="470044039"/>
    <x v="1"/>
    <d v="2009-03-04T00:00:00"/>
    <n v="26.39"/>
    <n v="7.0099999999999996E-2"/>
    <n v="2"/>
    <n v="52.78"/>
    <n v="3.7"/>
    <s v="&lt;link&gt;"/>
  </r>
  <r>
    <x v="1"/>
    <x v="189"/>
    <n v="470044039"/>
    <x v="1"/>
    <d v="2009-03-06T00:00:00"/>
    <n v="26.39"/>
    <n v="7.0099999999999996E-2"/>
    <n v="2"/>
    <n v="52.78"/>
    <n v="3.7"/>
    <s v="&lt;link&gt;"/>
  </r>
  <r>
    <x v="1"/>
    <x v="189"/>
    <n v="470044039"/>
    <x v="1"/>
    <d v="2009-12-05T00:00:00"/>
    <n v="25.19"/>
    <n v="6.9900000000000004E-2"/>
    <n v="2"/>
    <n v="50.38"/>
    <n v="3.52"/>
    <s v="&lt;link&gt;"/>
  </r>
  <r>
    <x v="1"/>
    <x v="189"/>
    <n v="470044039"/>
    <x v="0"/>
    <d v="2009-01-03T00:00:00"/>
    <n v="26.39"/>
    <n v="7.0099999999999996E-2"/>
    <n v="1"/>
    <n v="26.39"/>
    <n v="1.85"/>
    <s v="&lt;link&gt;"/>
  </r>
  <r>
    <x v="1"/>
    <x v="189"/>
    <n v="470044039"/>
    <x v="1"/>
    <d v="2009-01-13T00:00:00"/>
    <n v="26.39"/>
    <n v="7.0099999999999996E-2"/>
    <n v="1"/>
    <n v="26.39"/>
    <n v="1.85"/>
    <s v="&lt;link&gt;"/>
  </r>
  <r>
    <x v="1"/>
    <x v="189"/>
    <n v="470044039"/>
    <x v="1"/>
    <d v="2009-01-14T00:00:00"/>
    <n v="26.39"/>
    <n v="7.0099999999999996E-2"/>
    <n v="1"/>
    <n v="26.39"/>
    <n v="1.85"/>
    <s v="&lt;link&gt;"/>
  </r>
  <r>
    <x v="1"/>
    <x v="189"/>
    <n v="470044039"/>
    <x v="1"/>
    <d v="2009-02-02T00:00:00"/>
    <n v="26.39"/>
    <n v="7.0099999999999996E-2"/>
    <n v="1"/>
    <n v="26.39"/>
    <n v="1.85"/>
    <s v="&lt;link&gt;"/>
  </r>
  <r>
    <x v="1"/>
    <x v="189"/>
    <n v="470044039"/>
    <x v="1"/>
    <d v="2009-02-10T00:00:00"/>
    <n v="26.39"/>
    <n v="7.0099999999999996E-2"/>
    <n v="1"/>
    <n v="26.39"/>
    <n v="1.85"/>
    <s v="&lt;link&gt;"/>
  </r>
  <r>
    <x v="1"/>
    <x v="189"/>
    <n v="470044039"/>
    <x v="1"/>
    <d v="2009-02-14T00:00:00"/>
    <n v="26.39"/>
    <n v="7.0099999999999996E-2"/>
    <n v="1"/>
    <n v="26.39"/>
    <n v="1.85"/>
    <s v="&lt;link&gt;"/>
  </r>
  <r>
    <x v="1"/>
    <x v="189"/>
    <n v="470044039"/>
    <x v="1"/>
    <d v="2009-02-18T00:00:00"/>
    <n v="26.39"/>
    <n v="7.0099999999999996E-2"/>
    <n v="1"/>
    <n v="26.39"/>
    <n v="1.85"/>
    <s v="&lt;link&gt;"/>
  </r>
  <r>
    <x v="1"/>
    <x v="189"/>
    <n v="470044039"/>
    <x v="1"/>
    <d v="2009-02-24T00:00:00"/>
    <n v="26.39"/>
    <n v="7.0099999999999996E-2"/>
    <n v="1"/>
    <n v="26.39"/>
    <n v="1.85"/>
    <s v="&lt;link&gt;"/>
  </r>
  <r>
    <x v="1"/>
    <x v="189"/>
    <n v="470044039"/>
    <x v="1"/>
    <d v="2009-02-27T00:00:00"/>
    <n v="26.39"/>
    <n v="7.0099999999999996E-2"/>
    <n v="1"/>
    <n v="26.39"/>
    <n v="1.85"/>
    <s v="&lt;link&gt;"/>
  </r>
  <r>
    <x v="1"/>
    <x v="189"/>
    <n v="470044039"/>
    <x v="1"/>
    <d v="2009-03-05T00:00:00"/>
    <n v="26.39"/>
    <n v="7.0099999999999996E-2"/>
    <n v="1"/>
    <n v="26.39"/>
    <n v="1.85"/>
    <s v="&lt;link&gt;"/>
  </r>
  <r>
    <x v="1"/>
    <x v="189"/>
    <n v="470044039"/>
    <x v="1"/>
    <d v="2009-03-11T00:00:00"/>
    <n v="26.39"/>
    <n v="7.0099999999999996E-2"/>
    <n v="1"/>
    <n v="26.39"/>
    <n v="1.85"/>
    <s v="&lt;link&gt;"/>
  </r>
  <r>
    <x v="1"/>
    <x v="189"/>
    <n v="470044039"/>
    <x v="1"/>
    <d v="2009-03-16T00:00:00"/>
    <n v="26.39"/>
    <n v="7.0099999999999996E-2"/>
    <n v="1"/>
    <n v="26.39"/>
    <n v="1.85"/>
    <s v="&lt;link&gt;"/>
  </r>
  <r>
    <x v="1"/>
    <x v="189"/>
    <n v="470044039"/>
    <x v="1"/>
    <d v="2009-03-20T00:00:00"/>
    <n v="26.39"/>
    <n v="7.0099999999999996E-2"/>
    <n v="1"/>
    <n v="26.39"/>
    <n v="1.85"/>
    <s v="&lt;link&gt;"/>
  </r>
  <r>
    <x v="1"/>
    <x v="189"/>
    <n v="470044039"/>
    <x v="1"/>
    <d v="2009-03-22T00:00:00"/>
    <n v="26.39"/>
    <n v="7.0099999999999996E-2"/>
    <n v="1"/>
    <n v="26.39"/>
    <n v="1.85"/>
    <s v="&lt;link&gt;"/>
  </r>
  <r>
    <x v="1"/>
    <x v="189"/>
    <n v="470044039"/>
    <x v="1"/>
    <d v="2009-03-23T00:00:00"/>
    <n v="26.39"/>
    <n v="7.0099999999999996E-2"/>
    <n v="1"/>
    <n v="26.39"/>
    <n v="1.85"/>
    <s v="&lt;link&gt;"/>
  </r>
  <r>
    <x v="1"/>
    <x v="189"/>
    <n v="470044039"/>
    <x v="1"/>
    <d v="2009-03-24T00:00:00"/>
    <n v="26.39"/>
    <n v="7.0099999999999996E-2"/>
    <n v="1"/>
    <n v="26.39"/>
    <n v="1.85"/>
    <s v="&lt;link&gt;"/>
  </r>
  <r>
    <x v="1"/>
    <x v="189"/>
    <n v="470044039"/>
    <x v="1"/>
    <d v="2009-03-31T00:00:00"/>
    <n v="26.39"/>
    <n v="7.0099999999999996E-2"/>
    <n v="1"/>
    <n v="26.39"/>
    <n v="1.85"/>
    <s v="&lt;link&gt;"/>
  </r>
  <r>
    <x v="1"/>
    <x v="189"/>
    <n v="470044039"/>
    <x v="1"/>
    <d v="2009-04-05T00:00:00"/>
    <n v="26.39"/>
    <n v="7.0099999999999996E-2"/>
    <n v="1"/>
    <n v="26.39"/>
    <n v="1.85"/>
    <s v="&lt;link&gt;"/>
  </r>
  <r>
    <x v="1"/>
    <x v="189"/>
    <n v="470044039"/>
    <x v="1"/>
    <d v="2009-04-13T00:00:00"/>
    <n v="26.39"/>
    <n v="7.0099999999999996E-2"/>
    <n v="1"/>
    <n v="26.39"/>
    <n v="1.85"/>
    <s v="&lt;link&gt;"/>
  </r>
  <r>
    <x v="1"/>
    <x v="189"/>
    <n v="470044039"/>
    <x v="1"/>
    <d v="2009-04-14T00:00:00"/>
    <n v="26.39"/>
    <n v="7.0099999999999996E-2"/>
    <n v="1"/>
    <n v="26.39"/>
    <n v="1.85"/>
    <s v="&lt;link&gt;"/>
  </r>
  <r>
    <x v="1"/>
    <x v="189"/>
    <n v="470044039"/>
    <x v="1"/>
    <d v="2009-04-15T00:00:00"/>
    <n v="26.39"/>
    <n v="7.0099999999999996E-2"/>
    <n v="1"/>
    <n v="26.39"/>
    <n v="1.85"/>
    <s v="&lt;link&gt;"/>
  </r>
  <r>
    <x v="1"/>
    <x v="189"/>
    <n v="470044039"/>
    <x v="1"/>
    <d v="2009-04-17T00:00:00"/>
    <n v="26.39"/>
    <n v="7.0099999999999996E-2"/>
    <n v="1"/>
    <n v="26.39"/>
    <n v="1.85"/>
    <s v="&lt;link&gt;"/>
  </r>
  <r>
    <x v="1"/>
    <x v="189"/>
    <n v="470044039"/>
    <x v="1"/>
    <d v="2009-04-29T00:00:00"/>
    <n v="26.39"/>
    <n v="7.0099999999999996E-2"/>
    <n v="1"/>
    <n v="26.39"/>
    <n v="1.85"/>
    <s v="&lt;link&gt;"/>
  </r>
  <r>
    <x v="1"/>
    <x v="189"/>
    <n v="470044039"/>
    <x v="1"/>
    <d v="2009-05-01T00:00:00"/>
    <n v="26.39"/>
    <n v="7.0099999999999996E-2"/>
    <n v="1"/>
    <n v="26.39"/>
    <n v="1.85"/>
    <s v="&lt;link&gt;"/>
  </r>
  <r>
    <x v="1"/>
    <x v="189"/>
    <n v="470044039"/>
    <x v="1"/>
    <d v="2009-05-15T00:00:00"/>
    <n v="26.39"/>
    <n v="7.0099999999999996E-2"/>
    <n v="1"/>
    <n v="26.39"/>
    <n v="1.85"/>
    <s v="&lt;link&gt;"/>
  </r>
  <r>
    <x v="1"/>
    <x v="189"/>
    <n v="470044039"/>
    <x v="1"/>
    <d v="2009-05-21T00:00:00"/>
    <n v="26.39"/>
    <n v="7.0099999999999996E-2"/>
    <n v="1"/>
    <n v="26.39"/>
    <n v="1.85"/>
    <s v="&lt;link&gt;"/>
  </r>
  <r>
    <x v="1"/>
    <x v="189"/>
    <n v="470044039"/>
    <x v="1"/>
    <d v="2009-05-26T00:00:00"/>
    <n v="26.39"/>
    <n v="7.0099999999999996E-2"/>
    <n v="1"/>
    <n v="26.39"/>
    <n v="1.85"/>
    <s v="&lt;link&gt;"/>
  </r>
  <r>
    <x v="1"/>
    <x v="189"/>
    <n v="470044039"/>
    <x v="1"/>
    <d v="2009-06-11T00:00:00"/>
    <n v="26.39"/>
    <n v="6.5199999999999994E-2"/>
    <n v="1"/>
    <n v="26.39"/>
    <n v="1.72"/>
    <s v="&lt;link&gt;"/>
  </r>
  <r>
    <x v="1"/>
    <x v="189"/>
    <n v="470044039"/>
    <x v="1"/>
    <d v="2009-06-13T00:00:00"/>
    <n v="26.39"/>
    <n v="6.5199999999999994E-2"/>
    <n v="1"/>
    <n v="26.39"/>
    <n v="1.72"/>
    <s v="&lt;link&gt;"/>
  </r>
  <r>
    <x v="1"/>
    <x v="189"/>
    <n v="470044039"/>
    <x v="1"/>
    <d v="2009-06-24T00:00:00"/>
    <n v="26.39"/>
    <n v="6.5199999999999994E-2"/>
    <n v="1"/>
    <n v="26.39"/>
    <n v="1.72"/>
    <s v="&lt;link&gt;"/>
  </r>
  <r>
    <x v="1"/>
    <x v="189"/>
    <n v="470044039"/>
    <x v="1"/>
    <d v="2009-06-26T00:00:00"/>
    <n v="26.39"/>
    <n v="6.5199999999999994E-2"/>
    <n v="1"/>
    <n v="26.39"/>
    <n v="1.72"/>
    <s v="&lt;link&gt;"/>
  </r>
  <r>
    <x v="1"/>
    <x v="189"/>
    <n v="470044039"/>
    <x v="1"/>
    <d v="2009-10-07T00:00:00"/>
    <n v="25.19"/>
    <n v="6.9900000000000004E-2"/>
    <n v="1"/>
    <n v="25.19"/>
    <n v="1.76"/>
    <s v="&lt;link&gt;"/>
  </r>
  <r>
    <x v="1"/>
    <x v="189"/>
    <n v="470044039"/>
    <x v="1"/>
    <d v="2009-10-09T00:00:00"/>
    <n v="25.19"/>
    <n v="6.9900000000000004E-2"/>
    <n v="1"/>
    <n v="25.19"/>
    <n v="1.76"/>
    <s v="&lt;link&gt;"/>
  </r>
  <r>
    <x v="1"/>
    <x v="189"/>
    <n v="470044039"/>
    <x v="1"/>
    <d v="2009-10-19T00:00:00"/>
    <n v="25.19"/>
    <n v="6.9900000000000004E-2"/>
    <n v="1"/>
    <n v="25.19"/>
    <n v="1.76"/>
    <s v="&lt;link&gt;"/>
  </r>
  <r>
    <x v="1"/>
    <x v="189"/>
    <n v="470044039"/>
    <x v="1"/>
    <d v="2009-10-20T00:00:00"/>
    <n v="25.19"/>
    <n v="6.9900000000000004E-2"/>
    <n v="1"/>
    <n v="25.19"/>
    <n v="1.76"/>
    <s v="&lt;link&gt;"/>
  </r>
  <r>
    <x v="1"/>
    <x v="189"/>
    <n v="470044039"/>
    <x v="1"/>
    <d v="2009-12-02T00:00:00"/>
    <n v="25.19"/>
    <n v="6.9900000000000004E-2"/>
    <n v="1"/>
    <n v="25.19"/>
    <n v="1.76"/>
    <s v="&lt;link&gt;"/>
  </r>
  <r>
    <x v="1"/>
    <x v="189"/>
    <n v="470044039"/>
    <x v="1"/>
    <d v="2009-12-06T00:00:00"/>
    <n v="25.19"/>
    <n v="6.9900000000000004E-2"/>
    <n v="1"/>
    <n v="25.19"/>
    <n v="1.76"/>
    <s v="&lt;link&gt;"/>
  </r>
  <r>
    <x v="1"/>
    <x v="189"/>
    <n v="470044039"/>
    <x v="1"/>
    <d v="2009-12-08T00:00:00"/>
    <n v="25.19"/>
    <n v="6.9900000000000004E-2"/>
    <n v="1"/>
    <n v="25.19"/>
    <n v="1.76"/>
    <s v="&lt;link&gt;"/>
  </r>
  <r>
    <x v="1"/>
    <x v="189"/>
    <n v="470044039"/>
    <x v="1"/>
    <d v="2009-12-13T00:00:00"/>
    <n v="25.19"/>
    <n v="6.9900000000000004E-2"/>
    <n v="1"/>
    <n v="25.19"/>
    <n v="1.76"/>
    <s v="&lt;link&gt;"/>
  </r>
  <r>
    <x v="1"/>
    <x v="189"/>
    <n v="470044039"/>
    <x v="1"/>
    <d v="2009-12-15T00:00:00"/>
    <n v="25.19"/>
    <n v="6.9900000000000004E-2"/>
    <n v="1"/>
    <n v="25.19"/>
    <n v="1.76"/>
    <s v="&lt;link&gt;"/>
  </r>
  <r>
    <x v="1"/>
    <x v="189"/>
    <n v="470044039"/>
    <x v="1"/>
    <d v="2009-06-25T00:00:00"/>
    <n v="25.19"/>
    <n v="6.5100000000000005E-2"/>
    <n v="1"/>
    <n v="25.19"/>
    <n v="1.64"/>
    <s v="&lt;link&gt;"/>
  </r>
  <r>
    <x v="1"/>
    <x v="189"/>
    <n v="470044039"/>
    <x v="1"/>
    <d v="2009-06-29T00:00:00"/>
    <n v="25.19"/>
    <n v="6.5100000000000005E-2"/>
    <n v="1"/>
    <n v="25.19"/>
    <n v="1.64"/>
    <s v="&lt;link&gt;"/>
  </r>
  <r>
    <x v="1"/>
    <x v="189"/>
    <n v="470044039"/>
    <x v="1"/>
    <d v="2009-07-01T00:00:00"/>
    <n v="25.19"/>
    <n v="6.5100000000000005E-2"/>
    <n v="1"/>
    <n v="25.19"/>
    <n v="1.64"/>
    <s v="&lt;link&gt;"/>
  </r>
  <r>
    <x v="1"/>
    <x v="189"/>
    <n v="470044039"/>
    <x v="1"/>
    <d v="2009-07-07T00:00:00"/>
    <n v="25.19"/>
    <n v="6.5100000000000005E-2"/>
    <n v="1"/>
    <n v="25.19"/>
    <n v="1.64"/>
    <s v="&lt;link&gt;"/>
  </r>
  <r>
    <x v="1"/>
    <x v="189"/>
    <n v="470044039"/>
    <x v="1"/>
    <d v="2009-07-26T00:00:00"/>
    <n v="25.19"/>
    <n v="6.5100000000000005E-2"/>
    <n v="1"/>
    <n v="25.19"/>
    <n v="1.64"/>
    <s v="&lt;link&gt;"/>
  </r>
  <r>
    <x v="1"/>
    <x v="189"/>
    <n v="470044039"/>
    <x v="1"/>
    <d v="2009-07-30T00:00:00"/>
    <n v="25.19"/>
    <n v="6.5100000000000005E-2"/>
    <n v="1"/>
    <n v="25.19"/>
    <n v="1.64"/>
    <s v="&lt;link&gt;"/>
  </r>
  <r>
    <x v="1"/>
    <x v="189"/>
    <n v="470044039"/>
    <x v="1"/>
    <d v="2009-08-12T00:00:00"/>
    <n v="25.19"/>
    <n v="6.5100000000000005E-2"/>
    <n v="1"/>
    <n v="25.19"/>
    <n v="1.64"/>
    <s v="&lt;link&gt;"/>
  </r>
  <r>
    <x v="1"/>
    <x v="189"/>
    <n v="470044039"/>
    <x v="1"/>
    <d v="2009-08-24T00:00:00"/>
    <n v="25.19"/>
    <n v="6.5100000000000005E-2"/>
    <n v="1"/>
    <n v="25.19"/>
    <n v="1.64"/>
    <s v="&lt;link&gt;"/>
  </r>
  <r>
    <x v="1"/>
    <x v="189"/>
    <n v="470044039"/>
    <x v="1"/>
    <d v="2009-09-03T00:00:00"/>
    <n v="25.19"/>
    <n v="6.5100000000000005E-2"/>
    <n v="1"/>
    <n v="25.19"/>
    <n v="1.64"/>
    <s v="&lt;link&gt;"/>
  </r>
  <r>
    <x v="1"/>
    <x v="189"/>
    <n v="470044039"/>
    <x v="1"/>
    <d v="2009-09-15T00:00:00"/>
    <n v="25.19"/>
    <n v="6.5100000000000005E-2"/>
    <n v="1"/>
    <n v="25.19"/>
    <n v="1.64"/>
    <s v="&lt;link&gt;"/>
  </r>
  <r>
    <x v="1"/>
    <x v="189"/>
    <n v="470044039"/>
    <x v="1"/>
    <d v="2009-09-17T00:00:00"/>
    <n v="25.19"/>
    <n v="6.5100000000000005E-2"/>
    <n v="1"/>
    <n v="25.19"/>
    <n v="1.64"/>
    <s v="&lt;link&gt;"/>
  </r>
  <r>
    <x v="1"/>
    <x v="189"/>
    <n v="470044039"/>
    <x v="1"/>
    <d v="2009-09-22T00:00:00"/>
    <n v="25.19"/>
    <n v="6.5100000000000005E-2"/>
    <n v="1"/>
    <n v="25.19"/>
    <n v="1.64"/>
    <s v="&lt;link&gt;"/>
  </r>
  <r>
    <x v="1"/>
    <x v="189"/>
    <n v="470044039"/>
    <x v="1"/>
    <d v="2009-09-30T00:00:00"/>
    <n v="25.19"/>
    <n v="6.5100000000000005E-2"/>
    <n v="1"/>
    <n v="25.19"/>
    <n v="1.64"/>
    <s v="&lt;link&gt;"/>
  </r>
  <r>
    <x v="1"/>
    <x v="189"/>
    <n v="470044039"/>
    <x v="1"/>
    <d v="2009-11-07T00:00:00"/>
    <n v="25.19"/>
    <n v="6.5100000000000005E-2"/>
    <n v="1"/>
    <n v="25.19"/>
    <n v="1.64"/>
    <s v="&lt;link&gt;"/>
  </r>
  <r>
    <x v="1"/>
    <x v="189"/>
    <n v="470044039"/>
    <x v="1"/>
    <d v="2009-11-20T00:00:00"/>
    <n v="25.19"/>
    <n v="6.5100000000000005E-2"/>
    <n v="1"/>
    <n v="25.19"/>
    <n v="1.64"/>
    <s v="&lt;link&gt;"/>
  </r>
  <r>
    <x v="1"/>
    <x v="189"/>
    <n v="470044039"/>
    <x v="1"/>
    <d v="2009-11-21T00:00:00"/>
    <n v="25.19"/>
    <n v="6.5100000000000005E-2"/>
    <n v="1"/>
    <n v="25.19"/>
    <n v="1.64"/>
    <s v="&lt;link&gt;"/>
  </r>
  <r>
    <x v="1"/>
    <x v="189"/>
    <n v="470044039"/>
    <x v="0"/>
    <d v="2009-08-11T00:00:00"/>
    <n v="20.99"/>
    <n v="6.4799999999999996E-2"/>
    <n v="1"/>
    <n v="20.99"/>
    <n v="1.36"/>
    <s v="&lt;link&gt;"/>
  </r>
  <r>
    <x v="1"/>
    <x v="189"/>
    <n v="470044039"/>
    <x v="1"/>
    <d v="2009-12-16T00:00:00"/>
    <n v="25.19"/>
    <n v="6.9900000000000004E-2"/>
    <n v="-1"/>
    <n v="-25.19"/>
    <n v="-1.76"/>
    <s v="&lt;link&gt;"/>
  </r>
  <r>
    <x v="1"/>
    <x v="189"/>
    <n v="470044039"/>
    <x v="1"/>
    <d v="2009-01-08T00:00:00"/>
    <n v="26.39"/>
    <n v="4.02E-2"/>
    <n v="-1"/>
    <n v="-26.39"/>
    <n v="-1.06"/>
    <s v="&lt;link&gt;"/>
  </r>
  <r>
    <x v="1"/>
    <x v="190"/>
    <n v="470044004"/>
    <x v="1"/>
    <d v="2009-11-08T00:00:00"/>
    <n v="29.69"/>
    <n v="6.5000000000000002E-2"/>
    <n v="2"/>
    <n v="59.38"/>
    <n v="3.86"/>
    <s v="&lt;link&gt;"/>
  </r>
  <r>
    <x v="1"/>
    <x v="190"/>
    <n v="470044004"/>
    <x v="0"/>
    <d v="2009-11-23T00:00:00"/>
    <n v="29.69"/>
    <n v="6.5000000000000002E-2"/>
    <n v="2"/>
    <n v="59.38"/>
    <n v="3.86"/>
    <s v="&lt;link&gt;"/>
  </r>
  <r>
    <x v="1"/>
    <x v="190"/>
    <n v="470044004"/>
    <x v="0"/>
    <d v="2009-01-21T00:00:00"/>
    <n v="34.19"/>
    <n v="6.9900000000000004E-2"/>
    <n v="1"/>
    <n v="34.19"/>
    <n v="2.39"/>
    <s v="&lt;link&gt;"/>
  </r>
  <r>
    <x v="1"/>
    <x v="190"/>
    <n v="470044004"/>
    <x v="1"/>
    <d v="2009-01-28T00:00:00"/>
    <n v="34.19"/>
    <n v="6.9900000000000004E-2"/>
    <n v="1"/>
    <n v="34.19"/>
    <n v="2.39"/>
    <s v="&lt;link&gt;"/>
  </r>
  <r>
    <x v="1"/>
    <x v="190"/>
    <n v="470044004"/>
    <x v="1"/>
    <d v="2009-08-25T00:00:00"/>
    <n v="32.840000000000003"/>
    <n v="6.4899999999999999E-2"/>
    <n v="1"/>
    <n v="32.840000000000003"/>
    <n v="2.13"/>
    <s v="&lt;link&gt;"/>
  </r>
  <r>
    <x v="1"/>
    <x v="190"/>
    <n v="470044004"/>
    <x v="1"/>
    <d v="2009-01-14T00:00:00"/>
    <n v="29.69"/>
    <n v="7.0099999999999996E-2"/>
    <n v="1"/>
    <n v="29.69"/>
    <n v="2.08"/>
    <s v="&lt;link&gt;"/>
  </r>
  <r>
    <x v="1"/>
    <x v="190"/>
    <n v="470044004"/>
    <x v="1"/>
    <d v="2009-01-19T00:00:00"/>
    <n v="29.69"/>
    <n v="7.0099999999999996E-2"/>
    <n v="1"/>
    <n v="29.69"/>
    <n v="2.08"/>
    <s v="&lt;link&gt;"/>
  </r>
  <r>
    <x v="1"/>
    <x v="190"/>
    <n v="470044004"/>
    <x v="1"/>
    <d v="2009-01-29T00:00:00"/>
    <n v="29.69"/>
    <n v="7.0099999999999996E-2"/>
    <n v="1"/>
    <n v="29.69"/>
    <n v="2.08"/>
    <s v="&lt;link&gt;"/>
  </r>
  <r>
    <x v="1"/>
    <x v="190"/>
    <n v="470044004"/>
    <x v="1"/>
    <d v="2009-02-11T00:00:00"/>
    <n v="29.69"/>
    <n v="7.0099999999999996E-2"/>
    <n v="1"/>
    <n v="29.69"/>
    <n v="2.08"/>
    <s v="&lt;link&gt;"/>
  </r>
  <r>
    <x v="1"/>
    <x v="190"/>
    <n v="470044004"/>
    <x v="1"/>
    <d v="2009-02-23T00:00:00"/>
    <n v="29.69"/>
    <n v="7.0099999999999996E-2"/>
    <n v="1"/>
    <n v="29.69"/>
    <n v="2.08"/>
    <s v="&lt;link&gt;"/>
  </r>
  <r>
    <x v="1"/>
    <x v="190"/>
    <n v="470044004"/>
    <x v="1"/>
    <d v="2009-03-01T00:00:00"/>
    <n v="29.69"/>
    <n v="7.0099999999999996E-2"/>
    <n v="1"/>
    <n v="29.69"/>
    <n v="2.08"/>
    <s v="&lt;link&gt;"/>
  </r>
  <r>
    <x v="1"/>
    <x v="190"/>
    <n v="470044004"/>
    <x v="1"/>
    <d v="2009-03-07T00:00:00"/>
    <n v="29.69"/>
    <n v="7.0099999999999996E-2"/>
    <n v="1"/>
    <n v="29.69"/>
    <n v="2.08"/>
    <s v="&lt;link&gt;"/>
  </r>
  <r>
    <x v="1"/>
    <x v="190"/>
    <n v="470044004"/>
    <x v="1"/>
    <d v="2009-03-10T00:00:00"/>
    <n v="29.69"/>
    <n v="7.0099999999999996E-2"/>
    <n v="1"/>
    <n v="29.69"/>
    <n v="2.08"/>
    <s v="&lt;link&gt;"/>
  </r>
  <r>
    <x v="1"/>
    <x v="190"/>
    <n v="470044004"/>
    <x v="1"/>
    <d v="2009-03-23T00:00:00"/>
    <n v="29.69"/>
    <n v="7.0099999999999996E-2"/>
    <n v="1"/>
    <n v="29.69"/>
    <n v="2.08"/>
    <s v="&lt;link&gt;"/>
  </r>
  <r>
    <x v="1"/>
    <x v="190"/>
    <n v="470044004"/>
    <x v="1"/>
    <d v="2009-03-24T00:00:00"/>
    <n v="29.69"/>
    <n v="7.0099999999999996E-2"/>
    <n v="1"/>
    <n v="29.69"/>
    <n v="2.08"/>
    <s v="&lt;link&gt;"/>
  </r>
  <r>
    <x v="1"/>
    <x v="190"/>
    <n v="470044004"/>
    <x v="1"/>
    <d v="2009-03-30T00:00:00"/>
    <n v="29.69"/>
    <n v="7.0099999999999996E-2"/>
    <n v="1"/>
    <n v="29.69"/>
    <n v="2.08"/>
    <s v="&lt;link&gt;"/>
  </r>
  <r>
    <x v="1"/>
    <x v="190"/>
    <n v="470044004"/>
    <x v="1"/>
    <d v="2009-04-09T00:00:00"/>
    <n v="29.69"/>
    <n v="7.0099999999999996E-2"/>
    <n v="1"/>
    <n v="29.69"/>
    <n v="2.08"/>
    <s v="&lt;link&gt;"/>
  </r>
  <r>
    <x v="1"/>
    <x v="190"/>
    <n v="470044004"/>
    <x v="1"/>
    <d v="2009-04-12T00:00:00"/>
    <n v="29.69"/>
    <n v="7.0099999999999996E-2"/>
    <n v="1"/>
    <n v="29.69"/>
    <n v="2.08"/>
    <s v="&lt;link&gt;"/>
  </r>
  <r>
    <x v="1"/>
    <x v="190"/>
    <n v="470044004"/>
    <x v="1"/>
    <d v="2009-04-19T00:00:00"/>
    <n v="29.69"/>
    <n v="7.0099999999999996E-2"/>
    <n v="1"/>
    <n v="29.69"/>
    <n v="2.08"/>
    <s v="&lt;link&gt;"/>
  </r>
  <r>
    <x v="1"/>
    <x v="190"/>
    <n v="470044004"/>
    <x v="1"/>
    <d v="2009-04-22T00:00:00"/>
    <n v="29.69"/>
    <n v="7.0099999999999996E-2"/>
    <n v="1"/>
    <n v="29.69"/>
    <n v="2.08"/>
    <s v="&lt;link&gt;"/>
  </r>
  <r>
    <x v="1"/>
    <x v="190"/>
    <n v="470044004"/>
    <x v="1"/>
    <d v="2009-05-20T00:00:00"/>
    <n v="29.69"/>
    <n v="7.0099999999999996E-2"/>
    <n v="1"/>
    <n v="29.69"/>
    <n v="2.08"/>
    <s v="&lt;link&gt;"/>
  </r>
  <r>
    <x v="1"/>
    <x v="190"/>
    <n v="470044004"/>
    <x v="1"/>
    <d v="2009-10-21T00:00:00"/>
    <n v="29.69"/>
    <n v="7.0099999999999996E-2"/>
    <n v="1"/>
    <n v="29.69"/>
    <n v="2.08"/>
    <s v="&lt;link&gt;"/>
  </r>
  <r>
    <x v="1"/>
    <x v="190"/>
    <n v="470044004"/>
    <x v="1"/>
    <d v="2009-10-26T00:00:00"/>
    <n v="29.69"/>
    <n v="7.0099999999999996E-2"/>
    <n v="1"/>
    <n v="29.69"/>
    <n v="2.08"/>
    <s v="&lt;link&gt;"/>
  </r>
  <r>
    <x v="1"/>
    <x v="190"/>
    <n v="470044004"/>
    <x v="1"/>
    <d v="2009-12-29T00:00:00"/>
    <n v="29.69"/>
    <n v="7.0099999999999996E-2"/>
    <n v="1"/>
    <n v="29.69"/>
    <n v="2.08"/>
    <s v="&lt;link&gt;"/>
  </r>
  <r>
    <x v="1"/>
    <x v="190"/>
    <n v="470044004"/>
    <x v="1"/>
    <d v="2009-12-30T00:00:00"/>
    <n v="29.69"/>
    <n v="7.0099999999999996E-2"/>
    <n v="1"/>
    <n v="29.69"/>
    <n v="2.08"/>
    <s v="&lt;link&gt;"/>
  </r>
  <r>
    <x v="1"/>
    <x v="190"/>
    <n v="470044004"/>
    <x v="1"/>
    <d v="2009-06-03T00:00:00"/>
    <n v="29.69"/>
    <n v="6.5000000000000002E-2"/>
    <n v="1"/>
    <n v="29.69"/>
    <n v="1.93"/>
    <s v="&lt;link&gt;"/>
  </r>
  <r>
    <x v="1"/>
    <x v="190"/>
    <n v="470044004"/>
    <x v="1"/>
    <d v="2009-07-01T00:00:00"/>
    <n v="29.69"/>
    <n v="6.5000000000000002E-2"/>
    <n v="1"/>
    <n v="29.69"/>
    <n v="1.93"/>
    <s v="&lt;link&gt;"/>
  </r>
  <r>
    <x v="1"/>
    <x v="190"/>
    <n v="470044004"/>
    <x v="1"/>
    <d v="2009-07-09T00:00:00"/>
    <n v="29.69"/>
    <n v="6.5000000000000002E-2"/>
    <n v="1"/>
    <n v="29.69"/>
    <n v="1.93"/>
    <s v="&lt;link&gt;"/>
  </r>
  <r>
    <x v="1"/>
    <x v="190"/>
    <n v="470044004"/>
    <x v="1"/>
    <d v="2009-07-12T00:00:00"/>
    <n v="29.69"/>
    <n v="6.5000000000000002E-2"/>
    <n v="1"/>
    <n v="29.69"/>
    <n v="1.93"/>
    <s v="&lt;link&gt;"/>
  </r>
  <r>
    <x v="1"/>
    <x v="190"/>
    <n v="470044004"/>
    <x v="1"/>
    <d v="2009-07-31T00:00:00"/>
    <n v="29.69"/>
    <n v="6.5000000000000002E-2"/>
    <n v="1"/>
    <n v="29.69"/>
    <n v="1.93"/>
    <s v="&lt;link&gt;"/>
  </r>
  <r>
    <x v="1"/>
    <x v="190"/>
    <n v="470044004"/>
    <x v="0"/>
    <d v="2009-08-12T00:00:00"/>
    <n v="29.69"/>
    <n v="6.5000000000000002E-2"/>
    <n v="1"/>
    <n v="29.69"/>
    <n v="1.93"/>
    <s v="&lt;link&gt;"/>
  </r>
  <r>
    <x v="1"/>
    <x v="190"/>
    <n v="470044004"/>
    <x v="1"/>
    <d v="2009-08-12T00:00:00"/>
    <n v="29.69"/>
    <n v="6.5000000000000002E-2"/>
    <n v="1"/>
    <n v="29.69"/>
    <n v="1.93"/>
    <s v="&lt;link&gt;"/>
  </r>
  <r>
    <x v="1"/>
    <x v="190"/>
    <n v="470044004"/>
    <x v="1"/>
    <d v="2009-08-27T00:00:00"/>
    <n v="29.69"/>
    <n v="6.5000000000000002E-2"/>
    <n v="1"/>
    <n v="29.69"/>
    <n v="1.93"/>
    <s v="&lt;link&gt;"/>
  </r>
  <r>
    <x v="1"/>
    <x v="190"/>
    <n v="470044004"/>
    <x v="1"/>
    <d v="2009-09-11T00:00:00"/>
    <n v="29.69"/>
    <n v="6.5000000000000002E-2"/>
    <n v="1"/>
    <n v="29.69"/>
    <n v="1.93"/>
    <s v="&lt;link&gt;"/>
  </r>
  <r>
    <x v="1"/>
    <x v="190"/>
    <n v="470044004"/>
    <x v="1"/>
    <d v="2009-11-29T00:00:00"/>
    <n v="29.69"/>
    <n v="6.5000000000000002E-2"/>
    <n v="1"/>
    <n v="29.69"/>
    <n v="1.93"/>
    <s v="&lt;link&gt;"/>
  </r>
  <r>
    <x v="1"/>
    <x v="190"/>
    <n v="470044004"/>
    <x v="0"/>
    <d v="2009-10-01T00:00:00"/>
    <n v="24.06"/>
    <n v="6.9800000000000001E-2"/>
    <n v="1"/>
    <n v="24.06"/>
    <n v="1.68"/>
    <s v="&lt;link&gt;"/>
  </r>
  <r>
    <x v="1"/>
    <x v="190"/>
    <n v="470044004"/>
    <x v="0"/>
    <d v="2009-04-18T00:00:00"/>
    <n v="23.68"/>
    <n v="7.0099999999999996E-2"/>
    <n v="1"/>
    <n v="23.68"/>
    <n v="1.66"/>
    <s v="&lt;link&gt;"/>
  </r>
  <r>
    <x v="1"/>
    <x v="190"/>
    <n v="470044004"/>
    <x v="0"/>
    <d v="2009-06-15T00:00:00"/>
    <n v="22.72"/>
    <n v="6.5100000000000005E-2"/>
    <n v="1"/>
    <n v="22.72"/>
    <n v="1.48"/>
    <s v="&lt;link&gt;"/>
  </r>
  <r>
    <x v="1"/>
    <x v="190"/>
    <n v="470044004"/>
    <x v="0"/>
    <d v="2009-01-13T00:00:00"/>
    <n v="19.239999999999998"/>
    <n v="7.0199999999999999E-2"/>
    <n v="1"/>
    <n v="19.239999999999998"/>
    <n v="1.35"/>
    <s v="&lt;link&gt;"/>
  </r>
  <r>
    <x v="1"/>
    <x v="190"/>
    <n v="470044004"/>
    <x v="0"/>
    <d v="2009-07-08T00:00:00"/>
    <n v="14.11"/>
    <n v="6.5199999999999994E-2"/>
    <n v="1"/>
    <n v="14.11"/>
    <n v="0.92"/>
    <s v="&lt;link&gt;"/>
  </r>
  <r>
    <x v="1"/>
    <x v="190"/>
    <n v="470044004"/>
    <x v="1"/>
    <d v="2009-11-23T00:00:00"/>
    <n v="29.69"/>
    <n v="6.5000000000000002E-2"/>
    <n v="-1"/>
    <n v="-29.69"/>
    <n v="-1.93"/>
    <s v="&lt;link&gt;"/>
  </r>
  <r>
    <x v="1"/>
    <x v="191"/>
    <n v="470037377"/>
    <x v="1"/>
    <d v="2009-12-10T00:00:00"/>
    <n v="14.29"/>
    <n v="7.0000000000000007E-2"/>
    <n v="1"/>
    <n v="14.29"/>
    <n v="1"/>
    <s v="&lt;link&gt;"/>
  </r>
  <r>
    <x v="1"/>
    <x v="191"/>
    <n v="470037377"/>
    <x v="1"/>
    <d v="2009-03-05T00:00:00"/>
    <n v="13.29"/>
    <n v="7.0000000000000007E-2"/>
    <n v="1"/>
    <n v="13.29"/>
    <n v="0.93"/>
    <s v="&lt;link&gt;"/>
  </r>
  <r>
    <x v="1"/>
    <x v="191"/>
    <n v="470037377"/>
    <x v="1"/>
    <d v="2009-03-30T00:00:00"/>
    <n v="13.29"/>
    <n v="7.0000000000000007E-2"/>
    <n v="1"/>
    <n v="13.29"/>
    <n v="0.93"/>
    <s v="&lt;link&gt;"/>
  </r>
  <r>
    <x v="1"/>
    <x v="192"/>
    <n v="470046716"/>
    <x v="1"/>
    <d v="2009-02-18T00:00:00"/>
    <n v="16.649999999999999"/>
    <n v="7.0300000000000001E-2"/>
    <n v="1"/>
    <n v="16.649999999999999"/>
    <n v="1.17"/>
    <s v="&lt;link&gt;"/>
  </r>
  <r>
    <x v="1"/>
    <x v="192"/>
    <n v="470046716"/>
    <x v="1"/>
    <d v="2009-06-25T00:00:00"/>
    <n v="11.55"/>
    <n v="6.4899999999999999E-2"/>
    <n v="1"/>
    <n v="11.55"/>
    <n v="0.75"/>
    <s v="&lt;link&gt;"/>
  </r>
  <r>
    <x v="1"/>
    <x v="192"/>
    <n v="470046716"/>
    <x v="1"/>
    <d v="2009-09-02T00:00:00"/>
    <n v="11.55"/>
    <n v="6.4899999999999999E-2"/>
    <n v="1"/>
    <n v="11.55"/>
    <n v="0.75"/>
    <s v="&lt;link&gt;"/>
  </r>
  <r>
    <x v="1"/>
    <x v="192"/>
    <n v="470046716"/>
    <x v="0"/>
    <d v="2009-06-13T00:00:00"/>
    <n v="4.84"/>
    <n v="6.4000000000000001E-2"/>
    <n v="1"/>
    <n v="4.84"/>
    <n v="0.31"/>
    <s v="&lt;link&gt;"/>
  </r>
  <r>
    <x v="1"/>
    <x v="192"/>
    <n v="470046716"/>
    <x v="0"/>
    <d v="2009-08-13T00:00:00"/>
    <n v="3"/>
    <n v="6.6699999999999995E-2"/>
    <n v="1"/>
    <n v="3"/>
    <n v="0.2"/>
    <s v="&lt;link&gt;"/>
  </r>
  <r>
    <x v="1"/>
    <x v="193"/>
    <n v="470044020"/>
    <x v="1"/>
    <d v="2009-03-07T00:00:00"/>
    <n v="29.69"/>
    <n v="7.0099999999999996E-2"/>
    <n v="2"/>
    <n v="59.38"/>
    <n v="4.16"/>
    <s v="&lt;link&gt;"/>
  </r>
  <r>
    <x v="1"/>
    <x v="193"/>
    <n v="470044020"/>
    <x v="1"/>
    <d v="2009-12-05T00:00:00"/>
    <n v="22.74"/>
    <n v="6.9900000000000004E-2"/>
    <n v="2"/>
    <n v="45.48"/>
    <n v="3.18"/>
    <s v="&lt;link&gt;"/>
  </r>
  <r>
    <x v="1"/>
    <x v="193"/>
    <n v="470044020"/>
    <x v="1"/>
    <d v="2009-12-15T00:00:00"/>
    <n v="22.74"/>
    <n v="6.9900000000000004E-2"/>
    <n v="2"/>
    <n v="45.48"/>
    <n v="3.18"/>
    <s v="&lt;link&gt;"/>
  </r>
  <r>
    <x v="1"/>
    <x v="193"/>
    <n v="470044020"/>
    <x v="1"/>
    <d v="2009-01-08T00:00:00"/>
    <n v="29.69"/>
    <n v="7.0099999999999996E-2"/>
    <n v="1"/>
    <n v="29.69"/>
    <n v="2.08"/>
    <s v="&lt;link&gt;"/>
  </r>
  <r>
    <x v="1"/>
    <x v="193"/>
    <n v="470044020"/>
    <x v="1"/>
    <d v="2009-01-19T00:00:00"/>
    <n v="29.69"/>
    <n v="7.0099999999999996E-2"/>
    <n v="1"/>
    <n v="29.69"/>
    <n v="2.08"/>
    <s v="&lt;link&gt;"/>
  </r>
  <r>
    <x v="1"/>
    <x v="193"/>
    <n v="470044020"/>
    <x v="1"/>
    <d v="2009-02-10T00:00:00"/>
    <n v="29.69"/>
    <n v="7.0099999999999996E-2"/>
    <n v="1"/>
    <n v="29.69"/>
    <n v="2.08"/>
    <s v="&lt;link&gt;"/>
  </r>
  <r>
    <x v="1"/>
    <x v="193"/>
    <n v="470044020"/>
    <x v="1"/>
    <d v="2009-02-15T00:00:00"/>
    <n v="29.69"/>
    <n v="7.0099999999999996E-2"/>
    <n v="1"/>
    <n v="29.69"/>
    <n v="2.08"/>
    <s v="&lt;link&gt;"/>
  </r>
  <r>
    <x v="1"/>
    <x v="193"/>
    <n v="470044020"/>
    <x v="0"/>
    <d v="2009-03-08T00:00:00"/>
    <n v="29.69"/>
    <n v="7.0099999999999996E-2"/>
    <n v="1"/>
    <n v="29.69"/>
    <n v="2.08"/>
    <s v="&lt;link&gt;"/>
  </r>
  <r>
    <x v="1"/>
    <x v="193"/>
    <n v="470044020"/>
    <x v="1"/>
    <d v="2009-03-11T00:00:00"/>
    <n v="29.69"/>
    <n v="7.0099999999999996E-2"/>
    <n v="1"/>
    <n v="29.69"/>
    <n v="2.08"/>
    <s v="&lt;link&gt;"/>
  </r>
  <r>
    <x v="1"/>
    <x v="193"/>
    <n v="470044020"/>
    <x v="1"/>
    <d v="2009-03-19T00:00:00"/>
    <n v="28.34"/>
    <n v="6.9900000000000004E-2"/>
    <n v="1"/>
    <n v="28.34"/>
    <n v="1.98"/>
    <s v="&lt;link&gt;"/>
  </r>
  <r>
    <x v="1"/>
    <x v="193"/>
    <n v="470044020"/>
    <x v="1"/>
    <d v="2009-03-24T00:00:00"/>
    <n v="28.34"/>
    <n v="6.9900000000000004E-2"/>
    <n v="1"/>
    <n v="28.34"/>
    <n v="1.98"/>
    <s v="&lt;link&gt;"/>
  </r>
  <r>
    <x v="1"/>
    <x v="193"/>
    <n v="470044020"/>
    <x v="1"/>
    <d v="2009-04-01T00:00:00"/>
    <n v="28.34"/>
    <n v="6.9900000000000004E-2"/>
    <n v="1"/>
    <n v="28.34"/>
    <n v="1.98"/>
    <s v="&lt;link&gt;"/>
  </r>
  <r>
    <x v="1"/>
    <x v="193"/>
    <n v="470044020"/>
    <x v="1"/>
    <d v="2009-04-07T00:00:00"/>
    <n v="28.34"/>
    <n v="6.9900000000000004E-2"/>
    <n v="1"/>
    <n v="28.34"/>
    <n v="1.98"/>
    <s v="&lt;link&gt;"/>
  </r>
  <r>
    <x v="1"/>
    <x v="193"/>
    <n v="470044020"/>
    <x v="1"/>
    <d v="2009-04-13T00:00:00"/>
    <n v="28.34"/>
    <n v="6.9900000000000004E-2"/>
    <n v="1"/>
    <n v="28.34"/>
    <n v="1.98"/>
    <s v="&lt;link&gt;"/>
  </r>
  <r>
    <x v="1"/>
    <x v="193"/>
    <n v="470044020"/>
    <x v="1"/>
    <d v="2009-04-29T00:00:00"/>
    <n v="28.34"/>
    <n v="6.9900000000000004E-2"/>
    <n v="1"/>
    <n v="28.34"/>
    <n v="1.98"/>
    <s v="&lt;link&gt;"/>
  </r>
  <r>
    <x v="1"/>
    <x v="193"/>
    <n v="470044020"/>
    <x v="1"/>
    <d v="2009-06-05T00:00:00"/>
    <n v="28.34"/>
    <n v="6.4899999999999999E-2"/>
    <n v="1"/>
    <n v="28.34"/>
    <n v="1.84"/>
    <s v="&lt;link&gt;"/>
  </r>
  <r>
    <x v="1"/>
    <x v="193"/>
    <n v="470044020"/>
    <x v="1"/>
    <d v="2009-06-18T00:00:00"/>
    <n v="28.34"/>
    <n v="6.4899999999999999E-2"/>
    <n v="1"/>
    <n v="28.34"/>
    <n v="1.84"/>
    <s v="&lt;link&gt;"/>
  </r>
  <r>
    <x v="1"/>
    <x v="193"/>
    <n v="470044020"/>
    <x v="1"/>
    <d v="2009-07-01T00:00:00"/>
    <n v="28.34"/>
    <n v="6.4899999999999999E-2"/>
    <n v="1"/>
    <n v="28.34"/>
    <n v="1.84"/>
    <s v="&lt;link&gt;"/>
  </r>
  <r>
    <x v="1"/>
    <x v="193"/>
    <n v="470044020"/>
    <x v="1"/>
    <d v="2009-07-02T00:00:00"/>
    <n v="28.34"/>
    <n v="6.4899999999999999E-2"/>
    <n v="1"/>
    <n v="28.34"/>
    <n v="1.84"/>
    <s v="&lt;link&gt;"/>
  </r>
  <r>
    <x v="1"/>
    <x v="193"/>
    <n v="470044020"/>
    <x v="1"/>
    <d v="2009-07-05T00:00:00"/>
    <n v="28.34"/>
    <n v="6.4899999999999999E-2"/>
    <n v="1"/>
    <n v="28.34"/>
    <n v="1.84"/>
    <s v="&lt;link&gt;"/>
  </r>
  <r>
    <x v="1"/>
    <x v="193"/>
    <n v="470044020"/>
    <x v="1"/>
    <d v="2009-07-15T00:00:00"/>
    <n v="28.34"/>
    <n v="6.4899999999999999E-2"/>
    <n v="1"/>
    <n v="28.34"/>
    <n v="1.84"/>
    <s v="&lt;link&gt;"/>
  </r>
  <r>
    <x v="1"/>
    <x v="193"/>
    <n v="470044020"/>
    <x v="1"/>
    <d v="2009-07-30T00:00:00"/>
    <n v="28.34"/>
    <n v="6.4899999999999999E-2"/>
    <n v="1"/>
    <n v="28.34"/>
    <n v="1.84"/>
    <s v="&lt;link&gt;"/>
  </r>
  <r>
    <x v="1"/>
    <x v="193"/>
    <n v="470044020"/>
    <x v="1"/>
    <d v="2009-08-12T00:00:00"/>
    <n v="28.34"/>
    <n v="6.4899999999999999E-2"/>
    <n v="1"/>
    <n v="28.34"/>
    <n v="1.84"/>
    <s v="&lt;link&gt;"/>
  </r>
  <r>
    <x v="1"/>
    <x v="193"/>
    <n v="470044020"/>
    <x v="1"/>
    <d v="2009-08-14T00:00:00"/>
    <n v="28.34"/>
    <n v="6.4899999999999999E-2"/>
    <n v="1"/>
    <n v="28.34"/>
    <n v="1.84"/>
    <s v="&lt;link&gt;"/>
  </r>
  <r>
    <x v="1"/>
    <x v="193"/>
    <n v="470044020"/>
    <x v="1"/>
    <d v="2009-08-16T00:00:00"/>
    <n v="28.34"/>
    <n v="6.4899999999999999E-2"/>
    <n v="1"/>
    <n v="28.34"/>
    <n v="1.84"/>
    <s v="&lt;link&gt;"/>
  </r>
  <r>
    <x v="1"/>
    <x v="193"/>
    <n v="470044020"/>
    <x v="1"/>
    <d v="2009-08-17T00:00:00"/>
    <n v="28.34"/>
    <n v="6.4899999999999999E-2"/>
    <n v="1"/>
    <n v="28.34"/>
    <n v="1.84"/>
    <s v="&lt;link&gt;"/>
  </r>
  <r>
    <x v="1"/>
    <x v="193"/>
    <n v="470044020"/>
    <x v="0"/>
    <d v="2009-01-21T00:00:00"/>
    <n v="27.47"/>
    <n v="6.9900000000000004E-2"/>
    <n v="1"/>
    <n v="27.47"/>
    <n v="1.92"/>
    <s v="&lt;link&gt;"/>
  </r>
  <r>
    <x v="1"/>
    <x v="193"/>
    <n v="470044020"/>
    <x v="1"/>
    <d v="2009-12-24T00:00:00"/>
    <n v="23.05"/>
    <n v="6.9800000000000001E-2"/>
    <n v="1"/>
    <n v="23.05"/>
    <n v="1.61"/>
    <s v="&lt;link&gt;"/>
  </r>
  <r>
    <x v="1"/>
    <x v="193"/>
    <n v="470044020"/>
    <x v="1"/>
    <d v="2009-12-11T00:00:00"/>
    <n v="22.74"/>
    <n v="6.9900000000000004E-2"/>
    <n v="1"/>
    <n v="22.74"/>
    <n v="1.59"/>
    <s v="&lt;link&gt;"/>
  </r>
  <r>
    <x v="1"/>
    <x v="193"/>
    <n v="470044020"/>
    <x v="1"/>
    <d v="2009-12-13T00:00:00"/>
    <n v="22.74"/>
    <n v="6.9900000000000004E-2"/>
    <n v="1"/>
    <n v="22.74"/>
    <n v="1.59"/>
    <s v="&lt;link&gt;"/>
  </r>
  <r>
    <x v="1"/>
    <x v="193"/>
    <n v="470044020"/>
    <x v="1"/>
    <d v="2009-12-17T00:00:00"/>
    <n v="22.74"/>
    <n v="6.9900000000000004E-2"/>
    <n v="1"/>
    <n v="22.74"/>
    <n v="1.59"/>
    <s v="&lt;link&gt;"/>
  </r>
  <r>
    <x v="1"/>
    <x v="193"/>
    <n v="470044020"/>
    <x v="1"/>
    <d v="2009-12-17T00:00:00"/>
    <n v="22.63"/>
    <n v="6.9800000000000001E-2"/>
    <n v="1"/>
    <n v="22.63"/>
    <n v="1.58"/>
    <s v="&lt;link&gt;"/>
  </r>
  <r>
    <x v="1"/>
    <x v="193"/>
    <n v="470044020"/>
    <x v="1"/>
    <d v="2009-09-15T00:00:00"/>
    <n v="22.63"/>
    <n v="6.5000000000000002E-2"/>
    <n v="1"/>
    <n v="22.63"/>
    <n v="1.47"/>
    <s v="&lt;link&gt;"/>
  </r>
  <r>
    <x v="1"/>
    <x v="193"/>
    <n v="470044020"/>
    <x v="1"/>
    <d v="2009-09-17T00:00:00"/>
    <n v="22.63"/>
    <n v="6.5000000000000002E-2"/>
    <n v="1"/>
    <n v="22.63"/>
    <n v="1.47"/>
    <s v="&lt;link&gt;"/>
  </r>
  <r>
    <x v="1"/>
    <x v="193"/>
    <n v="470044020"/>
    <x v="1"/>
    <d v="2009-09-22T00:00:00"/>
    <n v="22.63"/>
    <n v="6.5000000000000002E-2"/>
    <n v="1"/>
    <n v="22.63"/>
    <n v="1.47"/>
    <s v="&lt;link&gt;"/>
  </r>
  <r>
    <x v="1"/>
    <x v="193"/>
    <n v="470044020"/>
    <x v="1"/>
    <d v="2009-10-26T00:00:00"/>
    <n v="22.61"/>
    <n v="6.9900000000000004E-2"/>
    <n v="1"/>
    <n v="22.61"/>
    <n v="1.58"/>
    <s v="&lt;link&gt;"/>
  </r>
  <r>
    <x v="1"/>
    <x v="193"/>
    <n v="470044020"/>
    <x v="1"/>
    <d v="2009-09-29T00:00:00"/>
    <n v="22.61"/>
    <n v="6.5000000000000002E-2"/>
    <n v="1"/>
    <n v="22.61"/>
    <n v="1.47"/>
    <s v="&lt;link&gt;"/>
  </r>
  <r>
    <x v="1"/>
    <x v="193"/>
    <n v="470044020"/>
    <x v="1"/>
    <d v="2009-11-06T00:00:00"/>
    <n v="20.34"/>
    <n v="6.4899999999999999E-2"/>
    <n v="1"/>
    <n v="20.34"/>
    <n v="1.32"/>
    <s v="&lt;link&gt;"/>
  </r>
  <r>
    <x v="1"/>
    <x v="193"/>
    <n v="470044020"/>
    <x v="1"/>
    <d v="2009-11-09T00:00:00"/>
    <n v="20.34"/>
    <n v="6.4899999999999999E-2"/>
    <n v="1"/>
    <n v="20.34"/>
    <n v="1.32"/>
    <s v="&lt;link&gt;"/>
  </r>
  <r>
    <x v="1"/>
    <x v="193"/>
    <n v="470044020"/>
    <x v="0"/>
    <d v="2009-01-02T00:00:00"/>
    <n v="20.25"/>
    <n v="7.0099999999999996E-2"/>
    <n v="1"/>
    <n v="20.25"/>
    <n v="1.42"/>
    <s v="&lt;link&gt;"/>
  </r>
  <r>
    <x v="1"/>
    <x v="193"/>
    <n v="470044020"/>
    <x v="0"/>
    <d v="2009-09-17T00:00:00"/>
    <n v="18.41"/>
    <n v="6.5199999999999994E-2"/>
    <n v="1"/>
    <n v="18.41"/>
    <n v="1.2"/>
    <s v="&lt;link&gt;"/>
  </r>
  <r>
    <x v="10"/>
    <x v="193"/>
    <s v="B000SEGJOE"/>
    <x v="1"/>
    <d v="2009-09-21T00:00:00"/>
    <n v="18.100000000000001"/>
    <n v="0"/>
    <n v="1"/>
    <n v="18.100000000000001"/>
    <n v="0"/>
    <s v="&lt;link&gt;"/>
  </r>
  <r>
    <x v="1"/>
    <x v="193"/>
    <n v="470044020"/>
    <x v="0"/>
    <d v="2009-09-18T00:00:00"/>
    <n v="17.2"/>
    <n v="6.5100000000000005E-2"/>
    <n v="1"/>
    <n v="17.2"/>
    <n v="1.1200000000000001"/>
    <s v="&lt;link&gt;"/>
  </r>
  <r>
    <x v="1"/>
    <x v="193"/>
    <n v="470044020"/>
    <x v="0"/>
    <d v="2009-10-01T00:00:00"/>
    <n v="16.45"/>
    <n v="6.9900000000000004E-2"/>
    <n v="1"/>
    <n v="16.45"/>
    <n v="1.1499999999999999"/>
    <s v="&lt;link&gt;"/>
  </r>
  <r>
    <x v="1"/>
    <x v="193"/>
    <n v="470044020"/>
    <x v="0"/>
    <d v="2009-09-04T00:00:00"/>
    <n v="15.84"/>
    <n v="6.5000000000000002E-2"/>
    <n v="1"/>
    <n v="15.84"/>
    <n v="1.03"/>
    <s v="&lt;link&gt;"/>
  </r>
  <r>
    <x v="1"/>
    <x v="193"/>
    <n v="470044020"/>
    <x v="0"/>
    <d v="2009-08-12T00:00:00"/>
    <n v="14.94"/>
    <n v="6.4899999999999999E-2"/>
    <n v="1"/>
    <n v="14.94"/>
    <n v="0.97"/>
    <s v="&lt;link&gt;"/>
  </r>
  <r>
    <x v="1"/>
    <x v="193"/>
    <n v="470044020"/>
    <x v="0"/>
    <d v="2009-06-27T00:00:00"/>
    <n v="14.4"/>
    <n v="6.5299999999999997E-2"/>
    <n v="1"/>
    <n v="14.4"/>
    <n v="0.94"/>
    <s v="&lt;link&gt;"/>
  </r>
  <r>
    <x v="1"/>
    <x v="193"/>
    <n v="470044020"/>
    <x v="0"/>
    <d v="2009-06-14T00:00:00"/>
    <n v="13.98"/>
    <n v="6.5100000000000005E-2"/>
    <n v="1"/>
    <n v="13.98"/>
    <n v="0.91"/>
    <s v="&lt;link&gt;"/>
  </r>
  <r>
    <x v="1"/>
    <x v="193"/>
    <n v="470044020"/>
    <x v="0"/>
    <d v="2009-06-27T00:00:00"/>
    <n v="13.98"/>
    <n v="6.5100000000000005E-2"/>
    <n v="1"/>
    <n v="13.98"/>
    <n v="0.91"/>
    <s v="&lt;link&gt;"/>
  </r>
  <r>
    <x v="1"/>
    <x v="193"/>
    <n v="470044020"/>
    <x v="0"/>
    <d v="2009-06-25T00:00:00"/>
    <n v="13.89"/>
    <n v="6.4799999999999996E-2"/>
    <n v="1"/>
    <n v="13.89"/>
    <n v="0.9"/>
    <s v="&lt;link&gt;"/>
  </r>
  <r>
    <x v="1"/>
    <x v="193"/>
    <n v="470044020"/>
    <x v="0"/>
    <d v="2009-05-04T00:00:00"/>
    <n v="12.95"/>
    <n v="7.0300000000000001E-2"/>
    <n v="1"/>
    <n v="12.95"/>
    <n v="0.91"/>
    <s v="&lt;link&gt;"/>
  </r>
  <r>
    <x v="1"/>
    <x v="193"/>
    <n v="470044020"/>
    <x v="0"/>
    <d v="2009-06-08T00:00:00"/>
    <n v="11.99"/>
    <n v="6.5100000000000005E-2"/>
    <n v="1"/>
    <n v="11.99"/>
    <n v="0.78"/>
    <s v="&lt;link&gt;"/>
  </r>
  <r>
    <x v="1"/>
    <x v="193"/>
    <n v="470044020"/>
    <x v="0"/>
    <d v="2009-04-20T00:00:00"/>
    <n v="9.0500000000000007"/>
    <n v="6.9599999999999995E-2"/>
    <n v="1"/>
    <n v="9.0500000000000007"/>
    <n v="0.63"/>
    <s v="&lt;link&gt;"/>
  </r>
  <r>
    <x v="1"/>
    <x v="193"/>
    <n v="470044020"/>
    <x v="0"/>
    <d v="2009-04-27T00:00:00"/>
    <n v="8.59"/>
    <n v="6.9800000000000001E-2"/>
    <n v="1"/>
    <n v="8.59"/>
    <n v="0.6"/>
    <s v="&lt;link&gt;"/>
  </r>
  <r>
    <x v="1"/>
    <x v="193"/>
    <n v="470044020"/>
    <x v="1"/>
    <d v="2009-12-16T00:00:00"/>
    <n v="22.74"/>
    <n v="6.9900000000000004E-2"/>
    <n v="-1"/>
    <n v="-22.74"/>
    <n v="-1.59"/>
    <s v="&lt;link&gt;"/>
  </r>
  <r>
    <x v="1"/>
    <x v="194"/>
    <n v="1932802258"/>
    <x v="1"/>
    <d v="2009-06-09T00:00:00"/>
    <n v="22.45"/>
    <n v="6.5000000000000002E-2"/>
    <n v="1"/>
    <n v="22.45"/>
    <n v="1.46"/>
    <s v="&lt;link&gt;"/>
  </r>
  <r>
    <x v="1"/>
    <x v="195"/>
    <n v="470104872"/>
    <x v="0"/>
    <d v="2009-11-23T00:00:00"/>
    <n v="23.09"/>
    <n v="6.5000000000000002E-2"/>
    <n v="2"/>
    <n v="46.18"/>
    <n v="3"/>
    <s v="&lt;link&gt;"/>
  </r>
  <r>
    <x v="1"/>
    <x v="195"/>
    <n v="470104872"/>
    <x v="1"/>
    <d v="2009-01-14T00:00:00"/>
    <n v="23.09"/>
    <n v="7.0199999999999999E-2"/>
    <n v="1"/>
    <n v="23.09"/>
    <n v="1.62"/>
    <s v="&lt;link&gt;"/>
  </r>
  <r>
    <x v="1"/>
    <x v="195"/>
    <n v="470104872"/>
    <x v="1"/>
    <d v="2009-01-19T00:00:00"/>
    <n v="23.09"/>
    <n v="7.0199999999999999E-2"/>
    <n v="1"/>
    <n v="23.09"/>
    <n v="1.62"/>
    <s v="&lt;link&gt;"/>
  </r>
  <r>
    <x v="1"/>
    <x v="195"/>
    <n v="470104872"/>
    <x v="1"/>
    <d v="2009-01-28T00:00:00"/>
    <n v="23.09"/>
    <n v="7.0199999999999999E-2"/>
    <n v="1"/>
    <n v="23.09"/>
    <n v="1.62"/>
    <s v="&lt;link&gt;"/>
  </r>
  <r>
    <x v="1"/>
    <x v="195"/>
    <n v="470104872"/>
    <x v="1"/>
    <d v="2009-01-29T00:00:00"/>
    <n v="23.09"/>
    <n v="7.0199999999999999E-2"/>
    <n v="1"/>
    <n v="23.09"/>
    <n v="1.62"/>
    <s v="&lt;link&gt;"/>
  </r>
  <r>
    <x v="1"/>
    <x v="195"/>
    <n v="470104872"/>
    <x v="1"/>
    <d v="2009-03-01T00:00:00"/>
    <n v="23.09"/>
    <n v="7.0199999999999999E-2"/>
    <n v="1"/>
    <n v="23.09"/>
    <n v="1.62"/>
    <s v="&lt;link&gt;"/>
  </r>
  <r>
    <x v="1"/>
    <x v="195"/>
    <n v="470104872"/>
    <x v="1"/>
    <d v="2009-03-07T00:00:00"/>
    <n v="23.09"/>
    <n v="7.0199999999999999E-2"/>
    <n v="1"/>
    <n v="23.09"/>
    <n v="1.62"/>
    <s v="&lt;link&gt;"/>
  </r>
  <r>
    <x v="1"/>
    <x v="195"/>
    <n v="470104872"/>
    <x v="1"/>
    <d v="2009-03-24T00:00:00"/>
    <n v="23.09"/>
    <n v="7.0199999999999999E-2"/>
    <n v="1"/>
    <n v="23.09"/>
    <n v="1.62"/>
    <s v="&lt;link&gt;"/>
  </r>
  <r>
    <x v="1"/>
    <x v="195"/>
    <n v="470104872"/>
    <x v="1"/>
    <d v="2009-03-31T00:00:00"/>
    <n v="23.09"/>
    <n v="7.0199999999999999E-2"/>
    <n v="1"/>
    <n v="23.09"/>
    <n v="1.62"/>
    <s v="&lt;link&gt;"/>
  </r>
  <r>
    <x v="1"/>
    <x v="195"/>
    <n v="470104872"/>
    <x v="1"/>
    <d v="2009-04-22T00:00:00"/>
    <n v="23.09"/>
    <n v="7.0199999999999999E-2"/>
    <n v="1"/>
    <n v="23.09"/>
    <n v="1.62"/>
    <s v="&lt;link&gt;"/>
  </r>
  <r>
    <x v="1"/>
    <x v="195"/>
    <n v="470104872"/>
    <x v="1"/>
    <d v="2009-04-27T00:00:00"/>
    <n v="23.09"/>
    <n v="7.0199999999999999E-2"/>
    <n v="1"/>
    <n v="23.09"/>
    <n v="1.62"/>
    <s v="&lt;link&gt;"/>
  </r>
  <r>
    <x v="1"/>
    <x v="195"/>
    <n v="470104872"/>
    <x v="1"/>
    <d v="2009-05-08T00:00:00"/>
    <n v="23.09"/>
    <n v="7.0199999999999999E-2"/>
    <n v="1"/>
    <n v="23.09"/>
    <n v="1.62"/>
    <s v="&lt;link&gt;"/>
  </r>
  <r>
    <x v="1"/>
    <x v="195"/>
    <n v="470104872"/>
    <x v="1"/>
    <d v="2009-10-21T00:00:00"/>
    <n v="23.09"/>
    <n v="7.0199999999999999E-2"/>
    <n v="1"/>
    <n v="23.09"/>
    <n v="1.62"/>
    <s v="&lt;link&gt;"/>
  </r>
  <r>
    <x v="1"/>
    <x v="195"/>
    <n v="470104872"/>
    <x v="1"/>
    <d v="2009-10-23T00:00:00"/>
    <n v="23.09"/>
    <n v="7.0199999999999999E-2"/>
    <n v="1"/>
    <n v="23.09"/>
    <n v="1.62"/>
    <s v="&lt;link&gt;"/>
  </r>
  <r>
    <x v="1"/>
    <x v="195"/>
    <n v="470104872"/>
    <x v="1"/>
    <d v="2009-06-03T00:00:00"/>
    <n v="23.09"/>
    <n v="6.5000000000000002E-2"/>
    <n v="1"/>
    <n v="23.09"/>
    <n v="1.5"/>
    <s v="&lt;link&gt;"/>
  </r>
  <r>
    <x v="1"/>
    <x v="195"/>
    <n v="470104872"/>
    <x v="1"/>
    <d v="2009-07-09T00:00:00"/>
    <n v="23.09"/>
    <n v="6.5000000000000002E-2"/>
    <n v="1"/>
    <n v="23.09"/>
    <n v="1.5"/>
    <s v="&lt;link&gt;"/>
  </r>
  <r>
    <x v="1"/>
    <x v="195"/>
    <n v="470104872"/>
    <x v="1"/>
    <d v="2009-07-29T00:00:00"/>
    <n v="23.09"/>
    <n v="6.5000000000000002E-2"/>
    <n v="1"/>
    <n v="23.09"/>
    <n v="1.5"/>
    <s v="&lt;link&gt;"/>
  </r>
  <r>
    <x v="1"/>
    <x v="195"/>
    <n v="470104872"/>
    <x v="1"/>
    <d v="2009-08-27T00:00:00"/>
    <n v="23.09"/>
    <n v="6.5000000000000002E-2"/>
    <n v="1"/>
    <n v="23.09"/>
    <n v="1.5"/>
    <s v="&lt;link&gt;"/>
  </r>
  <r>
    <x v="1"/>
    <x v="195"/>
    <n v="470104872"/>
    <x v="1"/>
    <d v="2009-11-21T00:00:00"/>
    <n v="23.09"/>
    <n v="6.5000000000000002E-2"/>
    <n v="1"/>
    <n v="23.09"/>
    <n v="1.5"/>
    <s v="&lt;link&gt;"/>
  </r>
  <r>
    <x v="1"/>
    <x v="195"/>
    <n v="470104872"/>
    <x v="1"/>
    <d v="2009-11-29T00:00:00"/>
    <n v="23.09"/>
    <n v="6.5000000000000002E-2"/>
    <n v="1"/>
    <n v="23.09"/>
    <n v="1.5"/>
    <s v="&lt;link&gt;"/>
  </r>
  <r>
    <x v="1"/>
    <x v="195"/>
    <n v="470104872"/>
    <x v="0"/>
    <d v="2009-10-01T00:00:00"/>
    <n v="18.850000000000001"/>
    <n v="7.0000000000000007E-2"/>
    <n v="1"/>
    <n v="18.850000000000001"/>
    <n v="1.32"/>
    <s v="&lt;link&gt;"/>
  </r>
  <r>
    <x v="1"/>
    <x v="195"/>
    <n v="470104872"/>
    <x v="0"/>
    <d v="2009-03-23T00:00:00"/>
    <n v="17.079999999999998"/>
    <n v="7.0300000000000001E-2"/>
    <n v="1"/>
    <n v="17.079999999999998"/>
    <n v="1.2"/>
    <s v="&lt;link&gt;"/>
  </r>
  <r>
    <x v="1"/>
    <x v="195"/>
    <n v="470104872"/>
    <x v="0"/>
    <d v="2009-07-13T00:00:00"/>
    <n v="12.09"/>
    <n v="6.5299999999999997E-2"/>
    <n v="1"/>
    <n v="12.09"/>
    <n v="0.79"/>
    <s v="&lt;link&gt;"/>
  </r>
  <r>
    <x v="1"/>
    <x v="196"/>
    <n v="470044012"/>
    <x v="1"/>
    <d v="2009-08-18T00:00:00"/>
    <n v="31.49"/>
    <n v="6.5100000000000005E-2"/>
    <n v="3"/>
    <n v="94.47"/>
    <n v="6.15"/>
    <s v="&lt;link&gt;"/>
  </r>
  <r>
    <x v="1"/>
    <x v="196"/>
    <n v="470044012"/>
    <x v="1"/>
    <d v="2009-02-03T00:00:00"/>
    <n v="31.49"/>
    <n v="6.9900000000000004E-2"/>
    <n v="2"/>
    <n v="62.98"/>
    <n v="4.4000000000000004"/>
    <s v="&lt;link&gt;"/>
  </r>
  <r>
    <x v="1"/>
    <x v="196"/>
    <n v="470044012"/>
    <x v="1"/>
    <d v="2009-03-04T00:00:00"/>
    <n v="31.49"/>
    <n v="6.9900000000000004E-2"/>
    <n v="2"/>
    <n v="62.98"/>
    <n v="4.4000000000000004"/>
    <s v="&lt;link&gt;"/>
  </r>
  <r>
    <x v="1"/>
    <x v="196"/>
    <n v="470044012"/>
    <x v="1"/>
    <d v="2009-08-11T00:00:00"/>
    <n v="31.49"/>
    <n v="6.5100000000000005E-2"/>
    <n v="2"/>
    <n v="62.98"/>
    <n v="4.0999999999999996"/>
    <s v="&lt;link&gt;"/>
  </r>
  <r>
    <x v="1"/>
    <x v="196"/>
    <n v="470044012"/>
    <x v="1"/>
    <d v="2009-04-22T00:00:00"/>
    <n v="29.99"/>
    <n v="7.0000000000000007E-2"/>
    <n v="2"/>
    <n v="59.98"/>
    <n v="4.2"/>
    <s v="&lt;link&gt;"/>
  </r>
  <r>
    <x v="1"/>
    <x v="196"/>
    <n v="470044012"/>
    <x v="1"/>
    <d v="2009-06-17T00:00:00"/>
    <n v="29.99"/>
    <n v="6.5000000000000002E-2"/>
    <n v="2"/>
    <n v="59.98"/>
    <n v="3.9"/>
    <s v="&lt;link&gt;"/>
  </r>
  <r>
    <x v="1"/>
    <x v="196"/>
    <n v="470044012"/>
    <x v="1"/>
    <d v="2009-10-05T00:00:00"/>
    <n v="25.38"/>
    <n v="7.0099999999999996E-2"/>
    <n v="2"/>
    <n v="50.76"/>
    <n v="3.56"/>
    <s v="&lt;link&gt;"/>
  </r>
  <r>
    <x v="1"/>
    <x v="196"/>
    <n v="470044012"/>
    <x v="1"/>
    <d v="2009-12-05T00:00:00"/>
    <n v="25.27"/>
    <n v="7.0000000000000007E-2"/>
    <n v="2"/>
    <n v="50.54"/>
    <n v="3.54"/>
    <s v="&lt;link&gt;"/>
  </r>
  <r>
    <x v="1"/>
    <x v="196"/>
    <n v="470044012"/>
    <x v="1"/>
    <d v="2009-12-18T00:00:00"/>
    <n v="25.27"/>
    <n v="7.0000000000000007E-2"/>
    <n v="2"/>
    <n v="50.54"/>
    <n v="3.54"/>
    <s v="&lt;link&gt;"/>
  </r>
  <r>
    <x v="1"/>
    <x v="196"/>
    <n v="470044012"/>
    <x v="1"/>
    <d v="2009-01-21T00:00:00"/>
    <n v="36.49"/>
    <n v="6.9900000000000004E-2"/>
    <n v="1"/>
    <n v="36.49"/>
    <n v="2.5499999999999998"/>
    <s v="&lt;link&gt;"/>
  </r>
  <r>
    <x v="1"/>
    <x v="196"/>
    <n v="470044012"/>
    <x v="1"/>
    <d v="2009-01-22T00:00:00"/>
    <n v="36.49"/>
    <n v="6.9900000000000004E-2"/>
    <n v="1"/>
    <n v="36.49"/>
    <n v="2.5499999999999998"/>
    <s v="&lt;link&gt;"/>
  </r>
  <r>
    <x v="1"/>
    <x v="196"/>
    <n v="470044012"/>
    <x v="1"/>
    <d v="2009-01-28T00:00:00"/>
    <n v="36.49"/>
    <n v="6.9900000000000004E-2"/>
    <n v="1"/>
    <n v="36.49"/>
    <n v="2.5499999999999998"/>
    <s v="&lt;link&gt;"/>
  </r>
  <r>
    <x v="1"/>
    <x v="196"/>
    <n v="470044012"/>
    <x v="1"/>
    <d v="2009-01-09T00:00:00"/>
    <n v="31.49"/>
    <n v="6.9900000000000004E-2"/>
    <n v="1"/>
    <n v="31.49"/>
    <n v="2.2000000000000002"/>
    <s v="&lt;link&gt;"/>
  </r>
  <r>
    <x v="1"/>
    <x v="196"/>
    <n v="470044012"/>
    <x v="1"/>
    <d v="2009-01-13T00:00:00"/>
    <n v="31.49"/>
    <n v="6.9900000000000004E-2"/>
    <n v="1"/>
    <n v="31.49"/>
    <n v="2.2000000000000002"/>
    <s v="&lt;link&gt;"/>
  </r>
  <r>
    <x v="1"/>
    <x v="196"/>
    <n v="470044012"/>
    <x v="1"/>
    <d v="2009-02-10T00:00:00"/>
    <n v="31.49"/>
    <n v="6.9900000000000004E-2"/>
    <n v="1"/>
    <n v="31.49"/>
    <n v="2.2000000000000002"/>
    <s v="&lt;link&gt;"/>
  </r>
  <r>
    <x v="1"/>
    <x v="196"/>
    <n v="470044012"/>
    <x v="1"/>
    <d v="2009-02-11T00:00:00"/>
    <n v="31.49"/>
    <n v="6.9900000000000004E-2"/>
    <n v="1"/>
    <n v="31.49"/>
    <n v="2.2000000000000002"/>
    <s v="&lt;link&gt;"/>
  </r>
  <r>
    <x v="1"/>
    <x v="196"/>
    <n v="470044012"/>
    <x v="1"/>
    <d v="2009-02-15T00:00:00"/>
    <n v="31.49"/>
    <n v="6.9900000000000004E-2"/>
    <n v="1"/>
    <n v="31.49"/>
    <n v="2.2000000000000002"/>
    <s v="&lt;link&gt;"/>
  </r>
  <r>
    <x v="1"/>
    <x v="196"/>
    <n v="470044012"/>
    <x v="1"/>
    <d v="2009-02-16T00:00:00"/>
    <n v="31.49"/>
    <n v="6.9900000000000004E-2"/>
    <n v="1"/>
    <n v="31.49"/>
    <n v="2.2000000000000002"/>
    <s v="&lt;link&gt;"/>
  </r>
  <r>
    <x v="1"/>
    <x v="196"/>
    <n v="470044012"/>
    <x v="1"/>
    <d v="2009-02-17T00:00:00"/>
    <n v="31.49"/>
    <n v="6.9900000000000004E-2"/>
    <n v="1"/>
    <n v="31.49"/>
    <n v="2.2000000000000002"/>
    <s v="&lt;link&gt;"/>
  </r>
  <r>
    <x v="1"/>
    <x v="196"/>
    <n v="470044012"/>
    <x v="1"/>
    <d v="2009-02-18T00:00:00"/>
    <n v="31.49"/>
    <n v="6.9900000000000004E-2"/>
    <n v="1"/>
    <n v="31.49"/>
    <n v="2.2000000000000002"/>
    <s v="&lt;link&gt;"/>
  </r>
  <r>
    <x v="1"/>
    <x v="196"/>
    <n v="470044012"/>
    <x v="1"/>
    <d v="2009-02-20T00:00:00"/>
    <n v="31.49"/>
    <n v="6.9900000000000004E-2"/>
    <n v="1"/>
    <n v="31.49"/>
    <n v="2.2000000000000002"/>
    <s v="&lt;link&gt;"/>
  </r>
  <r>
    <x v="1"/>
    <x v="196"/>
    <n v="470044012"/>
    <x v="1"/>
    <d v="2009-02-24T00:00:00"/>
    <n v="31.49"/>
    <n v="6.9900000000000004E-2"/>
    <n v="1"/>
    <n v="31.49"/>
    <n v="2.2000000000000002"/>
    <s v="&lt;link&gt;"/>
  </r>
  <r>
    <x v="1"/>
    <x v="196"/>
    <n v="470044012"/>
    <x v="1"/>
    <d v="2009-02-27T00:00:00"/>
    <n v="31.49"/>
    <n v="6.9900000000000004E-2"/>
    <n v="1"/>
    <n v="31.49"/>
    <n v="2.2000000000000002"/>
    <s v="&lt;link&gt;"/>
  </r>
  <r>
    <x v="1"/>
    <x v="196"/>
    <n v="470044012"/>
    <x v="1"/>
    <d v="2009-03-05T00:00:00"/>
    <n v="31.49"/>
    <n v="6.9900000000000004E-2"/>
    <n v="1"/>
    <n v="31.49"/>
    <n v="2.2000000000000002"/>
    <s v="&lt;link&gt;"/>
  </r>
  <r>
    <x v="1"/>
    <x v="196"/>
    <n v="470044012"/>
    <x v="1"/>
    <d v="2009-03-06T00:00:00"/>
    <n v="31.49"/>
    <n v="6.9900000000000004E-2"/>
    <n v="1"/>
    <n v="31.49"/>
    <n v="2.2000000000000002"/>
    <s v="&lt;link&gt;"/>
  </r>
  <r>
    <x v="1"/>
    <x v="196"/>
    <n v="470044012"/>
    <x v="1"/>
    <d v="2009-03-10T00:00:00"/>
    <n v="31.49"/>
    <n v="6.9900000000000004E-2"/>
    <n v="1"/>
    <n v="31.49"/>
    <n v="2.2000000000000002"/>
    <s v="&lt;link&gt;"/>
  </r>
  <r>
    <x v="1"/>
    <x v="196"/>
    <n v="470044012"/>
    <x v="1"/>
    <d v="2009-03-11T00:00:00"/>
    <n v="31.49"/>
    <n v="6.9900000000000004E-2"/>
    <n v="1"/>
    <n v="31.49"/>
    <n v="2.2000000000000002"/>
    <s v="&lt;link&gt;"/>
  </r>
  <r>
    <x v="1"/>
    <x v="196"/>
    <n v="470044012"/>
    <x v="1"/>
    <d v="2009-07-15T00:00:00"/>
    <n v="31.49"/>
    <n v="6.5100000000000005E-2"/>
    <n v="1"/>
    <n v="31.49"/>
    <n v="2.0499999999999998"/>
    <s v="&lt;link&gt;"/>
  </r>
  <r>
    <x v="1"/>
    <x v="196"/>
    <n v="470044012"/>
    <x v="1"/>
    <d v="2009-08-01T00:00:00"/>
    <n v="31.49"/>
    <n v="6.5100000000000005E-2"/>
    <n v="1"/>
    <n v="31.49"/>
    <n v="2.0499999999999998"/>
    <s v="&lt;link&gt;"/>
  </r>
  <r>
    <x v="1"/>
    <x v="196"/>
    <n v="470044012"/>
    <x v="1"/>
    <d v="2009-08-09T00:00:00"/>
    <n v="31.49"/>
    <n v="6.5100000000000005E-2"/>
    <n v="1"/>
    <n v="31.49"/>
    <n v="2.0499999999999998"/>
    <s v="&lt;link&gt;"/>
  </r>
  <r>
    <x v="1"/>
    <x v="196"/>
    <n v="470044012"/>
    <x v="1"/>
    <d v="2009-08-10T00:00:00"/>
    <n v="31.49"/>
    <n v="6.5100000000000005E-2"/>
    <n v="1"/>
    <n v="31.49"/>
    <n v="2.0499999999999998"/>
    <s v="&lt;link&gt;"/>
  </r>
  <r>
    <x v="1"/>
    <x v="196"/>
    <n v="470044012"/>
    <x v="1"/>
    <d v="2009-08-26T00:00:00"/>
    <n v="31.49"/>
    <n v="6.5100000000000005E-2"/>
    <n v="1"/>
    <n v="31.49"/>
    <n v="2.0499999999999998"/>
    <s v="&lt;link&gt;"/>
  </r>
  <r>
    <x v="1"/>
    <x v="196"/>
    <n v="470044012"/>
    <x v="1"/>
    <d v="2009-08-28T00:00:00"/>
    <n v="31.49"/>
    <n v="6.5100000000000005E-2"/>
    <n v="1"/>
    <n v="31.49"/>
    <n v="2.0499999999999998"/>
    <s v="&lt;link&gt;"/>
  </r>
  <r>
    <x v="1"/>
    <x v="196"/>
    <n v="470044012"/>
    <x v="1"/>
    <d v="2009-09-11T00:00:00"/>
    <n v="31.49"/>
    <n v="6.5100000000000005E-2"/>
    <n v="1"/>
    <n v="31.49"/>
    <n v="2.0499999999999998"/>
    <s v="&lt;link&gt;"/>
  </r>
  <r>
    <x v="1"/>
    <x v="196"/>
    <n v="470044012"/>
    <x v="1"/>
    <d v="2009-11-08T00:00:00"/>
    <n v="31.49"/>
    <n v="6.5100000000000005E-2"/>
    <n v="1"/>
    <n v="31.49"/>
    <n v="2.0499999999999998"/>
    <s v="&lt;link&gt;"/>
  </r>
  <r>
    <x v="1"/>
    <x v="196"/>
    <n v="470044012"/>
    <x v="1"/>
    <d v="2009-03-23T00:00:00"/>
    <n v="29.99"/>
    <n v="7.0000000000000007E-2"/>
    <n v="1"/>
    <n v="29.99"/>
    <n v="2.1"/>
    <s v="&lt;link&gt;"/>
  </r>
  <r>
    <x v="1"/>
    <x v="196"/>
    <n v="470044012"/>
    <x v="0"/>
    <d v="2009-03-24T00:00:00"/>
    <n v="29.99"/>
    <n v="7.0000000000000007E-2"/>
    <n v="1"/>
    <n v="29.99"/>
    <n v="2.1"/>
    <s v="&lt;link&gt;"/>
  </r>
  <r>
    <x v="1"/>
    <x v="196"/>
    <n v="470044012"/>
    <x v="1"/>
    <d v="2009-03-26T00:00:00"/>
    <n v="29.99"/>
    <n v="7.0000000000000007E-2"/>
    <n v="1"/>
    <n v="29.99"/>
    <n v="2.1"/>
    <s v="&lt;link&gt;"/>
  </r>
  <r>
    <x v="1"/>
    <x v="196"/>
    <n v="470044012"/>
    <x v="1"/>
    <d v="2009-03-27T00:00:00"/>
    <n v="29.99"/>
    <n v="7.0000000000000007E-2"/>
    <n v="1"/>
    <n v="29.99"/>
    <n v="2.1"/>
    <s v="&lt;link&gt;"/>
  </r>
  <r>
    <x v="1"/>
    <x v="196"/>
    <n v="470044012"/>
    <x v="1"/>
    <d v="2009-03-29T00:00:00"/>
    <n v="29.99"/>
    <n v="7.0000000000000007E-2"/>
    <n v="1"/>
    <n v="29.99"/>
    <n v="2.1"/>
    <s v="&lt;link&gt;"/>
  </r>
  <r>
    <x v="1"/>
    <x v="196"/>
    <n v="470044012"/>
    <x v="1"/>
    <d v="2009-04-02T00:00:00"/>
    <n v="29.99"/>
    <n v="7.0000000000000007E-2"/>
    <n v="1"/>
    <n v="29.99"/>
    <n v="2.1"/>
    <s v="&lt;link&gt;"/>
  </r>
  <r>
    <x v="1"/>
    <x v="196"/>
    <n v="470044012"/>
    <x v="1"/>
    <d v="2009-04-07T00:00:00"/>
    <n v="29.99"/>
    <n v="7.0000000000000007E-2"/>
    <n v="1"/>
    <n v="29.99"/>
    <n v="2.1"/>
    <s v="&lt;link&gt;"/>
  </r>
  <r>
    <x v="1"/>
    <x v="196"/>
    <n v="470044012"/>
    <x v="1"/>
    <d v="2009-04-10T00:00:00"/>
    <n v="29.99"/>
    <n v="7.0000000000000007E-2"/>
    <n v="1"/>
    <n v="29.99"/>
    <n v="2.1"/>
    <s v="&lt;link&gt;"/>
  </r>
  <r>
    <x v="1"/>
    <x v="196"/>
    <n v="470044012"/>
    <x v="1"/>
    <d v="2009-04-13T00:00:00"/>
    <n v="29.99"/>
    <n v="7.0000000000000007E-2"/>
    <n v="1"/>
    <n v="29.99"/>
    <n v="2.1"/>
    <s v="&lt;link&gt;"/>
  </r>
  <r>
    <x v="1"/>
    <x v="196"/>
    <n v="470044012"/>
    <x v="1"/>
    <d v="2009-04-14T00:00:00"/>
    <n v="29.99"/>
    <n v="7.0000000000000007E-2"/>
    <n v="1"/>
    <n v="29.99"/>
    <n v="2.1"/>
    <s v="&lt;link&gt;"/>
  </r>
  <r>
    <x v="1"/>
    <x v="196"/>
    <n v="470044012"/>
    <x v="1"/>
    <d v="2009-04-16T00:00:00"/>
    <n v="29.99"/>
    <n v="7.0000000000000007E-2"/>
    <n v="1"/>
    <n v="29.99"/>
    <n v="2.1"/>
    <s v="&lt;link&gt;"/>
  </r>
  <r>
    <x v="1"/>
    <x v="196"/>
    <n v="470044012"/>
    <x v="1"/>
    <d v="2009-04-18T00:00:00"/>
    <n v="29.99"/>
    <n v="7.0000000000000007E-2"/>
    <n v="1"/>
    <n v="29.99"/>
    <n v="2.1"/>
    <s v="&lt;link&gt;"/>
  </r>
  <r>
    <x v="1"/>
    <x v="196"/>
    <n v="470044012"/>
    <x v="1"/>
    <d v="2009-04-21T00:00:00"/>
    <n v="29.99"/>
    <n v="7.0000000000000007E-2"/>
    <n v="1"/>
    <n v="29.99"/>
    <n v="2.1"/>
    <s v="&lt;link&gt;"/>
  </r>
  <r>
    <x v="1"/>
    <x v="196"/>
    <n v="470044012"/>
    <x v="1"/>
    <d v="2009-05-04T00:00:00"/>
    <n v="29.99"/>
    <n v="7.0000000000000007E-2"/>
    <n v="1"/>
    <n v="29.99"/>
    <n v="2.1"/>
    <s v="&lt;link&gt;"/>
  </r>
  <r>
    <x v="1"/>
    <x v="196"/>
    <n v="470044012"/>
    <x v="1"/>
    <d v="2009-05-07T00:00:00"/>
    <n v="29.99"/>
    <n v="7.0000000000000007E-2"/>
    <n v="1"/>
    <n v="29.99"/>
    <n v="2.1"/>
    <s v="&lt;link&gt;"/>
  </r>
  <r>
    <x v="1"/>
    <x v="196"/>
    <n v="470044012"/>
    <x v="1"/>
    <d v="2009-05-15T00:00:00"/>
    <n v="29.99"/>
    <n v="7.0000000000000007E-2"/>
    <n v="1"/>
    <n v="29.99"/>
    <n v="2.1"/>
    <s v="&lt;link&gt;"/>
  </r>
  <r>
    <x v="1"/>
    <x v="196"/>
    <n v="470044012"/>
    <x v="1"/>
    <d v="2009-05-18T00:00:00"/>
    <n v="29.99"/>
    <n v="7.0000000000000007E-2"/>
    <n v="1"/>
    <n v="29.99"/>
    <n v="2.1"/>
    <s v="&lt;link&gt;"/>
  </r>
  <r>
    <x v="1"/>
    <x v="196"/>
    <n v="470044012"/>
    <x v="1"/>
    <d v="2009-05-20T00:00:00"/>
    <n v="29.99"/>
    <n v="7.0000000000000007E-2"/>
    <n v="1"/>
    <n v="29.99"/>
    <n v="2.1"/>
    <s v="&lt;link&gt;"/>
  </r>
  <r>
    <x v="1"/>
    <x v="196"/>
    <n v="470044012"/>
    <x v="1"/>
    <d v="2009-05-31T00:00:00"/>
    <n v="29.99"/>
    <n v="7.0000000000000007E-2"/>
    <n v="1"/>
    <n v="29.99"/>
    <n v="2.1"/>
    <s v="&lt;link&gt;"/>
  </r>
  <r>
    <x v="1"/>
    <x v="196"/>
    <n v="470044012"/>
    <x v="1"/>
    <d v="2009-06-08T00:00:00"/>
    <n v="29.99"/>
    <n v="6.5000000000000002E-2"/>
    <n v="1"/>
    <n v="29.99"/>
    <n v="1.95"/>
    <s v="&lt;link&gt;"/>
  </r>
  <r>
    <x v="1"/>
    <x v="196"/>
    <n v="470044012"/>
    <x v="1"/>
    <d v="2009-06-11T00:00:00"/>
    <n v="29.99"/>
    <n v="6.5000000000000002E-2"/>
    <n v="1"/>
    <n v="29.99"/>
    <n v="1.95"/>
    <s v="&lt;link&gt;"/>
  </r>
  <r>
    <x v="1"/>
    <x v="196"/>
    <n v="470044012"/>
    <x v="1"/>
    <d v="2009-06-21T00:00:00"/>
    <n v="29.99"/>
    <n v="6.5000000000000002E-2"/>
    <n v="1"/>
    <n v="29.99"/>
    <n v="1.95"/>
    <s v="&lt;link&gt;"/>
  </r>
  <r>
    <x v="1"/>
    <x v="196"/>
    <n v="470044012"/>
    <x v="1"/>
    <d v="2009-06-23T00:00:00"/>
    <n v="29.99"/>
    <n v="6.5000000000000002E-2"/>
    <n v="1"/>
    <n v="29.99"/>
    <n v="1.95"/>
    <s v="&lt;link&gt;"/>
  </r>
  <r>
    <x v="1"/>
    <x v="196"/>
    <n v="470044012"/>
    <x v="1"/>
    <d v="2009-12-30T00:00:00"/>
    <n v="25.62"/>
    <n v="6.9900000000000004E-2"/>
    <n v="1"/>
    <n v="25.62"/>
    <n v="1.79"/>
    <s v="&lt;link&gt;"/>
  </r>
  <r>
    <x v="1"/>
    <x v="196"/>
    <n v="470044012"/>
    <x v="1"/>
    <d v="2009-10-01T00:00:00"/>
    <n v="25.38"/>
    <n v="7.0099999999999996E-2"/>
    <n v="1"/>
    <n v="25.38"/>
    <n v="1.78"/>
    <s v="&lt;link&gt;"/>
  </r>
  <r>
    <x v="1"/>
    <x v="196"/>
    <n v="470044012"/>
    <x v="1"/>
    <d v="2009-10-06T00:00:00"/>
    <n v="25.38"/>
    <n v="7.0099999999999996E-2"/>
    <n v="1"/>
    <n v="25.38"/>
    <n v="1.78"/>
    <s v="&lt;link&gt;"/>
  </r>
  <r>
    <x v="1"/>
    <x v="196"/>
    <n v="470044012"/>
    <x v="1"/>
    <d v="2009-10-07T00:00:00"/>
    <n v="25.38"/>
    <n v="7.0099999999999996E-2"/>
    <n v="1"/>
    <n v="25.38"/>
    <n v="1.78"/>
    <s v="&lt;link&gt;"/>
  </r>
  <r>
    <x v="1"/>
    <x v="196"/>
    <n v="470044012"/>
    <x v="1"/>
    <d v="2009-10-09T00:00:00"/>
    <n v="25.38"/>
    <n v="7.0099999999999996E-2"/>
    <n v="1"/>
    <n v="25.38"/>
    <n v="1.78"/>
    <s v="&lt;link&gt;"/>
  </r>
  <r>
    <x v="1"/>
    <x v="196"/>
    <n v="470044012"/>
    <x v="1"/>
    <d v="2009-10-13T00:00:00"/>
    <n v="25.38"/>
    <n v="7.0099999999999996E-2"/>
    <n v="1"/>
    <n v="25.38"/>
    <n v="1.78"/>
    <s v="&lt;link&gt;"/>
  </r>
  <r>
    <x v="1"/>
    <x v="196"/>
    <n v="470044012"/>
    <x v="1"/>
    <d v="2009-10-20T00:00:00"/>
    <n v="25.38"/>
    <n v="7.0099999999999996E-2"/>
    <n v="1"/>
    <n v="25.38"/>
    <n v="1.78"/>
    <s v="&lt;link&gt;"/>
  </r>
  <r>
    <x v="1"/>
    <x v="196"/>
    <n v="470044012"/>
    <x v="1"/>
    <d v="2009-10-24T00:00:00"/>
    <n v="25.38"/>
    <n v="7.0099999999999996E-2"/>
    <n v="1"/>
    <n v="25.38"/>
    <n v="1.78"/>
    <s v="&lt;link&gt;"/>
  </r>
  <r>
    <x v="1"/>
    <x v="196"/>
    <n v="470044012"/>
    <x v="1"/>
    <d v="2009-10-26T00:00:00"/>
    <n v="25.38"/>
    <n v="7.0099999999999996E-2"/>
    <n v="1"/>
    <n v="25.38"/>
    <n v="1.78"/>
    <s v="&lt;link&gt;"/>
  </r>
  <r>
    <x v="1"/>
    <x v="196"/>
    <n v="470044012"/>
    <x v="1"/>
    <d v="2009-09-17T00:00:00"/>
    <n v="25.38"/>
    <n v="6.5000000000000002E-2"/>
    <n v="1"/>
    <n v="25.38"/>
    <n v="1.65"/>
    <s v="&lt;link&gt;"/>
  </r>
  <r>
    <x v="1"/>
    <x v="196"/>
    <n v="470044012"/>
    <x v="1"/>
    <d v="2009-09-22T00:00:00"/>
    <n v="25.38"/>
    <n v="6.5000000000000002E-2"/>
    <n v="1"/>
    <n v="25.38"/>
    <n v="1.65"/>
    <s v="&lt;link&gt;"/>
  </r>
  <r>
    <x v="1"/>
    <x v="196"/>
    <n v="470044012"/>
    <x v="1"/>
    <d v="2009-09-29T00:00:00"/>
    <n v="25.38"/>
    <n v="6.5000000000000002E-2"/>
    <n v="1"/>
    <n v="25.38"/>
    <n v="1.65"/>
    <s v="&lt;link&gt;"/>
  </r>
  <r>
    <x v="1"/>
    <x v="196"/>
    <n v="470044012"/>
    <x v="1"/>
    <d v="2009-12-02T00:00:00"/>
    <n v="25.27"/>
    <n v="7.0000000000000007E-2"/>
    <n v="1"/>
    <n v="25.27"/>
    <n v="1.77"/>
    <s v="&lt;link&gt;"/>
  </r>
  <r>
    <x v="1"/>
    <x v="196"/>
    <n v="470044012"/>
    <x v="1"/>
    <d v="2009-12-04T00:00:00"/>
    <n v="25.27"/>
    <n v="7.0000000000000007E-2"/>
    <n v="1"/>
    <n v="25.27"/>
    <n v="1.77"/>
    <s v="&lt;link&gt;"/>
  </r>
  <r>
    <x v="1"/>
    <x v="196"/>
    <n v="470044012"/>
    <x v="1"/>
    <d v="2009-12-05T00:00:00"/>
    <n v="25.27"/>
    <n v="7.0000000000000007E-2"/>
    <n v="1"/>
    <n v="25.27"/>
    <n v="1.77"/>
    <s v="&lt;link&gt;"/>
  </r>
  <r>
    <x v="1"/>
    <x v="196"/>
    <n v="470044012"/>
    <x v="1"/>
    <d v="2009-12-06T00:00:00"/>
    <n v="25.27"/>
    <n v="7.0000000000000007E-2"/>
    <n v="1"/>
    <n v="25.27"/>
    <n v="1.77"/>
    <s v="&lt;link&gt;"/>
  </r>
  <r>
    <x v="1"/>
    <x v="196"/>
    <n v="470044012"/>
    <x v="1"/>
    <d v="2009-12-10T00:00:00"/>
    <n v="25.27"/>
    <n v="7.0000000000000007E-2"/>
    <n v="1"/>
    <n v="25.27"/>
    <n v="1.77"/>
    <s v="&lt;link&gt;"/>
  </r>
  <r>
    <x v="1"/>
    <x v="196"/>
    <n v="470044012"/>
    <x v="1"/>
    <d v="2009-12-13T00:00:00"/>
    <n v="25.27"/>
    <n v="7.0000000000000007E-2"/>
    <n v="1"/>
    <n v="25.27"/>
    <n v="1.77"/>
    <s v="&lt;link&gt;"/>
  </r>
  <r>
    <x v="1"/>
    <x v="196"/>
    <n v="470044012"/>
    <x v="1"/>
    <d v="2009-12-14T00:00:00"/>
    <n v="25.27"/>
    <n v="7.0000000000000007E-2"/>
    <n v="1"/>
    <n v="25.27"/>
    <n v="1.77"/>
    <s v="&lt;link&gt;"/>
  </r>
  <r>
    <x v="1"/>
    <x v="196"/>
    <n v="470044012"/>
    <x v="1"/>
    <d v="2009-12-15T00:00:00"/>
    <n v="25.27"/>
    <n v="7.0000000000000007E-2"/>
    <n v="1"/>
    <n v="25.27"/>
    <n v="1.77"/>
    <s v="&lt;link&gt;"/>
  </r>
  <r>
    <x v="1"/>
    <x v="196"/>
    <n v="470044012"/>
    <x v="1"/>
    <d v="2009-11-19T00:00:00"/>
    <n v="25.27"/>
    <n v="6.4899999999999999E-2"/>
    <n v="1"/>
    <n v="25.27"/>
    <n v="1.64"/>
    <s v="&lt;link&gt;"/>
  </r>
  <r>
    <x v="1"/>
    <x v="196"/>
    <n v="470044012"/>
    <x v="0"/>
    <d v="2009-11-25T00:00:00"/>
    <n v="25.27"/>
    <n v="6.4899999999999999E-2"/>
    <n v="1"/>
    <n v="25.27"/>
    <n v="1.64"/>
    <s v="&lt;link&gt;"/>
  </r>
  <r>
    <x v="1"/>
    <x v="196"/>
    <n v="470044012"/>
    <x v="1"/>
    <d v="2009-11-26T00:00:00"/>
    <n v="25.27"/>
    <n v="6.4899999999999999E-2"/>
    <n v="1"/>
    <n v="25.27"/>
    <n v="1.64"/>
    <s v="&lt;link&gt;"/>
  </r>
  <r>
    <x v="1"/>
    <x v="196"/>
    <n v="470044012"/>
    <x v="1"/>
    <d v="2009-11-29T00:00:00"/>
    <n v="25.27"/>
    <n v="6.4899999999999999E-2"/>
    <n v="1"/>
    <n v="25.27"/>
    <n v="1.64"/>
    <s v="&lt;link&gt;"/>
  </r>
  <r>
    <x v="1"/>
    <x v="196"/>
    <n v="470044012"/>
    <x v="1"/>
    <d v="2009-12-18T00:00:00"/>
    <n v="25.15"/>
    <n v="7.0000000000000007E-2"/>
    <n v="1"/>
    <n v="25.15"/>
    <n v="1.76"/>
    <s v="&lt;link&gt;"/>
  </r>
  <r>
    <x v="1"/>
    <x v="196"/>
    <n v="470044012"/>
    <x v="1"/>
    <d v="2009-09-15T00:00:00"/>
    <n v="25.14"/>
    <n v="6.4799999999999996E-2"/>
    <n v="1"/>
    <n v="25.14"/>
    <n v="1.63"/>
    <s v="&lt;link&gt;"/>
  </r>
  <r>
    <x v="1"/>
    <x v="196"/>
    <n v="470044012"/>
    <x v="1"/>
    <d v="2009-09-19T00:00:00"/>
    <n v="25.14"/>
    <n v="6.4799999999999996E-2"/>
    <n v="1"/>
    <n v="25.14"/>
    <n v="1.63"/>
    <s v="&lt;link&gt;"/>
  </r>
  <r>
    <x v="1"/>
    <x v="196"/>
    <n v="470044012"/>
    <x v="0"/>
    <d v="2009-02-17T00:00:00"/>
    <n v="25"/>
    <n v="7.0000000000000007E-2"/>
    <n v="1"/>
    <n v="25"/>
    <n v="1.75"/>
    <s v="&lt;link&gt;"/>
  </r>
  <r>
    <x v="1"/>
    <x v="196"/>
    <n v="470044012"/>
    <x v="1"/>
    <d v="2009-10-31T00:00:00"/>
    <n v="22.84"/>
    <n v="7.0099999999999996E-2"/>
    <n v="1"/>
    <n v="22.84"/>
    <n v="1.6"/>
    <s v="&lt;link&gt;"/>
  </r>
  <r>
    <x v="1"/>
    <x v="196"/>
    <n v="470044012"/>
    <x v="1"/>
    <d v="2009-11-06T00:00:00"/>
    <n v="22.84"/>
    <n v="6.4799999999999996E-2"/>
    <n v="1"/>
    <n v="22.84"/>
    <n v="1.48"/>
    <s v="&lt;link&gt;"/>
  </r>
  <r>
    <x v="1"/>
    <x v="196"/>
    <n v="470044012"/>
    <x v="0"/>
    <d v="2009-11-05T00:00:00"/>
    <n v="22.83"/>
    <n v="6.4799999999999996E-2"/>
    <n v="1"/>
    <n v="22.83"/>
    <n v="1.48"/>
    <s v="&lt;link&gt;"/>
  </r>
  <r>
    <x v="1"/>
    <x v="196"/>
    <n v="470044012"/>
    <x v="0"/>
    <d v="2009-07-16T00:00:00"/>
    <n v="21.72"/>
    <n v="6.4899999999999999E-2"/>
    <n v="1"/>
    <n v="21.72"/>
    <n v="1.41"/>
    <s v="&lt;link&gt;"/>
  </r>
  <r>
    <x v="1"/>
    <x v="196"/>
    <n v="470044012"/>
    <x v="0"/>
    <d v="2009-07-21T00:00:00"/>
    <n v="21.72"/>
    <n v="6.4899999999999999E-2"/>
    <n v="1"/>
    <n v="21.72"/>
    <n v="1.41"/>
    <s v="&lt;link&gt;"/>
  </r>
  <r>
    <x v="1"/>
    <x v="196"/>
    <n v="470044012"/>
    <x v="0"/>
    <d v="2009-03-12T00:00:00"/>
    <n v="21.7"/>
    <n v="7.0000000000000007E-2"/>
    <n v="1"/>
    <n v="21.7"/>
    <n v="1.52"/>
    <s v="&lt;link&gt;"/>
  </r>
  <r>
    <x v="1"/>
    <x v="196"/>
    <n v="470044012"/>
    <x v="0"/>
    <d v="2009-04-20T00:00:00"/>
    <n v="19.3"/>
    <n v="6.9900000000000004E-2"/>
    <n v="1"/>
    <n v="19.3"/>
    <n v="1.35"/>
    <s v="&lt;link&gt;"/>
  </r>
  <r>
    <x v="1"/>
    <x v="196"/>
    <n v="470044012"/>
    <x v="0"/>
    <d v="2009-05-19T00:00:00"/>
    <n v="19.239999999999998"/>
    <n v="7.0199999999999999E-2"/>
    <n v="1"/>
    <n v="19.239999999999998"/>
    <n v="1.35"/>
    <s v="&lt;link&gt;"/>
  </r>
  <r>
    <x v="1"/>
    <x v="196"/>
    <n v="470044012"/>
    <x v="0"/>
    <d v="2009-06-16T00:00:00"/>
    <n v="18.989999999999998"/>
    <n v="6.4799999999999996E-2"/>
    <n v="1"/>
    <n v="18.989999999999998"/>
    <n v="1.23"/>
    <s v="&lt;link&gt;"/>
  </r>
  <r>
    <x v="1"/>
    <x v="196"/>
    <n v="470044012"/>
    <x v="0"/>
    <d v="2009-03-28T00:00:00"/>
    <n v="16.25"/>
    <n v="7.0199999999999999E-2"/>
    <n v="1"/>
    <n v="16.25"/>
    <n v="1.1399999999999999"/>
    <s v="&lt;link&gt;"/>
  </r>
  <r>
    <x v="1"/>
    <x v="196"/>
    <n v="470044012"/>
    <x v="0"/>
    <d v="2009-07-07T00:00:00"/>
    <n v="16.25"/>
    <n v="6.5199999999999994E-2"/>
    <n v="1"/>
    <n v="16.25"/>
    <n v="1.06"/>
    <s v="&lt;link&gt;"/>
  </r>
  <r>
    <x v="1"/>
    <x v="196"/>
    <n v="470044012"/>
    <x v="0"/>
    <d v="2009-05-04T00:00:00"/>
    <n v="15.57"/>
    <n v="7.0000000000000007E-2"/>
    <n v="1"/>
    <n v="15.57"/>
    <n v="1.0900000000000001"/>
    <s v="&lt;link&gt;"/>
  </r>
  <r>
    <x v="1"/>
    <x v="196"/>
    <n v="470044012"/>
    <x v="0"/>
    <d v="2009-05-07T00:00:00"/>
    <n v="15.22"/>
    <n v="7.0300000000000001E-2"/>
    <n v="1"/>
    <n v="15.22"/>
    <n v="1.07"/>
    <s v="&lt;link&gt;"/>
  </r>
  <r>
    <x v="1"/>
    <x v="196"/>
    <n v="470044012"/>
    <x v="0"/>
    <d v="2009-06-08T00:00:00"/>
    <n v="15.18"/>
    <n v="6.5199999999999994E-2"/>
    <n v="1"/>
    <n v="15.18"/>
    <n v="0.99"/>
    <s v="&lt;link&gt;"/>
  </r>
  <r>
    <x v="1"/>
    <x v="196"/>
    <n v="470044012"/>
    <x v="0"/>
    <d v="2009-04-02T00:00:00"/>
    <n v="14.94"/>
    <n v="7.0300000000000001E-2"/>
    <n v="1"/>
    <n v="14.94"/>
    <n v="1.05"/>
    <s v="&lt;link&gt;"/>
  </r>
  <r>
    <x v="1"/>
    <x v="196"/>
    <n v="470044012"/>
    <x v="0"/>
    <d v="2009-05-07T00:00:00"/>
    <n v="14.9"/>
    <n v="6.9800000000000001E-2"/>
    <n v="1"/>
    <n v="14.9"/>
    <n v="1.04"/>
    <s v="&lt;link&gt;"/>
  </r>
  <r>
    <x v="1"/>
    <x v="196"/>
    <n v="470044012"/>
    <x v="1"/>
    <d v="2009-12-16T00:00:00"/>
    <n v="25.27"/>
    <n v="7.0000000000000007E-2"/>
    <n v="-1"/>
    <n v="-25.27"/>
    <n v="-1.77"/>
    <s v="&lt;link&gt;"/>
  </r>
  <r>
    <x v="1"/>
    <x v="197"/>
    <n v="470046740"/>
    <x v="1"/>
    <d v="2009-02-16T00:00:00"/>
    <n v="16.489999999999998"/>
    <n v="6.9699999999999998E-2"/>
    <n v="1"/>
    <n v="16.489999999999998"/>
    <n v="1.1499999999999999"/>
    <s v="&lt;link&gt;"/>
  </r>
  <r>
    <x v="1"/>
    <x v="197"/>
    <n v="470046740"/>
    <x v="1"/>
    <d v="2009-04-21T00:00:00"/>
    <n v="16.489999999999998"/>
    <n v="6.9699999999999998E-2"/>
    <n v="1"/>
    <n v="16.489999999999998"/>
    <n v="1.1499999999999999"/>
    <s v="&lt;link&gt;"/>
  </r>
  <r>
    <x v="1"/>
    <x v="197"/>
    <n v="470046740"/>
    <x v="1"/>
    <d v="2009-06-11T00:00:00"/>
    <n v="16.489999999999998"/>
    <n v="6.4899999999999999E-2"/>
    <n v="1"/>
    <n v="16.489999999999998"/>
    <n v="1.07"/>
    <s v="&lt;link&gt;"/>
  </r>
  <r>
    <x v="1"/>
    <x v="197"/>
    <n v="470046740"/>
    <x v="1"/>
    <d v="2009-07-02T00:00:00"/>
    <n v="16.489999999999998"/>
    <n v="6.4899999999999999E-2"/>
    <n v="1"/>
    <n v="16.489999999999998"/>
    <n v="1.07"/>
    <s v="&lt;link&gt;"/>
  </r>
  <r>
    <x v="1"/>
    <x v="197"/>
    <n v="470046740"/>
    <x v="1"/>
    <d v="2009-07-15T00:00:00"/>
    <n v="16.489999999999998"/>
    <n v="6.4899999999999999E-2"/>
    <n v="1"/>
    <n v="16.489999999999998"/>
    <n v="1.07"/>
    <s v="&lt;link&gt;"/>
  </r>
  <r>
    <x v="1"/>
    <x v="197"/>
    <n v="470046740"/>
    <x v="1"/>
    <d v="2009-03-03T00:00:00"/>
    <n v="15.49"/>
    <n v="6.9699999999999998E-2"/>
    <n v="1"/>
    <n v="15.49"/>
    <n v="1.08"/>
    <s v="&lt;link&gt;"/>
  </r>
  <r>
    <x v="1"/>
    <x v="197"/>
    <n v="470046740"/>
    <x v="1"/>
    <d v="2009-03-04T00:00:00"/>
    <n v="15.49"/>
    <n v="6.9699999999999998E-2"/>
    <n v="1"/>
    <n v="15.49"/>
    <n v="1.08"/>
    <s v="&lt;link&gt;"/>
  </r>
  <r>
    <x v="1"/>
    <x v="197"/>
    <n v="470046740"/>
    <x v="1"/>
    <d v="2009-03-10T00:00:00"/>
    <n v="15.49"/>
    <n v="6.9699999999999998E-2"/>
    <n v="1"/>
    <n v="15.49"/>
    <n v="1.08"/>
    <s v="&lt;link&gt;"/>
  </r>
  <r>
    <x v="1"/>
    <x v="197"/>
    <n v="470046740"/>
    <x v="0"/>
    <d v="2009-09-04T00:00:00"/>
    <n v="14.66"/>
    <n v="6.4799999999999996E-2"/>
    <n v="1"/>
    <n v="14.66"/>
    <n v="0.95"/>
    <s v="&lt;link&gt;"/>
  </r>
  <r>
    <x v="1"/>
    <x v="197"/>
    <n v="470046740"/>
    <x v="0"/>
    <d v="2009-03-03T00:00:00"/>
    <n v="13.92"/>
    <n v="6.9699999999999998E-2"/>
    <n v="1"/>
    <n v="13.92"/>
    <n v="0.97"/>
    <s v="&lt;link&gt;"/>
  </r>
  <r>
    <x v="1"/>
    <x v="197"/>
    <n v="470046740"/>
    <x v="0"/>
    <d v="2009-05-28T00:00:00"/>
    <n v="13.88"/>
    <n v="6.9900000000000004E-2"/>
    <n v="1"/>
    <n v="13.88"/>
    <n v="0.97"/>
    <s v="&lt;link&gt;"/>
  </r>
  <r>
    <x v="1"/>
    <x v="197"/>
    <n v="470046740"/>
    <x v="0"/>
    <d v="2009-10-05T00:00:00"/>
    <n v="13.61"/>
    <n v="6.9800000000000001E-2"/>
    <n v="1"/>
    <n v="13.61"/>
    <n v="0.95"/>
    <s v="&lt;link&gt;"/>
  </r>
  <r>
    <x v="1"/>
    <x v="197"/>
    <n v="470046740"/>
    <x v="0"/>
    <d v="2009-05-04T00:00:00"/>
    <n v="13.16"/>
    <n v="6.9900000000000004E-2"/>
    <n v="1"/>
    <n v="13.16"/>
    <n v="0.92"/>
    <s v="&lt;link&gt;"/>
  </r>
  <r>
    <x v="1"/>
    <x v="197"/>
    <n v="470046740"/>
    <x v="0"/>
    <d v="2009-01-11T00:00:00"/>
    <n v="12.96"/>
    <n v="7.0199999999999999E-2"/>
    <n v="1"/>
    <n v="12.96"/>
    <n v="0.91"/>
    <s v="&lt;link&gt;"/>
  </r>
  <r>
    <x v="1"/>
    <x v="197"/>
    <n v="470046740"/>
    <x v="1"/>
    <d v="2009-12-29T00:00:00"/>
    <n v="12.81"/>
    <n v="7.0300000000000001E-2"/>
    <n v="1"/>
    <n v="12.81"/>
    <n v="0.9"/>
    <s v="&lt;link&gt;"/>
  </r>
  <r>
    <x v="1"/>
    <x v="197"/>
    <n v="470046740"/>
    <x v="0"/>
    <d v="2009-07-10T00:00:00"/>
    <n v="12.81"/>
    <n v="6.4799999999999996E-2"/>
    <n v="1"/>
    <n v="12.81"/>
    <n v="0.83"/>
    <s v="&lt;link&gt;"/>
  </r>
  <r>
    <x v="1"/>
    <x v="197"/>
    <n v="470046740"/>
    <x v="1"/>
    <d v="2009-12-15T00:00:00"/>
    <n v="12.63"/>
    <n v="6.9699999999999998E-2"/>
    <n v="1"/>
    <n v="12.63"/>
    <n v="0.88"/>
    <s v="&lt;link&gt;"/>
  </r>
  <r>
    <x v="1"/>
    <x v="197"/>
    <n v="470046740"/>
    <x v="1"/>
    <d v="2009-10-05T00:00:00"/>
    <n v="12.57"/>
    <n v="7.0000000000000007E-2"/>
    <n v="1"/>
    <n v="12.57"/>
    <n v="0.88"/>
    <s v="&lt;link&gt;"/>
  </r>
  <r>
    <x v="1"/>
    <x v="197"/>
    <n v="470046740"/>
    <x v="1"/>
    <d v="2009-10-20T00:00:00"/>
    <n v="12.57"/>
    <n v="7.0000000000000007E-2"/>
    <n v="1"/>
    <n v="12.57"/>
    <n v="0.88"/>
    <s v="&lt;link&gt;"/>
  </r>
  <r>
    <x v="1"/>
    <x v="197"/>
    <n v="470046740"/>
    <x v="1"/>
    <d v="2009-09-15T00:00:00"/>
    <n v="12.57"/>
    <n v="6.5199999999999994E-2"/>
    <n v="1"/>
    <n v="12.57"/>
    <n v="0.82"/>
    <s v="&lt;link&gt;"/>
  </r>
  <r>
    <x v="1"/>
    <x v="197"/>
    <n v="470046740"/>
    <x v="1"/>
    <d v="2009-09-22T00:00:00"/>
    <n v="12.57"/>
    <n v="6.5199999999999994E-2"/>
    <n v="1"/>
    <n v="12.57"/>
    <n v="0.82"/>
    <s v="&lt;link&gt;"/>
  </r>
  <r>
    <x v="1"/>
    <x v="197"/>
    <n v="470046740"/>
    <x v="1"/>
    <d v="2009-09-23T00:00:00"/>
    <n v="12.57"/>
    <n v="6.5199999999999994E-2"/>
    <n v="1"/>
    <n v="12.57"/>
    <n v="0.82"/>
    <s v="&lt;link&gt;"/>
  </r>
  <r>
    <x v="1"/>
    <x v="197"/>
    <n v="470046740"/>
    <x v="1"/>
    <d v="2009-10-31T00:00:00"/>
    <n v="11.31"/>
    <n v="6.9800000000000001E-2"/>
    <n v="1"/>
    <n v="11.31"/>
    <n v="0.79"/>
    <s v="&lt;link&gt;"/>
  </r>
  <r>
    <x v="1"/>
    <x v="197"/>
    <n v="470046740"/>
    <x v="1"/>
    <d v="2009-11-10T00:00:00"/>
    <n v="11.31"/>
    <n v="6.54E-2"/>
    <n v="1"/>
    <n v="11.31"/>
    <n v="0.74"/>
    <s v="&lt;link&gt;"/>
  </r>
  <r>
    <x v="1"/>
    <x v="198"/>
    <n v="596527594"/>
    <x v="1"/>
    <d v="2009-03-19T00:00:00"/>
    <n v="26.39"/>
    <n v="7.0099999999999996E-2"/>
    <n v="1"/>
    <n v="26.39"/>
    <n v="1.85"/>
    <s v="&lt;link&gt;"/>
  </r>
  <r>
    <x v="1"/>
    <x v="198"/>
    <n v="596527594"/>
    <x v="1"/>
    <d v="2009-09-15T00:00:00"/>
    <n v="26.39"/>
    <n v="6.5199999999999994E-2"/>
    <n v="1"/>
    <n v="26.39"/>
    <n v="1.72"/>
    <s v="&lt;link&gt;"/>
  </r>
  <r>
    <x v="1"/>
    <x v="199"/>
    <n v="1568843038"/>
    <x v="0"/>
    <d v="2009-05-26T00:00:00"/>
    <n v="2.5499999999999998"/>
    <n v="7.0599999999999996E-2"/>
    <n v="1"/>
    <n v="2.5499999999999998"/>
    <n v="0.18"/>
    <s v="&lt;link&gt;"/>
  </r>
  <r>
    <x v="1"/>
    <x v="200"/>
    <n v="764530364"/>
    <x v="1"/>
    <d v="2009-12-19T00:00:00"/>
    <n v="23.09"/>
    <n v="7.0199999999999999E-2"/>
    <n v="1"/>
    <n v="23.09"/>
    <n v="1.62"/>
    <s v="&lt;link&gt;"/>
  </r>
  <r>
    <x v="1"/>
    <x v="200"/>
    <n v="764530364"/>
    <x v="0"/>
    <d v="2009-09-01T00:00:00"/>
    <n v="6.75"/>
    <n v="6.5199999999999994E-2"/>
    <n v="1"/>
    <n v="6.75"/>
    <n v="0.44"/>
    <s v="&lt;link&gt;"/>
  </r>
  <r>
    <x v="1"/>
    <x v="200"/>
    <n v="764530364"/>
    <x v="0"/>
    <d v="2009-03-31T00:00:00"/>
    <n v="6.64"/>
    <n v="6.93E-2"/>
    <n v="1"/>
    <n v="6.64"/>
    <n v="0.46"/>
    <s v="&lt;link&gt;"/>
  </r>
  <r>
    <x v="1"/>
    <x v="201"/>
    <n v="764501321"/>
    <x v="1"/>
    <d v="2009-10-04T00:00:00"/>
    <n v="24.99"/>
    <n v="7.0000000000000007E-2"/>
    <n v="1"/>
    <n v="24.99"/>
    <n v="1.75"/>
    <s v="&lt;link&gt;"/>
  </r>
  <r>
    <x v="1"/>
    <x v="202"/>
    <n v="764588117"/>
    <x v="1"/>
    <d v="2009-02-08T00:00:00"/>
    <n v="26.39"/>
    <n v="7.0099999999999996E-2"/>
    <n v="1"/>
    <n v="26.39"/>
    <n v="1.85"/>
    <s v="&lt;link&gt;"/>
  </r>
  <r>
    <x v="1"/>
    <x v="202"/>
    <n v="764588117"/>
    <x v="1"/>
    <d v="2009-03-19T00:00:00"/>
    <n v="26.39"/>
    <n v="7.0099999999999996E-2"/>
    <n v="1"/>
    <n v="26.39"/>
    <n v="1.85"/>
    <s v="&lt;link&gt;"/>
  </r>
  <r>
    <x v="1"/>
    <x v="202"/>
    <n v="764588117"/>
    <x v="1"/>
    <d v="2009-03-23T00:00:00"/>
    <n v="26.39"/>
    <n v="7.0099999999999996E-2"/>
    <n v="1"/>
    <n v="26.39"/>
    <n v="1.85"/>
    <s v="&lt;link&gt;"/>
  </r>
  <r>
    <x v="1"/>
    <x v="202"/>
    <n v="764588117"/>
    <x v="1"/>
    <d v="2009-08-19T00:00:00"/>
    <n v="26.39"/>
    <n v="6.5199999999999994E-2"/>
    <n v="1"/>
    <n v="26.39"/>
    <n v="1.72"/>
    <s v="&lt;link&gt;"/>
  </r>
  <r>
    <x v="1"/>
    <x v="203"/>
    <n v="764517643"/>
    <x v="1"/>
    <d v="2009-01-22T00:00:00"/>
    <n v="29.69"/>
    <n v="7.0099999999999996E-2"/>
    <n v="1"/>
    <n v="29.69"/>
    <n v="2.08"/>
    <s v="&lt;link&gt;"/>
  </r>
  <r>
    <x v="1"/>
    <x v="203"/>
    <n v="764517643"/>
    <x v="1"/>
    <d v="2009-02-08T00:00:00"/>
    <n v="29.69"/>
    <n v="7.0099999999999996E-2"/>
    <n v="1"/>
    <n v="29.69"/>
    <n v="2.08"/>
    <s v="&lt;link&gt;"/>
  </r>
  <r>
    <x v="1"/>
    <x v="203"/>
    <n v="764517643"/>
    <x v="1"/>
    <d v="2009-03-23T00:00:00"/>
    <n v="29.69"/>
    <n v="7.0099999999999996E-2"/>
    <n v="1"/>
    <n v="29.69"/>
    <n v="2.08"/>
    <s v="&lt;link&gt;"/>
  </r>
  <r>
    <x v="1"/>
    <x v="203"/>
    <n v="764517643"/>
    <x v="1"/>
    <d v="2009-04-01T00:00:00"/>
    <n v="29.69"/>
    <n v="7.0099999999999996E-2"/>
    <n v="1"/>
    <n v="29.69"/>
    <n v="2.08"/>
    <s v="&lt;link&gt;"/>
  </r>
  <r>
    <x v="1"/>
    <x v="203"/>
    <n v="764517643"/>
    <x v="1"/>
    <d v="2009-08-19T00:00:00"/>
    <n v="27.93"/>
    <n v="6.5199999999999994E-2"/>
    <n v="1"/>
    <n v="27.93"/>
    <n v="1.82"/>
    <s v="&lt;link&gt;"/>
  </r>
  <r>
    <x v="1"/>
    <x v="203"/>
    <n v="764517643"/>
    <x v="0"/>
    <d v="2009-10-01T00:00:00"/>
    <n v="22.62"/>
    <n v="6.9800000000000001E-2"/>
    <n v="1"/>
    <n v="22.62"/>
    <n v="1.58"/>
    <s v="&lt;link&gt;"/>
  </r>
  <r>
    <x v="1"/>
    <x v="203"/>
    <n v="764517643"/>
    <x v="1"/>
    <d v="2009-10-12T00:00:00"/>
    <n v="22.62"/>
    <n v="6.9800000000000001E-2"/>
    <n v="1"/>
    <n v="22.62"/>
    <n v="1.58"/>
    <s v="&lt;link&gt;"/>
  </r>
  <r>
    <x v="1"/>
    <x v="203"/>
    <n v="764517643"/>
    <x v="1"/>
    <d v="2009-10-12T00:00:00"/>
    <n v="22.62"/>
    <n v="6.9800000000000001E-2"/>
    <n v="1"/>
    <n v="22.62"/>
    <n v="1.58"/>
    <s v="&lt;link&gt;"/>
  </r>
  <r>
    <x v="1"/>
    <x v="203"/>
    <n v="764517643"/>
    <x v="0"/>
    <d v="2009-09-22T00:00:00"/>
    <n v="14.2"/>
    <n v="6.4799999999999996E-2"/>
    <n v="1"/>
    <n v="14.2"/>
    <n v="0.92"/>
    <s v="&lt;link&gt;"/>
  </r>
  <r>
    <x v="1"/>
    <x v="203"/>
    <n v="764517643"/>
    <x v="0"/>
    <d v="2009-03-30T00:00:00"/>
    <n v="13.18"/>
    <n v="6.9800000000000001E-2"/>
    <n v="1"/>
    <n v="13.18"/>
    <n v="0.92"/>
    <s v="&lt;link&gt;"/>
  </r>
  <r>
    <x v="1"/>
    <x v="203"/>
    <n v="764517643"/>
    <x v="0"/>
    <d v="2009-12-08T00:00:00"/>
    <n v="7.64"/>
    <n v="6.9400000000000003E-2"/>
    <n v="1"/>
    <n v="7.64"/>
    <n v="0.53"/>
    <s v="&lt;link&gt;"/>
  </r>
  <r>
    <x v="1"/>
    <x v="203"/>
    <n v="764517643"/>
    <x v="0"/>
    <d v="2009-03-15T00:00:00"/>
    <n v="7.49"/>
    <n v="6.9400000000000003E-2"/>
    <n v="1"/>
    <n v="7.49"/>
    <n v="0.52"/>
    <s v="&lt;link&gt;"/>
  </r>
  <r>
    <x v="1"/>
    <x v="203"/>
    <n v="764517643"/>
    <x v="0"/>
    <d v="2009-01-07T00:00:00"/>
    <n v="5.5"/>
    <n v="7.0900000000000005E-2"/>
    <n v="1"/>
    <n v="5.5"/>
    <n v="0.39"/>
    <s v="&lt;link&gt;"/>
  </r>
  <r>
    <x v="1"/>
    <x v="203"/>
    <n v="764517643"/>
    <x v="0"/>
    <d v="2009-01-20T00:00:00"/>
    <n v="5.25"/>
    <n v="7.0499999999999993E-2"/>
    <n v="1"/>
    <n v="5.25"/>
    <n v="0.37"/>
    <s v="&lt;link&gt;"/>
  </r>
  <r>
    <x v="1"/>
    <x v="203"/>
    <n v="764517643"/>
    <x v="0"/>
    <d v="2009-01-31T00:00:00"/>
    <n v="5.24"/>
    <n v="7.0599999999999996E-2"/>
    <n v="1"/>
    <n v="5.24"/>
    <n v="0.37"/>
    <s v="&lt;link&gt;"/>
  </r>
  <r>
    <x v="1"/>
    <x v="204"/>
    <n v="764516612"/>
    <x v="0"/>
    <d v="2009-11-05T00:00:00"/>
    <n v="5.72"/>
    <n v="6.4699999999999994E-2"/>
    <n v="1"/>
    <n v="5.72"/>
    <n v="0.37"/>
    <s v="&lt;link&gt;"/>
  </r>
  <r>
    <x v="1"/>
    <x v="205"/>
    <n v="1932925015"/>
    <x v="1"/>
    <d v="2009-10-13T00:00:00"/>
    <n v="23.07"/>
    <n v="6.9800000000000001E-2"/>
    <n v="1"/>
    <n v="23.07"/>
    <n v="1.61"/>
    <s v="&lt;link&gt;"/>
  </r>
  <r>
    <x v="1"/>
    <x v="206"/>
    <n v="1568840284"/>
    <x v="0"/>
    <d v="2009-10-19T00:00:00"/>
    <n v="4"/>
    <n v="7.0000000000000007E-2"/>
    <n v="1"/>
    <n v="4"/>
    <n v="0.28000000000000003"/>
    <s v="&lt;link&gt;"/>
  </r>
  <r>
    <x v="1"/>
    <x v="207"/>
    <n v="471387347"/>
    <x v="0"/>
    <d v="2009-01-26T00:00:00"/>
    <n v="46.1"/>
    <n v="7.0099999999999996E-2"/>
    <n v="1"/>
    <n v="46.1"/>
    <n v="3.23"/>
    <s v="&lt;link&gt;"/>
  </r>
  <r>
    <x v="1"/>
    <x v="208"/>
    <n v="764575562"/>
    <x v="1"/>
    <d v="2009-02-07T00:00:00"/>
    <n v="16.489999999999998"/>
    <n v="6.9699999999999998E-2"/>
    <n v="1"/>
    <n v="16.489999999999998"/>
    <n v="1.1499999999999999"/>
    <s v="&lt;link&gt;"/>
  </r>
  <r>
    <x v="1"/>
    <x v="208"/>
    <n v="764575562"/>
    <x v="0"/>
    <d v="2009-02-18T00:00:00"/>
    <n v="13.07"/>
    <n v="6.9599999999999995E-2"/>
    <n v="1"/>
    <n v="13.07"/>
    <n v="0.91"/>
    <s v="&lt;link&gt;"/>
  </r>
  <r>
    <x v="1"/>
    <x v="208"/>
    <n v="764575562"/>
    <x v="0"/>
    <d v="2009-11-05T00:00:00"/>
    <n v="9.58"/>
    <n v="6.4699999999999994E-2"/>
    <n v="1"/>
    <n v="9.58"/>
    <n v="0.62"/>
    <s v="&lt;link&gt;"/>
  </r>
  <r>
    <x v="1"/>
    <x v="209"/>
    <n v="1932802401"/>
    <x v="1"/>
    <d v="2009-05-29T00:00:00"/>
    <n v="16.47"/>
    <n v="6.9800000000000001E-2"/>
    <n v="1"/>
    <n v="16.47"/>
    <n v="1.1499999999999999"/>
    <s v="&lt;link&gt;"/>
  </r>
  <r>
    <x v="1"/>
    <x v="210"/>
    <n v="596528345"/>
    <x v="1"/>
    <d v="2009-03-09T00:00:00"/>
    <n v="19.79"/>
    <n v="7.0199999999999999E-2"/>
    <n v="1"/>
    <n v="19.79"/>
    <n v="1.39"/>
    <s v="&lt;link&gt;"/>
  </r>
  <r>
    <x v="1"/>
    <x v="211"/>
    <n v="471772402"/>
    <x v="1"/>
    <d v="2009-02-09T00:00:00"/>
    <n v="23.09"/>
    <n v="7.0199999999999999E-2"/>
    <n v="1"/>
    <n v="23.09"/>
    <n v="1.62"/>
    <s v="&lt;link&gt;"/>
  </r>
  <r>
    <x v="1"/>
    <x v="211"/>
    <n v="471772402"/>
    <x v="1"/>
    <d v="2009-03-23T00:00:00"/>
    <n v="23.09"/>
    <n v="7.0199999999999999E-2"/>
    <n v="1"/>
    <n v="23.09"/>
    <n v="1.62"/>
    <s v="&lt;link&gt;"/>
  </r>
  <r>
    <x v="1"/>
    <x v="212"/>
    <n v="764574124"/>
    <x v="1"/>
    <d v="2009-09-09T00:00:00"/>
    <n v="15.74"/>
    <n v="6.4799999999999996E-2"/>
    <n v="2"/>
    <n v="31.48"/>
    <n v="2.04"/>
    <s v="&lt;link&gt;"/>
  </r>
  <r>
    <x v="1"/>
    <x v="212"/>
    <n v="764574124"/>
    <x v="1"/>
    <d v="2009-02-07T00:00:00"/>
    <n v="16.489999999999998"/>
    <n v="6.9699999999999998E-2"/>
    <n v="1"/>
    <n v="16.489999999999998"/>
    <n v="1.1499999999999999"/>
    <s v="&lt;link&gt;"/>
  </r>
  <r>
    <x v="1"/>
    <x v="212"/>
    <n v="764574124"/>
    <x v="1"/>
    <d v="2009-02-20T00:00:00"/>
    <n v="16.489999999999998"/>
    <n v="6.9699999999999998E-2"/>
    <n v="1"/>
    <n v="16.489999999999998"/>
    <n v="1.1499999999999999"/>
    <s v="&lt;link&gt;"/>
  </r>
  <r>
    <x v="1"/>
    <x v="212"/>
    <n v="764574124"/>
    <x v="1"/>
    <d v="2009-03-05T00:00:00"/>
    <n v="16.489999999999998"/>
    <n v="6.9699999999999998E-2"/>
    <n v="1"/>
    <n v="16.489999999999998"/>
    <n v="1.1499999999999999"/>
    <s v="&lt;link&gt;"/>
  </r>
  <r>
    <x v="1"/>
    <x v="212"/>
    <n v="764574124"/>
    <x v="1"/>
    <d v="2009-03-13T00:00:00"/>
    <n v="15.74"/>
    <n v="6.9900000000000004E-2"/>
    <n v="1"/>
    <n v="15.74"/>
    <n v="1.1000000000000001"/>
    <s v="&lt;link&gt;"/>
  </r>
  <r>
    <x v="1"/>
    <x v="212"/>
    <n v="764574124"/>
    <x v="1"/>
    <d v="2009-04-02T00:00:00"/>
    <n v="15.74"/>
    <n v="6.9900000000000004E-2"/>
    <n v="1"/>
    <n v="15.74"/>
    <n v="1.1000000000000001"/>
    <s v="&lt;link&gt;"/>
  </r>
  <r>
    <x v="1"/>
    <x v="212"/>
    <n v="764574124"/>
    <x v="1"/>
    <d v="2009-04-02T00:00:00"/>
    <n v="15.74"/>
    <n v="6.9900000000000004E-2"/>
    <n v="1"/>
    <n v="15.74"/>
    <n v="1.1000000000000001"/>
    <s v="&lt;link&gt;"/>
  </r>
  <r>
    <x v="1"/>
    <x v="212"/>
    <n v="764574124"/>
    <x v="1"/>
    <d v="2009-04-07T00:00:00"/>
    <n v="15.74"/>
    <n v="6.9900000000000004E-2"/>
    <n v="1"/>
    <n v="15.74"/>
    <n v="1.1000000000000001"/>
    <s v="&lt;link&gt;"/>
  </r>
  <r>
    <x v="1"/>
    <x v="212"/>
    <n v="764574124"/>
    <x v="1"/>
    <d v="2009-04-12T00:00:00"/>
    <n v="15.74"/>
    <n v="6.9900000000000004E-2"/>
    <n v="1"/>
    <n v="15.74"/>
    <n v="1.1000000000000001"/>
    <s v="&lt;link&gt;"/>
  </r>
  <r>
    <x v="1"/>
    <x v="212"/>
    <n v="764574124"/>
    <x v="1"/>
    <d v="2009-04-21T00:00:00"/>
    <n v="15.74"/>
    <n v="6.9900000000000004E-2"/>
    <n v="1"/>
    <n v="15.74"/>
    <n v="1.1000000000000001"/>
    <s v="&lt;link&gt;"/>
  </r>
  <r>
    <x v="1"/>
    <x v="212"/>
    <n v="764574124"/>
    <x v="1"/>
    <d v="2009-04-30T00:00:00"/>
    <n v="15.74"/>
    <n v="6.9900000000000004E-2"/>
    <n v="1"/>
    <n v="15.74"/>
    <n v="1.1000000000000001"/>
    <s v="&lt;link&gt;"/>
  </r>
  <r>
    <x v="1"/>
    <x v="212"/>
    <n v="764574124"/>
    <x v="1"/>
    <d v="2009-05-08T00:00:00"/>
    <n v="15.74"/>
    <n v="6.9900000000000004E-2"/>
    <n v="1"/>
    <n v="15.74"/>
    <n v="1.1000000000000001"/>
    <s v="&lt;link&gt;"/>
  </r>
  <r>
    <x v="1"/>
    <x v="212"/>
    <n v="764574124"/>
    <x v="0"/>
    <d v="2009-05-11T00:00:00"/>
    <n v="15.74"/>
    <n v="6.9900000000000004E-2"/>
    <n v="1"/>
    <n v="15.74"/>
    <n v="1.1000000000000001"/>
    <s v="&lt;link&gt;"/>
  </r>
  <r>
    <x v="1"/>
    <x v="212"/>
    <n v="764574124"/>
    <x v="1"/>
    <d v="2009-12-23T00:00:00"/>
    <n v="15.74"/>
    <n v="6.9900000000000004E-2"/>
    <n v="1"/>
    <n v="15.74"/>
    <n v="1.1000000000000001"/>
    <s v="&lt;link&gt;"/>
  </r>
  <r>
    <x v="1"/>
    <x v="212"/>
    <n v="764574124"/>
    <x v="1"/>
    <d v="2009-06-11T00:00:00"/>
    <n v="15.74"/>
    <n v="6.4799999999999996E-2"/>
    <n v="1"/>
    <n v="15.74"/>
    <n v="1.02"/>
    <s v="&lt;link&gt;"/>
  </r>
  <r>
    <x v="1"/>
    <x v="212"/>
    <n v="764574124"/>
    <x v="1"/>
    <d v="2009-07-01T00:00:00"/>
    <n v="15.74"/>
    <n v="6.4799999999999996E-2"/>
    <n v="1"/>
    <n v="15.74"/>
    <n v="1.02"/>
    <s v="&lt;link&gt;"/>
  </r>
  <r>
    <x v="1"/>
    <x v="212"/>
    <n v="764574124"/>
    <x v="1"/>
    <d v="2009-07-09T00:00:00"/>
    <n v="15.74"/>
    <n v="6.4799999999999996E-2"/>
    <n v="1"/>
    <n v="15.74"/>
    <n v="1.02"/>
    <s v="&lt;link&gt;"/>
  </r>
  <r>
    <x v="1"/>
    <x v="212"/>
    <n v="764574124"/>
    <x v="1"/>
    <d v="2009-07-22T00:00:00"/>
    <n v="15.74"/>
    <n v="6.4799999999999996E-2"/>
    <n v="1"/>
    <n v="15.74"/>
    <n v="1.02"/>
    <s v="&lt;link&gt;"/>
  </r>
  <r>
    <x v="1"/>
    <x v="212"/>
    <n v="764574124"/>
    <x v="1"/>
    <d v="2009-09-29T00:00:00"/>
    <n v="15.74"/>
    <n v="6.4799999999999996E-2"/>
    <n v="1"/>
    <n v="15.74"/>
    <n v="1.02"/>
    <s v="&lt;link&gt;"/>
  </r>
  <r>
    <x v="1"/>
    <x v="212"/>
    <n v="764574124"/>
    <x v="1"/>
    <d v="2009-11-09T00:00:00"/>
    <n v="15.74"/>
    <n v="6.4799999999999996E-2"/>
    <n v="1"/>
    <n v="15.74"/>
    <n v="1.02"/>
    <s v="&lt;link&gt;"/>
  </r>
  <r>
    <x v="10"/>
    <x v="212"/>
    <s v="B000WPXTCY"/>
    <x v="1"/>
    <d v="2009-04-20T00:00:00"/>
    <n v="14.17"/>
    <n v="0"/>
    <n v="1"/>
    <n v="14.17"/>
    <n v="0"/>
    <s v="&lt;link&gt;"/>
  </r>
  <r>
    <x v="1"/>
    <x v="212"/>
    <n v="764574124"/>
    <x v="0"/>
    <d v="2009-12-15T00:00:00"/>
    <n v="13.88"/>
    <n v="6.9900000000000004E-2"/>
    <n v="1"/>
    <n v="13.88"/>
    <n v="0.97"/>
    <s v="&lt;link&gt;"/>
  </r>
  <r>
    <x v="1"/>
    <x v="212"/>
    <n v="764574124"/>
    <x v="0"/>
    <d v="2009-04-23T00:00:00"/>
    <n v="13.5"/>
    <n v="7.0400000000000004E-2"/>
    <n v="1"/>
    <n v="13.5"/>
    <n v="0.95"/>
    <s v="&lt;link&gt;"/>
  </r>
  <r>
    <x v="1"/>
    <x v="212"/>
    <n v="764574124"/>
    <x v="0"/>
    <d v="2009-10-23T00:00:00"/>
    <n v="13.48"/>
    <n v="6.9699999999999998E-2"/>
    <n v="1"/>
    <n v="13.48"/>
    <n v="0.94"/>
    <s v="&lt;link&gt;"/>
  </r>
  <r>
    <x v="1"/>
    <x v="212"/>
    <n v="764574124"/>
    <x v="0"/>
    <d v="2009-06-08T00:00:00"/>
    <n v="10"/>
    <n v="6.5000000000000002E-2"/>
    <n v="1"/>
    <n v="10"/>
    <n v="0.65"/>
    <s v="&lt;link&gt;"/>
  </r>
  <r>
    <x v="6"/>
    <x v="212"/>
    <s v="B000FQJ9SS"/>
    <x v="1"/>
    <d v="2009-07-09T00:00:00"/>
    <n v="4.99"/>
    <n v="6.4100000000000004E-2"/>
    <n v="1"/>
    <n v="4.99"/>
    <n v="0.32"/>
    <s v="&lt;link&gt;"/>
  </r>
  <r>
    <x v="1"/>
    <x v="213"/>
    <s v="B0027CSNTO"/>
    <x v="1"/>
    <d v="2009-07-22T00:00:00"/>
    <n v="12"/>
    <n v="6.5000000000000002E-2"/>
    <n v="1"/>
    <n v="12"/>
    <n v="0.78"/>
    <s v="&lt;link&gt;"/>
  </r>
  <r>
    <x v="1"/>
    <x v="213"/>
    <s v="B0027CSNTO"/>
    <x v="1"/>
    <d v="2009-07-22T00:00:00"/>
    <n v="12"/>
    <n v="6.5000000000000002E-2"/>
    <n v="1"/>
    <n v="12"/>
    <n v="0.78"/>
    <s v="&lt;link&gt;"/>
  </r>
  <r>
    <x v="1"/>
    <x v="213"/>
    <s v="B0027CSNTO"/>
    <x v="1"/>
    <d v="2009-08-11T00:00:00"/>
    <n v="12"/>
    <n v="6.5000000000000002E-2"/>
    <n v="1"/>
    <n v="12"/>
    <n v="0.78"/>
    <s v="&lt;link&gt;"/>
  </r>
  <r>
    <x v="1"/>
    <x v="213"/>
    <s v="B0027CSNTO"/>
    <x v="1"/>
    <d v="2009-08-15T00:00:00"/>
    <n v="12"/>
    <n v="6.5000000000000002E-2"/>
    <n v="1"/>
    <n v="12"/>
    <n v="0.78"/>
    <s v="&lt;link&gt;"/>
  </r>
  <r>
    <x v="1"/>
    <x v="213"/>
    <s v="B0027CSNTO"/>
    <x v="0"/>
    <d v="2009-08-20T00:00:00"/>
    <n v="11.14"/>
    <n v="6.4600000000000005E-2"/>
    <n v="1"/>
    <n v="11.14"/>
    <n v="0.72"/>
    <s v="&lt;link&gt;"/>
  </r>
  <r>
    <x v="10"/>
    <x v="214"/>
    <s v="B000SEKE6S"/>
    <x v="1"/>
    <d v="2009-02-25T00:00:00"/>
    <n v="23.75"/>
    <n v="0"/>
    <n v="1"/>
    <n v="23.75"/>
    <n v="0"/>
    <s v="&lt;link&gt;"/>
  </r>
  <r>
    <x v="13"/>
    <x v="215"/>
    <s v="B000FRVAD4"/>
    <x v="0"/>
    <d v="2009-05-25T00:00:00"/>
    <n v="27"/>
    <n v="7.0000000000000007E-2"/>
    <n v="1"/>
    <n v="27"/>
    <n v="1.89"/>
    <s v="&lt;link&gt;"/>
  </r>
  <r>
    <x v="5"/>
    <x v="216"/>
    <s v="B000658GUK"/>
    <x v="1"/>
    <d v="2009-02-26T00:00:00"/>
    <n v="34.549999999999997"/>
    <n v="7.0000000000000007E-2"/>
    <n v="1"/>
    <n v="34.549999999999997"/>
    <n v="2.42"/>
    <s v="&lt;link&gt;"/>
  </r>
  <r>
    <x v="7"/>
    <x v="217"/>
    <s v="B000W1ZE7G"/>
    <x v="1"/>
    <d v="2009-02-07T00:00:00"/>
    <n v="0.99"/>
    <n v="0.10100000000000001"/>
    <n v="1"/>
    <n v="0.99"/>
    <n v="0.1"/>
    <s v="&lt;link&gt;"/>
  </r>
  <r>
    <x v="8"/>
    <x v="218"/>
    <s v="B001RUVW9U"/>
    <x v="0"/>
    <d v="2009-02-28T00:00:00"/>
    <n v="19.98"/>
    <n v="7.0099999999999996E-2"/>
    <n v="1"/>
    <n v="19.98"/>
    <n v="1.4"/>
    <s v="&lt;link&gt;"/>
  </r>
  <r>
    <x v="1"/>
    <x v="219"/>
    <n v="471267686"/>
    <x v="1"/>
    <d v="2009-08-27T00:00:00"/>
    <n v="59.85"/>
    <n v="6.5000000000000002E-2"/>
    <n v="1"/>
    <n v="59.85"/>
    <n v="3.89"/>
    <s v="&lt;link&gt;"/>
  </r>
  <r>
    <x v="1"/>
    <x v="220"/>
    <n v="470997443"/>
    <x v="1"/>
    <d v="2009-01-08T00:00:00"/>
    <n v="75.599999999999994"/>
    <n v="7.0000000000000007E-2"/>
    <n v="1"/>
    <n v="75.599999999999994"/>
    <n v="5.29"/>
    <s v="&lt;link&gt;"/>
  </r>
  <r>
    <x v="15"/>
    <x v="221"/>
    <s v="B001KEHAFI"/>
    <x v="1"/>
    <d v="2009-12-23T00:00:00"/>
    <n v="15.49"/>
    <n v="6.9699999999999998E-2"/>
    <n v="1"/>
    <n v="15.49"/>
    <n v="1.08"/>
    <s v="&lt;link&gt;"/>
  </r>
  <r>
    <x v="8"/>
    <x v="222"/>
    <s v="B000001ESB"/>
    <x v="1"/>
    <d v="2009-05-16T00:00:00"/>
    <n v="7.97"/>
    <n v="7.0300000000000001E-2"/>
    <n v="1"/>
    <n v="7.97"/>
    <n v="0.56000000000000005"/>
    <s v="&lt;link&gt;"/>
  </r>
  <r>
    <x v="7"/>
    <x v="223"/>
    <s v="B001R90YUY"/>
    <x v="1"/>
    <d v="2009-04-19T00:00:00"/>
    <n v="0.99"/>
    <n v="0.10100000000000001"/>
    <n v="1"/>
    <n v="0.99"/>
    <n v="0.1"/>
    <s v="&lt;link&gt;"/>
  </r>
  <r>
    <x v="19"/>
    <x v="224"/>
    <s v="B000CMDS32"/>
    <x v="0"/>
    <d v="2009-09-14T00:00:00"/>
    <n v="99.95"/>
    <n v="6.5000000000000002E-2"/>
    <n v="1"/>
    <n v="99.95"/>
    <n v="6.5"/>
    <s v="&lt;link&gt;"/>
  </r>
  <r>
    <x v="7"/>
    <x v="225"/>
    <s v="B001R92RJ0"/>
    <x v="1"/>
    <d v="2009-04-19T00:00:00"/>
    <n v="0.99"/>
    <n v="0.10100000000000001"/>
    <n v="1"/>
    <n v="0.99"/>
    <n v="0.1"/>
    <s v="&lt;link&gt;"/>
  </r>
  <r>
    <x v="1"/>
    <x v="226"/>
    <n v="789736683"/>
    <x v="1"/>
    <d v="2009-04-12T00:00:00"/>
    <n v="26.39"/>
    <n v="7.0099999999999996E-2"/>
    <n v="1"/>
    <n v="26.39"/>
    <n v="1.85"/>
    <s v="&lt;link&gt;"/>
  </r>
  <r>
    <x v="7"/>
    <x v="227"/>
    <s v="B001NZVTMY"/>
    <x v="1"/>
    <d v="2009-11-21T00:00:00"/>
    <n v="0.99"/>
    <n v="0.10100000000000001"/>
    <n v="1"/>
    <n v="0.99"/>
    <n v="0.1"/>
    <s v="&lt;link&gt;"/>
  </r>
  <r>
    <x v="1"/>
    <x v="228"/>
    <n v="73282111"/>
    <x v="1"/>
    <d v="2009-04-10T00:00:00"/>
    <n v="139.52000000000001"/>
    <n v="7.0000000000000007E-2"/>
    <n v="1"/>
    <n v="139.52000000000001"/>
    <n v="9.77"/>
    <s v="&lt;link&gt;"/>
  </r>
  <r>
    <x v="13"/>
    <x v="229"/>
    <s v="B00162L5OG"/>
    <x v="1"/>
    <d v="2009-02-20T00:00:00"/>
    <n v="9.98"/>
    <n v="7.0099999999999996E-2"/>
    <n v="1"/>
    <n v="9.98"/>
    <n v="0.7"/>
    <s v="&lt;link&gt;"/>
  </r>
  <r>
    <x v="2"/>
    <x v="230"/>
    <s v="B000UU7ZPS"/>
    <x v="1"/>
    <d v="2009-01-09T00:00:00"/>
    <n v="147.38"/>
    <n v="0.04"/>
    <n v="1"/>
    <n v="147.38"/>
    <n v="5.9"/>
    <s v="&lt;link&gt;"/>
  </r>
  <r>
    <x v="2"/>
    <x v="231"/>
    <s v="B000LRMS66"/>
    <x v="1"/>
    <d v="2009-01-12T00:00:00"/>
    <n v="29.44"/>
    <n v="4.0099999999999997E-2"/>
    <n v="1"/>
    <n v="29.44"/>
    <n v="1.18"/>
    <s v="&lt;link&gt;"/>
  </r>
  <r>
    <x v="7"/>
    <x v="232"/>
    <s v="B000VFRVYM"/>
    <x v="1"/>
    <d v="2009-08-09T00:00:00"/>
    <n v="0.89"/>
    <n v="0.1011"/>
    <n v="1"/>
    <n v="0.89"/>
    <n v="0.09"/>
    <s v="&lt;link&gt;"/>
  </r>
  <r>
    <x v="1"/>
    <x v="233"/>
    <n v="916694003"/>
    <x v="0"/>
    <d v="2009-01-07T00:00:00"/>
    <n v="14"/>
    <n v="7.0000000000000007E-2"/>
    <n v="1"/>
    <n v="14"/>
    <n v="0.98"/>
    <s v="&lt;link&gt;"/>
  </r>
  <r>
    <x v="1"/>
    <x v="234"/>
    <n v="395771242"/>
    <x v="0"/>
    <d v="2009-03-07T00:00:00"/>
    <n v="2.87"/>
    <n v="6.9699999999999998E-2"/>
    <n v="1"/>
    <n v="2.87"/>
    <n v="0.2"/>
    <s v="&lt;link&gt;"/>
  </r>
  <r>
    <x v="2"/>
    <x v="235"/>
    <s v="B00198BF9W"/>
    <x v="0"/>
    <d v="2009-05-12T00:00:00"/>
    <n v="36.99"/>
    <n v="0.04"/>
    <n v="1"/>
    <n v="36.99"/>
    <n v="1.48"/>
    <s v="&lt;link&gt;"/>
  </r>
  <r>
    <x v="3"/>
    <x v="236"/>
    <s v="B00004WA4R"/>
    <x v="1"/>
    <d v="2009-01-05T00:00:00"/>
    <n v="12.85"/>
    <n v="7.0000000000000007E-2"/>
    <n v="1"/>
    <n v="12.85"/>
    <n v="0.9"/>
    <s v="&lt;link&gt;"/>
  </r>
  <r>
    <x v="1"/>
    <x v="237"/>
    <n v="760737487"/>
    <x v="0"/>
    <d v="2009-12-04T00:00:00"/>
    <n v="0.01"/>
    <n v="0"/>
    <n v="1"/>
    <n v="0.01"/>
    <n v="0"/>
    <s v="&lt;link&gt;"/>
  </r>
  <r>
    <x v="13"/>
    <x v="238"/>
    <s v="B000ZK6946"/>
    <x v="1"/>
    <d v="2009-06-15T00:00:00"/>
    <n v="35.99"/>
    <n v="6.5000000000000002E-2"/>
    <n v="1"/>
    <n v="35.99"/>
    <n v="2.34"/>
    <s v="&lt;link&gt;"/>
  </r>
  <r>
    <x v="7"/>
    <x v="239"/>
    <s v="B00158SHD8"/>
    <x v="1"/>
    <d v="2009-02-21T00:00:00"/>
    <n v="5"/>
    <n v="0.1"/>
    <n v="1"/>
    <n v="5"/>
    <n v="0.5"/>
    <s v="&lt;link&gt;"/>
  </r>
  <r>
    <x v="1"/>
    <x v="240"/>
    <n v="981453562"/>
    <x v="1"/>
    <d v="2009-01-10T00:00:00"/>
    <n v="10.36"/>
    <n v="7.0499999999999993E-2"/>
    <n v="1"/>
    <n v="10.36"/>
    <n v="0.73"/>
    <s v="&lt;link&gt;"/>
  </r>
  <r>
    <x v="7"/>
    <x v="241"/>
    <s v="B00138KHCO"/>
    <x v="0"/>
    <d v="2009-11-02T00:00:00"/>
    <n v="5.99"/>
    <n v="0.1002"/>
    <n v="1"/>
    <n v="5.99"/>
    <n v="0.6"/>
    <s v="&lt;link&gt;"/>
  </r>
  <r>
    <x v="0"/>
    <x v="242"/>
    <s v="B001G7PMPO"/>
    <x v="1"/>
    <d v="2009-10-11T00:00:00"/>
    <n v="24.24"/>
    <n v="7.0099999999999996E-2"/>
    <n v="1"/>
    <n v="24.24"/>
    <n v="1.7"/>
    <s v="&lt;link&gt;"/>
  </r>
  <r>
    <x v="10"/>
    <x v="243"/>
    <s v="B001NLL8LA"/>
    <x v="1"/>
    <d v="2009-05-29T00:00:00"/>
    <n v="9.99"/>
    <n v="0"/>
    <n v="1"/>
    <n v="9.99"/>
    <n v="0"/>
    <s v="&lt;link&gt;"/>
  </r>
  <r>
    <x v="1"/>
    <x v="244"/>
    <n v="670031267"/>
    <x v="0"/>
    <d v="2009-05-08T00:00:00"/>
    <n v="3.21"/>
    <n v="6.8500000000000005E-2"/>
    <n v="1"/>
    <n v="3.21"/>
    <n v="0.22"/>
    <s v="&lt;link&gt;"/>
  </r>
  <r>
    <x v="1"/>
    <x v="245"/>
    <n v="596155115"/>
    <x v="1"/>
    <d v="2009-05-20T00:00:00"/>
    <n v="31.49"/>
    <n v="6.9900000000000004E-2"/>
    <n v="1"/>
    <n v="31.49"/>
    <n v="2.2000000000000002"/>
    <s v="&lt;link&gt;"/>
  </r>
  <r>
    <x v="12"/>
    <x v="246"/>
    <s v="B001XVUNZW"/>
    <x v="0"/>
    <d v="2009-10-29T00:00:00"/>
    <n v="15.99"/>
    <n v="7.0000000000000007E-2"/>
    <n v="1"/>
    <n v="15.99"/>
    <n v="1.1200000000000001"/>
    <s v="&lt;link&gt;"/>
  </r>
  <r>
    <x v="7"/>
    <x v="247"/>
    <s v="B000QPAD5Q"/>
    <x v="1"/>
    <d v="2009-10-31T00:00:00"/>
    <n v="0.89"/>
    <n v="0.1011"/>
    <n v="1"/>
    <n v="0.89"/>
    <n v="0.09"/>
    <s v="&lt;link&gt;"/>
  </r>
  <r>
    <x v="21"/>
    <x v="248"/>
    <s v="B000WJK9O6"/>
    <x v="1"/>
    <d v="2009-02-04T00:00:00"/>
    <n v="19.989999999999998"/>
    <n v="7.0000000000000007E-2"/>
    <n v="2"/>
    <n v="39.979999999999997"/>
    <n v="2.8"/>
    <s v="&lt;link&gt;"/>
  </r>
  <r>
    <x v="4"/>
    <x v="249"/>
    <s v="B001454E2U"/>
    <x v="0"/>
    <d v="2009-08-19T00:00:00"/>
    <n v="11.75"/>
    <n v="6.4699999999999994E-2"/>
    <n v="1"/>
    <n v="11.75"/>
    <n v="0.76"/>
    <s v="&lt;link&gt;"/>
  </r>
  <r>
    <x v="1"/>
    <x v="250"/>
    <n v="1593934599"/>
    <x v="1"/>
    <d v="2009-12-05T00:00:00"/>
    <n v="19.95"/>
    <n v="7.0199999999999999E-2"/>
    <n v="2"/>
    <n v="39.9"/>
    <n v="2.8"/>
    <s v="&lt;link&gt;"/>
  </r>
  <r>
    <x v="1"/>
    <x v="251"/>
    <n v="471354252"/>
    <x v="1"/>
    <d v="2009-09-17T00:00:00"/>
    <n v="70.02"/>
    <n v="6.5000000000000002E-2"/>
    <n v="1"/>
    <n v="70.02"/>
    <n v="4.55"/>
    <s v="&lt;link&gt;"/>
  </r>
  <r>
    <x v="12"/>
    <x v="252"/>
    <s v="B0021D5KIG"/>
    <x v="0"/>
    <d v="2009-05-12T00:00:00"/>
    <n v="130"/>
    <n v="7.0000000000000007E-2"/>
    <n v="1"/>
    <n v="130"/>
    <n v="9.1"/>
    <s v="&lt;link&gt;"/>
  </r>
  <r>
    <x v="7"/>
    <x v="253"/>
    <s v="B001IA3ZOO"/>
    <x v="1"/>
    <d v="2009-03-24T00:00:00"/>
    <n v="0.99"/>
    <n v="0.10100000000000001"/>
    <n v="1"/>
    <n v="0.99"/>
    <n v="0.1"/>
    <s v="&lt;link&gt;"/>
  </r>
  <r>
    <x v="1"/>
    <x v="254"/>
    <n v="596515782"/>
    <x v="0"/>
    <d v="2009-12-01T00:00:00"/>
    <n v="9.83"/>
    <n v="7.0199999999999999E-2"/>
    <n v="1"/>
    <n v="9.83"/>
    <n v="0.69"/>
    <s v="&lt;link&gt;"/>
  </r>
  <r>
    <x v="7"/>
    <x v="255"/>
    <s v="B0011NK6KE"/>
    <x v="1"/>
    <d v="2009-07-24T00:00:00"/>
    <n v="0.99"/>
    <n v="0.10100000000000001"/>
    <n v="1"/>
    <n v="0.99"/>
    <n v="0.1"/>
    <s v="&lt;link&gt;"/>
  </r>
  <r>
    <x v="7"/>
    <x v="256"/>
    <s v="B000S2P1PE"/>
    <x v="1"/>
    <d v="2009-04-02T00:00:00"/>
    <n v="0.89"/>
    <n v="0.1011"/>
    <n v="1"/>
    <n v="0.89"/>
    <n v="0.09"/>
    <s v="&lt;link&gt;"/>
  </r>
  <r>
    <x v="5"/>
    <x v="257"/>
    <s v="B0002K11BK"/>
    <x v="0"/>
    <d v="2009-02-16T00:00:00"/>
    <n v="829"/>
    <n v="7.0000000000000007E-2"/>
    <n v="1"/>
    <n v="829"/>
    <n v="58.03"/>
    <s v="&lt;link&gt;"/>
  </r>
  <r>
    <x v="5"/>
    <x v="257"/>
    <s v="B0002K11BK"/>
    <x v="0"/>
    <d v="2009-02-28T00:00:00"/>
    <n v="829"/>
    <n v="7.0000000000000007E-2"/>
    <n v="1"/>
    <n v="829"/>
    <n v="58.03"/>
    <s v="&lt;link&gt;"/>
  </r>
  <r>
    <x v="8"/>
    <x v="258"/>
    <s v="B000002KC7"/>
    <x v="1"/>
    <d v="2009-11-01T00:00:00"/>
    <n v="10.99"/>
    <n v="6.4600000000000005E-2"/>
    <n v="1"/>
    <n v="10.99"/>
    <n v="0.71"/>
    <s v="&lt;link&gt;"/>
  </r>
  <r>
    <x v="1"/>
    <x v="259"/>
    <n v="470181664"/>
    <x v="1"/>
    <d v="2009-09-15T00:00:00"/>
    <n v="44.1"/>
    <n v="6.5100000000000005E-2"/>
    <n v="1"/>
    <n v="44.1"/>
    <n v="2.87"/>
    <s v="&lt;link&gt;"/>
  </r>
  <r>
    <x v="7"/>
    <x v="260"/>
    <s v="B00137GGZC"/>
    <x v="0"/>
    <d v="2009-01-28T00:00:00"/>
    <n v="0.99"/>
    <n v="0.10100000000000001"/>
    <n v="1"/>
    <n v="0.99"/>
    <n v="0.1"/>
    <s v="&lt;link&gt;"/>
  </r>
  <r>
    <x v="1"/>
    <x v="261"/>
    <s v="019285352X"/>
    <x v="1"/>
    <d v="2009-05-16T00:00:00"/>
    <n v="9.56"/>
    <n v="7.0099999999999996E-2"/>
    <n v="1"/>
    <n v="9.56"/>
    <n v="0.67"/>
    <s v="&lt;link&gt;"/>
  </r>
  <r>
    <x v="3"/>
    <x v="262"/>
    <s v="B001LQH1NQ"/>
    <x v="0"/>
    <d v="2009-12-02T00:00:00"/>
    <n v="25"/>
    <n v="7.0000000000000007E-2"/>
    <n v="2"/>
    <n v="50"/>
    <n v="3.5"/>
    <s v="&lt;link&gt;"/>
  </r>
  <r>
    <x v="3"/>
    <x v="263"/>
    <s v="B000GB0K9E"/>
    <x v="1"/>
    <d v="2009-05-05T00:00:00"/>
    <n v="61.98"/>
    <n v="7.0000000000000007E-2"/>
    <n v="1"/>
    <n v="61.98"/>
    <n v="4.34"/>
    <s v="&lt;link&gt;"/>
  </r>
  <r>
    <x v="1"/>
    <x v="264"/>
    <n v="71614133"/>
    <x v="1"/>
    <d v="2009-06-17T00:00:00"/>
    <n v="11.53"/>
    <n v="6.5000000000000002E-2"/>
    <n v="2"/>
    <n v="23.06"/>
    <n v="1.5"/>
    <s v="&lt;link&gt;"/>
  </r>
  <r>
    <x v="1"/>
    <x v="265"/>
    <n v="470110120"/>
    <x v="1"/>
    <d v="2009-11-18T00:00:00"/>
    <n v="28.35"/>
    <n v="6.4899999999999999E-2"/>
    <n v="1"/>
    <n v="28.35"/>
    <n v="1.84"/>
    <s v="&lt;link&gt;"/>
  </r>
  <r>
    <x v="1"/>
    <x v="265"/>
    <n v="470110120"/>
    <x v="0"/>
    <d v="2009-01-21T00:00:00"/>
    <n v="24.81"/>
    <n v="7.0099999999999996E-2"/>
    <n v="1"/>
    <n v="24.81"/>
    <n v="1.74"/>
    <s v="&lt;link&gt;"/>
  </r>
  <r>
    <x v="1"/>
    <x v="266"/>
    <n v="316017302"/>
    <x v="1"/>
    <d v="2009-01-16T00:00:00"/>
    <n v="11.04"/>
    <n v="6.9699999999999998E-2"/>
    <n v="1"/>
    <n v="11.04"/>
    <n v="0.77"/>
    <s v="&lt;link&gt;"/>
  </r>
  <r>
    <x v="1"/>
    <x v="266"/>
    <n v="316017302"/>
    <x v="1"/>
    <d v="2009-01-05T00:00:00"/>
    <n v="10.39"/>
    <n v="7.0300000000000001E-2"/>
    <n v="1"/>
    <n v="10.39"/>
    <n v="0.73"/>
    <s v="&lt;link&gt;"/>
  </r>
  <r>
    <x v="1"/>
    <x v="267"/>
    <n v="934380759"/>
    <x v="1"/>
    <d v="2009-01-27T00:00:00"/>
    <n v="22.76"/>
    <n v="6.9900000000000004E-2"/>
    <n v="1"/>
    <n v="22.76"/>
    <n v="1.59"/>
    <s v="&lt;link&gt;"/>
  </r>
  <r>
    <x v="2"/>
    <x v="268"/>
    <s v="B00191RJNK"/>
    <x v="0"/>
    <d v="2009-06-16T00:00:00"/>
    <n v="10.99"/>
    <n v="0.04"/>
    <n v="3"/>
    <n v="32.97"/>
    <n v="1.32"/>
    <s v="&lt;link&gt;"/>
  </r>
  <r>
    <x v="2"/>
    <x v="269"/>
    <s v="B00191PHL6"/>
    <x v="0"/>
    <d v="2009-06-16T00:00:00"/>
    <n v="6.99"/>
    <n v="4.0099999999999997E-2"/>
    <n v="3"/>
    <n v="20.97"/>
    <n v="0.84"/>
    <s v="&lt;link&gt;"/>
  </r>
  <r>
    <x v="2"/>
    <x v="270"/>
    <s v="B00191RKOI"/>
    <x v="0"/>
    <d v="2009-06-16T00:00:00"/>
    <n v="6.99"/>
    <n v="4.0099999999999997E-2"/>
    <n v="3"/>
    <n v="20.97"/>
    <n v="0.84"/>
    <s v="&lt;link&gt;"/>
  </r>
  <r>
    <x v="2"/>
    <x v="271"/>
    <s v="B00191RJOE"/>
    <x v="0"/>
    <d v="2009-06-16T00:00:00"/>
    <n v="6.99"/>
    <n v="4.0099999999999997E-2"/>
    <n v="3"/>
    <n v="20.97"/>
    <n v="0.84"/>
    <s v="&lt;link&gt;"/>
  </r>
  <r>
    <x v="2"/>
    <x v="272"/>
    <s v="B000B74TR2"/>
    <x v="0"/>
    <d v="2009-03-02T00:00:00"/>
    <n v="4.99"/>
    <n v="4.0099999999999997E-2"/>
    <n v="1"/>
    <n v="4.99"/>
    <n v="0.2"/>
    <s v="&lt;link&gt;"/>
  </r>
  <r>
    <x v="10"/>
    <x v="273"/>
    <s v="B0013TPVVU"/>
    <x v="1"/>
    <d v="2009-03-03T00:00:00"/>
    <n v="9.7899999999999991"/>
    <n v="0"/>
    <n v="1"/>
    <n v="9.7899999999999991"/>
    <n v="0"/>
    <s v="&lt;link&gt;"/>
  </r>
  <r>
    <x v="7"/>
    <x v="274"/>
    <s v="B001NZXIO6"/>
    <x v="1"/>
    <d v="2009-03-31T00:00:00"/>
    <n v="0.99"/>
    <n v="0.10100000000000001"/>
    <n v="1"/>
    <n v="0.99"/>
    <n v="0.1"/>
    <s v="&lt;link&gt;"/>
  </r>
  <r>
    <x v="7"/>
    <x v="275"/>
    <s v="B001O01PDQ"/>
    <x v="1"/>
    <d v="2009-03-31T00:00:00"/>
    <n v="0.99"/>
    <n v="0.10100000000000001"/>
    <n v="1"/>
    <n v="0.99"/>
    <n v="0.1"/>
    <s v="&lt;link&gt;"/>
  </r>
  <r>
    <x v="7"/>
    <x v="276"/>
    <s v="B001GDVCV6"/>
    <x v="1"/>
    <d v="2009-03-19T00:00:00"/>
    <n v="0.99"/>
    <n v="0.10100000000000001"/>
    <n v="1"/>
    <n v="0.99"/>
    <n v="0.1"/>
    <s v="&lt;link&gt;"/>
  </r>
  <r>
    <x v="12"/>
    <x v="277"/>
    <s v="B002937XG0"/>
    <x v="0"/>
    <d v="2009-10-30T00:00:00"/>
    <n v="3.99"/>
    <n v="7.0199999999999999E-2"/>
    <n v="1"/>
    <n v="3.99"/>
    <n v="0.28000000000000003"/>
    <s v="&lt;link&gt;"/>
  </r>
  <r>
    <x v="7"/>
    <x v="278"/>
    <s v="B002S26PFM"/>
    <x v="1"/>
    <d v="2009-10-20T00:00:00"/>
    <n v="4.99"/>
    <n v="0.1002"/>
    <n v="1"/>
    <n v="4.99"/>
    <n v="0.5"/>
    <s v="&lt;link&gt;"/>
  </r>
  <r>
    <x v="7"/>
    <x v="279"/>
    <s v="B0013D800K"/>
    <x v="0"/>
    <d v="2009-07-21T00:00:00"/>
    <n v="0.99"/>
    <n v="0.10100000000000001"/>
    <n v="1"/>
    <n v="0.99"/>
    <n v="0.1"/>
    <s v="&lt;link&gt;"/>
  </r>
  <r>
    <x v="1"/>
    <x v="280"/>
    <n v="679445358"/>
    <x v="1"/>
    <d v="2009-12-21T00:00:00"/>
    <n v="9.32"/>
    <n v="6.9699999999999998E-2"/>
    <n v="1"/>
    <n v="9.32"/>
    <n v="0.65"/>
    <s v="&lt;link&gt;"/>
  </r>
  <r>
    <x v="2"/>
    <x v="281"/>
    <s v="B0015AQLJI"/>
    <x v="1"/>
    <d v="2009-12-05T00:00:00"/>
    <n v="29.97"/>
    <n v="0.04"/>
    <n v="1"/>
    <n v="29.97"/>
    <n v="1.2"/>
    <s v="&lt;link&gt;"/>
  </r>
  <r>
    <x v="7"/>
    <x v="282"/>
    <s v="B00137KQQM"/>
    <x v="0"/>
    <d v="2009-01-28T00:00:00"/>
    <n v="0.99"/>
    <n v="0.10100000000000001"/>
    <n v="1"/>
    <n v="0.99"/>
    <n v="0.1"/>
    <s v="&lt;link&gt;"/>
  </r>
  <r>
    <x v="1"/>
    <x v="283"/>
    <n v="307278832"/>
    <x v="1"/>
    <d v="2009-12-21T00:00:00"/>
    <n v="10.17"/>
    <n v="6.9800000000000001E-2"/>
    <n v="1"/>
    <n v="10.17"/>
    <n v="0.71"/>
    <s v="&lt;link&gt;"/>
  </r>
  <r>
    <x v="8"/>
    <x v="284"/>
    <s v="B001HC7XFU"/>
    <x v="1"/>
    <d v="2009-01-20T00:00:00"/>
    <n v="16.98"/>
    <n v="7.0099999999999996E-2"/>
    <n v="1"/>
    <n v="16.98"/>
    <n v="1.19"/>
    <s v="&lt;link&gt;"/>
  </r>
  <r>
    <x v="10"/>
    <x v="285"/>
    <s v="B000S1M9LY"/>
    <x v="1"/>
    <d v="2009-08-27T00:00:00"/>
    <n v="9.99"/>
    <n v="0"/>
    <n v="1"/>
    <n v="9.99"/>
    <n v="0"/>
    <s v="&lt;link&gt;"/>
  </r>
  <r>
    <x v="1"/>
    <x v="286"/>
    <n v="596100167"/>
    <x v="1"/>
    <d v="2009-04-22T00:00:00"/>
    <n v="23.09"/>
    <n v="7.0199999999999999E-2"/>
    <n v="2"/>
    <n v="46.18"/>
    <n v="3.24"/>
    <s v="&lt;link&gt;"/>
  </r>
  <r>
    <x v="8"/>
    <x v="287"/>
    <s v="B000002MM8"/>
    <x v="0"/>
    <d v="2009-04-05T00:00:00"/>
    <n v="0.69"/>
    <n v="7.2499999999999995E-2"/>
    <n v="1"/>
    <n v="0.69"/>
    <n v="0.05"/>
    <s v="&lt;link&gt;"/>
  </r>
  <r>
    <x v="2"/>
    <x v="288"/>
    <s v="B00083Y85C"/>
    <x v="1"/>
    <d v="2009-01-10T00:00:00"/>
    <n v="24.4"/>
    <n v="4.02E-2"/>
    <n v="1"/>
    <n v="24.4"/>
    <n v="0.98"/>
    <s v="&lt;link&gt;"/>
  </r>
  <r>
    <x v="1"/>
    <x v="289"/>
    <n v="71497331"/>
    <x v="1"/>
    <d v="2009-08-27T00:00:00"/>
    <n v="32.97"/>
    <n v="6.4899999999999999E-2"/>
    <n v="1"/>
    <n v="32.97"/>
    <n v="2.14"/>
    <s v="&lt;link&gt;"/>
  </r>
  <r>
    <x v="1"/>
    <x v="290"/>
    <n v="470442204"/>
    <x v="1"/>
    <d v="2009-08-27T00:00:00"/>
    <n v="50.4"/>
    <n v="6.5100000000000005E-2"/>
    <n v="1"/>
    <n v="50.4"/>
    <n v="3.28"/>
    <s v="&lt;link&gt;"/>
  </r>
  <r>
    <x v="22"/>
    <x v="291"/>
    <s v="B000GX6SZ2"/>
    <x v="0"/>
    <d v="2009-11-17T00:00:00"/>
    <n v="119.99"/>
    <n v="6.5000000000000002E-2"/>
    <n v="1"/>
    <n v="119.99"/>
    <n v="7.8"/>
    <s v="&lt;link&gt;"/>
  </r>
  <r>
    <x v="2"/>
    <x v="292"/>
    <s v="B001D7REJ4"/>
    <x v="1"/>
    <d v="2009-05-04T00:00:00"/>
    <n v="104.99"/>
    <n v="0.04"/>
    <n v="1"/>
    <n v="104.99"/>
    <n v="4.2"/>
    <s v="&lt;link&gt;"/>
  </r>
  <r>
    <x v="1"/>
    <x v="293"/>
    <n v="470173688"/>
    <x v="1"/>
    <d v="2009-01-08T00:00:00"/>
    <n v="13.59"/>
    <n v="6.9900000000000004E-2"/>
    <n v="1"/>
    <n v="13.59"/>
    <n v="0.95"/>
    <s v="&lt;link&gt;"/>
  </r>
  <r>
    <x v="1"/>
    <x v="294"/>
    <n v="520078128"/>
    <x v="0"/>
    <d v="2009-10-10T00:00:00"/>
    <n v="9.58"/>
    <n v="6.9900000000000004E-2"/>
    <n v="1"/>
    <n v="9.58"/>
    <n v="0.67"/>
    <s v="&lt;link&gt;"/>
  </r>
  <r>
    <x v="16"/>
    <x v="295"/>
    <s v="B000J4HCBM"/>
    <x v="0"/>
    <d v="2009-12-14T00:00:00"/>
    <n v="18.63"/>
    <n v="6.9800000000000001E-2"/>
    <n v="2"/>
    <n v="37.26"/>
    <n v="2.6"/>
    <s v="&lt;link&gt;"/>
  </r>
  <r>
    <x v="2"/>
    <x v="296"/>
    <s v="B000IG66VS"/>
    <x v="1"/>
    <d v="2009-03-01T00:00:00"/>
    <n v="9.99"/>
    <n v="0.04"/>
    <n v="2"/>
    <n v="19.98"/>
    <n v="0.8"/>
    <s v="&lt;link&gt;"/>
  </r>
  <r>
    <x v="2"/>
    <x v="296"/>
    <s v="B000IG66VS"/>
    <x v="1"/>
    <d v="2009-03-12T00:00:00"/>
    <n v="9.99"/>
    <n v="0.04"/>
    <n v="-2"/>
    <n v="-19.98"/>
    <n v="-0.8"/>
    <s v="&lt;link&gt;"/>
  </r>
  <r>
    <x v="1"/>
    <x v="297"/>
    <n v="470137665"/>
    <x v="1"/>
    <d v="2009-08-12T00:00:00"/>
    <n v="26.39"/>
    <n v="6.5199999999999994E-2"/>
    <n v="3"/>
    <n v="79.17"/>
    <n v="5.16"/>
    <s v="&lt;link&gt;"/>
  </r>
  <r>
    <x v="1"/>
    <x v="297"/>
    <n v="470137665"/>
    <x v="1"/>
    <d v="2009-12-15T00:00:00"/>
    <n v="26.39"/>
    <n v="7.0099999999999996E-2"/>
    <n v="2"/>
    <n v="52.78"/>
    <n v="3.7"/>
    <s v="&lt;link&gt;"/>
  </r>
  <r>
    <x v="1"/>
    <x v="297"/>
    <n v="470137665"/>
    <x v="1"/>
    <d v="2009-08-14T00:00:00"/>
    <n v="26.39"/>
    <n v="6.5199999999999994E-2"/>
    <n v="2"/>
    <n v="52.78"/>
    <n v="3.44"/>
    <s v="&lt;link&gt;"/>
  </r>
  <r>
    <x v="1"/>
    <x v="297"/>
    <n v="470137665"/>
    <x v="1"/>
    <d v="2009-01-06T00:00:00"/>
    <n v="26.39"/>
    <n v="7.0099999999999996E-2"/>
    <n v="1"/>
    <n v="26.39"/>
    <n v="1.85"/>
    <s v="&lt;link&gt;"/>
  </r>
  <r>
    <x v="1"/>
    <x v="297"/>
    <n v="470137665"/>
    <x v="1"/>
    <d v="2009-01-19T00:00:00"/>
    <n v="26.39"/>
    <n v="7.0099999999999996E-2"/>
    <n v="1"/>
    <n v="26.39"/>
    <n v="1.85"/>
    <s v="&lt;link&gt;"/>
  </r>
  <r>
    <x v="1"/>
    <x v="297"/>
    <n v="470137665"/>
    <x v="0"/>
    <d v="2009-01-21T00:00:00"/>
    <n v="26.39"/>
    <n v="7.0099999999999996E-2"/>
    <n v="1"/>
    <n v="26.39"/>
    <n v="1.85"/>
    <s v="&lt;link&gt;"/>
  </r>
  <r>
    <x v="1"/>
    <x v="297"/>
    <n v="470137665"/>
    <x v="1"/>
    <d v="2009-02-09T00:00:00"/>
    <n v="26.39"/>
    <n v="7.0099999999999996E-2"/>
    <n v="1"/>
    <n v="26.39"/>
    <n v="1.85"/>
    <s v="&lt;link&gt;"/>
  </r>
  <r>
    <x v="1"/>
    <x v="297"/>
    <n v="470137665"/>
    <x v="1"/>
    <d v="2009-02-10T00:00:00"/>
    <n v="26.39"/>
    <n v="7.0099999999999996E-2"/>
    <n v="1"/>
    <n v="26.39"/>
    <n v="1.85"/>
    <s v="&lt;link&gt;"/>
  </r>
  <r>
    <x v="1"/>
    <x v="297"/>
    <n v="470137665"/>
    <x v="1"/>
    <d v="2009-03-03T00:00:00"/>
    <n v="26.39"/>
    <n v="7.0099999999999996E-2"/>
    <n v="1"/>
    <n v="26.39"/>
    <n v="1.85"/>
    <s v="&lt;link&gt;"/>
  </r>
  <r>
    <x v="1"/>
    <x v="297"/>
    <n v="470137665"/>
    <x v="1"/>
    <d v="2009-03-04T00:00:00"/>
    <n v="26.39"/>
    <n v="7.0099999999999996E-2"/>
    <n v="1"/>
    <n v="26.39"/>
    <n v="1.85"/>
    <s v="&lt;link&gt;"/>
  </r>
  <r>
    <x v="1"/>
    <x v="297"/>
    <n v="470137665"/>
    <x v="1"/>
    <d v="2009-03-05T00:00:00"/>
    <n v="26.39"/>
    <n v="7.0099999999999996E-2"/>
    <n v="1"/>
    <n v="26.39"/>
    <n v="1.85"/>
    <s v="&lt;link&gt;"/>
  </r>
  <r>
    <x v="1"/>
    <x v="297"/>
    <n v="470137665"/>
    <x v="1"/>
    <d v="2009-03-07T00:00:00"/>
    <n v="26.39"/>
    <n v="7.0099999999999996E-2"/>
    <n v="1"/>
    <n v="26.39"/>
    <n v="1.85"/>
    <s v="&lt;link&gt;"/>
  </r>
  <r>
    <x v="1"/>
    <x v="297"/>
    <n v="470137665"/>
    <x v="1"/>
    <d v="2009-03-23T00:00:00"/>
    <n v="26.39"/>
    <n v="7.0099999999999996E-2"/>
    <n v="1"/>
    <n v="26.39"/>
    <n v="1.85"/>
    <s v="&lt;link&gt;"/>
  </r>
  <r>
    <x v="1"/>
    <x v="297"/>
    <n v="470137665"/>
    <x v="1"/>
    <d v="2009-04-24T00:00:00"/>
    <n v="26.39"/>
    <n v="7.0099999999999996E-2"/>
    <n v="1"/>
    <n v="26.39"/>
    <n v="1.85"/>
    <s v="&lt;link&gt;"/>
  </r>
  <r>
    <x v="1"/>
    <x v="297"/>
    <n v="470137665"/>
    <x v="1"/>
    <d v="2009-05-11T00:00:00"/>
    <n v="26.39"/>
    <n v="7.0099999999999996E-2"/>
    <n v="1"/>
    <n v="26.39"/>
    <n v="1.85"/>
    <s v="&lt;link&gt;"/>
  </r>
  <r>
    <x v="1"/>
    <x v="297"/>
    <n v="470137665"/>
    <x v="1"/>
    <d v="2009-05-12T00:00:00"/>
    <n v="26.39"/>
    <n v="7.0099999999999996E-2"/>
    <n v="1"/>
    <n v="26.39"/>
    <n v="1.85"/>
    <s v="&lt;link&gt;"/>
  </r>
  <r>
    <x v="1"/>
    <x v="297"/>
    <n v="470137665"/>
    <x v="1"/>
    <d v="2009-05-26T00:00:00"/>
    <n v="26.39"/>
    <n v="7.0099999999999996E-2"/>
    <n v="1"/>
    <n v="26.39"/>
    <n v="1.85"/>
    <s v="&lt;link&gt;"/>
  </r>
  <r>
    <x v="1"/>
    <x v="297"/>
    <n v="470137665"/>
    <x v="1"/>
    <d v="2009-10-05T00:00:00"/>
    <n v="26.39"/>
    <n v="7.0099999999999996E-2"/>
    <n v="1"/>
    <n v="26.39"/>
    <n v="1.85"/>
    <s v="&lt;link&gt;"/>
  </r>
  <r>
    <x v="1"/>
    <x v="297"/>
    <n v="470137665"/>
    <x v="1"/>
    <d v="2009-10-13T00:00:00"/>
    <n v="26.39"/>
    <n v="7.0099999999999996E-2"/>
    <n v="1"/>
    <n v="26.39"/>
    <n v="1.85"/>
    <s v="&lt;link&gt;"/>
  </r>
  <r>
    <x v="1"/>
    <x v="297"/>
    <n v="470137665"/>
    <x v="1"/>
    <d v="2009-10-17T00:00:00"/>
    <n v="26.39"/>
    <n v="7.0099999999999996E-2"/>
    <n v="1"/>
    <n v="26.39"/>
    <n v="1.85"/>
    <s v="&lt;link&gt;"/>
  </r>
  <r>
    <x v="1"/>
    <x v="297"/>
    <n v="470137665"/>
    <x v="1"/>
    <d v="2009-10-23T00:00:00"/>
    <n v="26.39"/>
    <n v="7.0099999999999996E-2"/>
    <n v="1"/>
    <n v="26.39"/>
    <n v="1.85"/>
    <s v="&lt;link&gt;"/>
  </r>
  <r>
    <x v="1"/>
    <x v="297"/>
    <n v="470137665"/>
    <x v="1"/>
    <d v="2009-12-13T00:00:00"/>
    <n v="26.39"/>
    <n v="7.0099999999999996E-2"/>
    <n v="1"/>
    <n v="26.39"/>
    <n v="1.85"/>
    <s v="&lt;link&gt;"/>
  </r>
  <r>
    <x v="1"/>
    <x v="297"/>
    <n v="470137665"/>
    <x v="1"/>
    <d v="2009-12-29T00:00:00"/>
    <n v="26.39"/>
    <n v="7.0099999999999996E-2"/>
    <n v="1"/>
    <n v="26.39"/>
    <n v="1.85"/>
    <s v="&lt;link&gt;"/>
  </r>
  <r>
    <x v="1"/>
    <x v="297"/>
    <n v="470137665"/>
    <x v="1"/>
    <d v="2009-06-02T00:00:00"/>
    <n v="26.39"/>
    <n v="6.5199999999999994E-2"/>
    <n v="1"/>
    <n v="26.39"/>
    <n v="1.72"/>
    <s v="&lt;link&gt;"/>
  </r>
  <r>
    <x v="1"/>
    <x v="297"/>
    <n v="470137665"/>
    <x v="1"/>
    <d v="2009-06-16T00:00:00"/>
    <n v="26.39"/>
    <n v="6.5199999999999994E-2"/>
    <n v="1"/>
    <n v="26.39"/>
    <n v="1.72"/>
    <s v="&lt;link&gt;"/>
  </r>
  <r>
    <x v="1"/>
    <x v="297"/>
    <n v="470137665"/>
    <x v="1"/>
    <d v="2009-06-26T00:00:00"/>
    <n v="26.39"/>
    <n v="6.5199999999999994E-2"/>
    <n v="1"/>
    <n v="26.39"/>
    <n v="1.72"/>
    <s v="&lt;link&gt;"/>
  </r>
  <r>
    <x v="1"/>
    <x v="297"/>
    <n v="470137665"/>
    <x v="1"/>
    <d v="2009-07-05T00:00:00"/>
    <n v="26.39"/>
    <n v="6.5199999999999994E-2"/>
    <n v="1"/>
    <n v="26.39"/>
    <n v="1.72"/>
    <s v="&lt;link&gt;"/>
  </r>
  <r>
    <x v="1"/>
    <x v="297"/>
    <n v="470137665"/>
    <x v="1"/>
    <d v="2009-07-07T00:00:00"/>
    <n v="26.39"/>
    <n v="6.5199999999999994E-2"/>
    <n v="1"/>
    <n v="26.39"/>
    <n v="1.72"/>
    <s v="&lt;link&gt;"/>
  </r>
  <r>
    <x v="1"/>
    <x v="297"/>
    <n v="470137665"/>
    <x v="1"/>
    <d v="2009-07-12T00:00:00"/>
    <n v="26.39"/>
    <n v="6.5199999999999994E-2"/>
    <n v="1"/>
    <n v="26.39"/>
    <n v="1.72"/>
    <s v="&lt;link&gt;"/>
  </r>
  <r>
    <x v="1"/>
    <x v="297"/>
    <n v="470137665"/>
    <x v="1"/>
    <d v="2009-07-15T00:00:00"/>
    <n v="26.39"/>
    <n v="6.5199999999999994E-2"/>
    <n v="1"/>
    <n v="26.39"/>
    <n v="1.72"/>
    <s v="&lt;link&gt;"/>
  </r>
  <r>
    <x v="1"/>
    <x v="297"/>
    <n v="470137665"/>
    <x v="1"/>
    <d v="2009-07-20T00:00:00"/>
    <n v="26.39"/>
    <n v="6.5199999999999994E-2"/>
    <n v="1"/>
    <n v="26.39"/>
    <n v="1.72"/>
    <s v="&lt;link&gt;"/>
  </r>
  <r>
    <x v="1"/>
    <x v="297"/>
    <n v="470137665"/>
    <x v="1"/>
    <d v="2009-07-22T00:00:00"/>
    <n v="26.39"/>
    <n v="6.5199999999999994E-2"/>
    <n v="1"/>
    <n v="26.39"/>
    <n v="1.72"/>
    <s v="&lt;link&gt;"/>
  </r>
  <r>
    <x v="1"/>
    <x v="297"/>
    <n v="470137665"/>
    <x v="1"/>
    <d v="2009-07-30T00:00:00"/>
    <n v="26.39"/>
    <n v="6.5199999999999994E-2"/>
    <n v="1"/>
    <n v="26.39"/>
    <n v="1.72"/>
    <s v="&lt;link&gt;"/>
  </r>
  <r>
    <x v="1"/>
    <x v="297"/>
    <n v="470137665"/>
    <x v="1"/>
    <d v="2009-08-05T00:00:00"/>
    <n v="26.39"/>
    <n v="6.5199999999999994E-2"/>
    <n v="1"/>
    <n v="26.39"/>
    <n v="1.72"/>
    <s v="&lt;link&gt;"/>
  </r>
  <r>
    <x v="1"/>
    <x v="297"/>
    <n v="470137665"/>
    <x v="1"/>
    <d v="2009-08-11T00:00:00"/>
    <n v="26.39"/>
    <n v="6.5199999999999994E-2"/>
    <n v="1"/>
    <n v="26.39"/>
    <n v="1.72"/>
    <s v="&lt;link&gt;"/>
  </r>
  <r>
    <x v="1"/>
    <x v="297"/>
    <n v="470137665"/>
    <x v="1"/>
    <d v="2009-08-27T00:00:00"/>
    <n v="26.39"/>
    <n v="6.5199999999999994E-2"/>
    <n v="1"/>
    <n v="26.39"/>
    <n v="1.72"/>
    <s v="&lt;link&gt;"/>
  </r>
  <r>
    <x v="1"/>
    <x v="297"/>
    <n v="470137665"/>
    <x v="1"/>
    <d v="2009-09-11T00:00:00"/>
    <n v="26.39"/>
    <n v="6.5199999999999994E-2"/>
    <n v="1"/>
    <n v="26.39"/>
    <n v="1.72"/>
    <s v="&lt;link&gt;"/>
  </r>
  <r>
    <x v="1"/>
    <x v="297"/>
    <n v="470137665"/>
    <x v="1"/>
    <d v="2009-09-17T00:00:00"/>
    <n v="26.39"/>
    <n v="6.5199999999999994E-2"/>
    <n v="1"/>
    <n v="26.39"/>
    <n v="1.72"/>
    <s v="&lt;link&gt;"/>
  </r>
  <r>
    <x v="1"/>
    <x v="297"/>
    <n v="470137665"/>
    <x v="1"/>
    <d v="2009-09-19T00:00:00"/>
    <n v="26.39"/>
    <n v="6.5199999999999994E-2"/>
    <n v="1"/>
    <n v="26.39"/>
    <n v="1.72"/>
    <s v="&lt;link&gt;"/>
  </r>
  <r>
    <x v="1"/>
    <x v="297"/>
    <n v="470137665"/>
    <x v="1"/>
    <d v="2009-09-19T00:00:00"/>
    <n v="26.39"/>
    <n v="6.5199999999999994E-2"/>
    <n v="1"/>
    <n v="26.39"/>
    <n v="1.72"/>
    <s v="&lt;link&gt;"/>
  </r>
  <r>
    <x v="1"/>
    <x v="297"/>
    <n v="470137665"/>
    <x v="1"/>
    <d v="2009-09-23T00:00:00"/>
    <n v="26.39"/>
    <n v="6.5199999999999994E-2"/>
    <n v="1"/>
    <n v="26.39"/>
    <n v="1.72"/>
    <s v="&lt;link&gt;"/>
  </r>
  <r>
    <x v="1"/>
    <x v="297"/>
    <n v="470137665"/>
    <x v="1"/>
    <d v="2009-09-29T00:00:00"/>
    <n v="26.39"/>
    <n v="6.5199999999999994E-2"/>
    <n v="1"/>
    <n v="26.39"/>
    <n v="1.72"/>
    <s v="&lt;link&gt;"/>
  </r>
  <r>
    <x v="1"/>
    <x v="297"/>
    <n v="470137665"/>
    <x v="1"/>
    <d v="2009-09-29T00:00:00"/>
    <n v="26.39"/>
    <n v="6.5199999999999994E-2"/>
    <n v="1"/>
    <n v="26.39"/>
    <n v="1.72"/>
    <s v="&lt;link&gt;"/>
  </r>
  <r>
    <x v="1"/>
    <x v="297"/>
    <n v="470137665"/>
    <x v="1"/>
    <d v="2009-11-29T00:00:00"/>
    <n v="26.39"/>
    <n v="6.5199999999999994E-2"/>
    <n v="1"/>
    <n v="26.39"/>
    <n v="1.72"/>
    <s v="&lt;link&gt;"/>
  </r>
  <r>
    <x v="1"/>
    <x v="297"/>
    <n v="470137665"/>
    <x v="0"/>
    <d v="2009-09-16T00:00:00"/>
    <n v="22.62"/>
    <n v="6.5000000000000002E-2"/>
    <n v="1"/>
    <n v="22.62"/>
    <n v="1.47"/>
    <s v="&lt;link&gt;"/>
  </r>
  <r>
    <x v="10"/>
    <x v="297"/>
    <s v="B000SFBUIS"/>
    <x v="1"/>
    <d v="2009-09-21T00:00:00"/>
    <n v="21.11"/>
    <n v="0"/>
    <n v="1"/>
    <n v="21.11"/>
    <n v="0"/>
    <s v="&lt;link&gt;"/>
  </r>
  <r>
    <x v="10"/>
    <x v="297"/>
    <s v="B000SFBUIS"/>
    <x v="0"/>
    <d v="2009-10-31T00:00:00"/>
    <n v="21.11"/>
    <n v="0"/>
    <n v="1"/>
    <n v="21.11"/>
    <n v="0"/>
    <s v="&lt;link&gt;"/>
  </r>
  <r>
    <x v="1"/>
    <x v="297"/>
    <n v="470137665"/>
    <x v="0"/>
    <d v="2009-05-04T00:00:00"/>
    <n v="20.32"/>
    <n v="6.9900000000000004E-2"/>
    <n v="1"/>
    <n v="20.32"/>
    <n v="1.42"/>
    <s v="&lt;link&gt;"/>
  </r>
  <r>
    <x v="1"/>
    <x v="297"/>
    <n v="470137665"/>
    <x v="0"/>
    <d v="2009-08-13T00:00:00"/>
    <n v="19.95"/>
    <n v="6.5199999999999994E-2"/>
    <n v="1"/>
    <n v="19.95"/>
    <n v="1.3"/>
    <s v="&lt;link&gt;"/>
  </r>
  <r>
    <x v="1"/>
    <x v="297"/>
    <n v="470137665"/>
    <x v="0"/>
    <d v="2009-01-13T00:00:00"/>
    <n v="18.21"/>
    <n v="6.9699999999999998E-2"/>
    <n v="1"/>
    <n v="18.21"/>
    <n v="1.27"/>
    <s v="&lt;link&gt;"/>
  </r>
  <r>
    <x v="1"/>
    <x v="297"/>
    <n v="470137665"/>
    <x v="0"/>
    <d v="2009-12-18T00:00:00"/>
    <n v="16.59"/>
    <n v="6.9900000000000004E-2"/>
    <n v="1"/>
    <n v="16.59"/>
    <n v="1.1599999999999999"/>
    <s v="&lt;link&gt;"/>
  </r>
  <r>
    <x v="1"/>
    <x v="297"/>
    <n v="470137665"/>
    <x v="0"/>
    <d v="2009-04-20T00:00:00"/>
    <n v="16.25"/>
    <n v="7.0199999999999999E-2"/>
    <n v="1"/>
    <n v="16.25"/>
    <n v="1.1399999999999999"/>
    <s v="&lt;link&gt;"/>
  </r>
  <r>
    <x v="1"/>
    <x v="297"/>
    <n v="470137665"/>
    <x v="0"/>
    <d v="2009-01-11T00:00:00"/>
    <n v="13.65"/>
    <n v="7.0300000000000001E-2"/>
    <n v="1"/>
    <n v="13.65"/>
    <n v="0.96"/>
    <s v="&lt;link&gt;"/>
  </r>
  <r>
    <x v="1"/>
    <x v="297"/>
    <n v="470137665"/>
    <x v="0"/>
    <d v="2009-01-20T00:00:00"/>
    <n v="12.94"/>
    <n v="7.0300000000000001E-2"/>
    <n v="1"/>
    <n v="12.94"/>
    <n v="0.91"/>
    <s v="&lt;link&gt;"/>
  </r>
  <r>
    <x v="1"/>
    <x v="298"/>
    <n v="764598163"/>
    <x v="1"/>
    <d v="2009-08-14T00:00:00"/>
    <n v="26.39"/>
    <n v="6.5199999999999994E-2"/>
    <n v="2"/>
    <n v="52.78"/>
    <n v="3.44"/>
    <s v="&lt;link&gt;"/>
  </r>
  <r>
    <x v="1"/>
    <x v="298"/>
    <n v="764598163"/>
    <x v="1"/>
    <d v="2009-01-13T00:00:00"/>
    <n v="26.39"/>
    <n v="7.0099999999999996E-2"/>
    <n v="1"/>
    <n v="26.39"/>
    <n v="1.85"/>
    <s v="&lt;link&gt;"/>
  </r>
  <r>
    <x v="1"/>
    <x v="298"/>
    <n v="764598163"/>
    <x v="1"/>
    <d v="2009-02-08T00:00:00"/>
    <n v="26.39"/>
    <n v="7.0099999999999996E-2"/>
    <n v="1"/>
    <n v="26.39"/>
    <n v="1.85"/>
    <s v="&lt;link&gt;"/>
  </r>
  <r>
    <x v="1"/>
    <x v="298"/>
    <n v="764598163"/>
    <x v="1"/>
    <d v="2009-02-11T00:00:00"/>
    <n v="26.39"/>
    <n v="7.0099999999999996E-2"/>
    <n v="1"/>
    <n v="26.39"/>
    <n v="1.85"/>
    <s v="&lt;link&gt;"/>
  </r>
  <r>
    <x v="1"/>
    <x v="298"/>
    <n v="764598163"/>
    <x v="1"/>
    <d v="2009-02-19T00:00:00"/>
    <n v="26.39"/>
    <n v="7.0099999999999996E-2"/>
    <n v="1"/>
    <n v="26.39"/>
    <n v="1.85"/>
    <s v="&lt;link&gt;"/>
  </r>
  <r>
    <x v="1"/>
    <x v="298"/>
    <n v="764598163"/>
    <x v="1"/>
    <d v="2009-03-18T00:00:00"/>
    <n v="26.39"/>
    <n v="7.0099999999999996E-2"/>
    <n v="1"/>
    <n v="26.39"/>
    <n v="1.85"/>
    <s v="&lt;link&gt;"/>
  </r>
  <r>
    <x v="1"/>
    <x v="298"/>
    <n v="764598163"/>
    <x v="1"/>
    <d v="2009-03-23T00:00:00"/>
    <n v="26.39"/>
    <n v="7.0099999999999996E-2"/>
    <n v="1"/>
    <n v="26.39"/>
    <n v="1.85"/>
    <s v="&lt;link&gt;"/>
  </r>
  <r>
    <x v="1"/>
    <x v="298"/>
    <n v="764598163"/>
    <x v="1"/>
    <d v="2009-04-03T00:00:00"/>
    <n v="26.39"/>
    <n v="7.0099999999999996E-2"/>
    <n v="1"/>
    <n v="26.39"/>
    <n v="1.85"/>
    <s v="&lt;link&gt;"/>
  </r>
  <r>
    <x v="1"/>
    <x v="298"/>
    <n v="764598163"/>
    <x v="1"/>
    <d v="2009-04-07T00:00:00"/>
    <n v="26.39"/>
    <n v="7.0099999999999996E-2"/>
    <n v="1"/>
    <n v="26.39"/>
    <n v="1.85"/>
    <s v="&lt;link&gt;"/>
  </r>
  <r>
    <x v="1"/>
    <x v="298"/>
    <n v="764598163"/>
    <x v="0"/>
    <d v="2009-10-01T00:00:00"/>
    <n v="26.39"/>
    <n v="7.0099999999999996E-2"/>
    <n v="1"/>
    <n v="26.39"/>
    <n v="1.85"/>
    <s v="&lt;link&gt;"/>
  </r>
  <r>
    <x v="1"/>
    <x v="298"/>
    <n v="764598163"/>
    <x v="1"/>
    <d v="2009-10-26T00:00:00"/>
    <n v="26.39"/>
    <n v="7.0099999999999996E-2"/>
    <n v="1"/>
    <n v="26.39"/>
    <n v="1.85"/>
    <s v="&lt;link&gt;"/>
  </r>
  <r>
    <x v="1"/>
    <x v="298"/>
    <n v="764598163"/>
    <x v="1"/>
    <d v="2009-06-15T00:00:00"/>
    <n v="26.39"/>
    <n v="6.5199999999999994E-2"/>
    <n v="1"/>
    <n v="26.39"/>
    <n v="1.72"/>
    <s v="&lt;link&gt;"/>
  </r>
  <r>
    <x v="1"/>
    <x v="298"/>
    <n v="764598163"/>
    <x v="1"/>
    <d v="2009-08-11T00:00:00"/>
    <n v="26.39"/>
    <n v="6.5199999999999994E-2"/>
    <n v="1"/>
    <n v="26.39"/>
    <n v="1.72"/>
    <s v="&lt;link&gt;"/>
  </r>
  <r>
    <x v="1"/>
    <x v="298"/>
    <n v="764598163"/>
    <x v="1"/>
    <d v="2009-08-17T00:00:00"/>
    <n v="26.39"/>
    <n v="6.5199999999999994E-2"/>
    <n v="1"/>
    <n v="26.39"/>
    <n v="1.72"/>
    <s v="&lt;link&gt;"/>
  </r>
  <r>
    <x v="1"/>
    <x v="298"/>
    <n v="764598163"/>
    <x v="1"/>
    <d v="2009-08-20T00:00:00"/>
    <n v="26.39"/>
    <n v="6.5199999999999994E-2"/>
    <n v="1"/>
    <n v="26.39"/>
    <n v="1.72"/>
    <s v="&lt;link&gt;"/>
  </r>
  <r>
    <x v="1"/>
    <x v="298"/>
    <n v="764598163"/>
    <x v="1"/>
    <d v="2009-09-22T00:00:00"/>
    <n v="26.39"/>
    <n v="6.5199999999999994E-2"/>
    <n v="1"/>
    <n v="26.39"/>
    <n v="1.72"/>
    <s v="&lt;link&gt;"/>
  </r>
  <r>
    <x v="1"/>
    <x v="298"/>
    <n v="764598163"/>
    <x v="1"/>
    <d v="2009-11-01T00:00:00"/>
    <n v="26.39"/>
    <n v="6.5199999999999994E-2"/>
    <n v="1"/>
    <n v="26.39"/>
    <n v="1.72"/>
    <s v="&lt;link&gt;"/>
  </r>
  <r>
    <x v="1"/>
    <x v="298"/>
    <n v="764598163"/>
    <x v="0"/>
    <d v="2009-06-24T00:00:00"/>
    <n v="17.72"/>
    <n v="6.4899999999999999E-2"/>
    <n v="1"/>
    <n v="17.72"/>
    <n v="1.1499999999999999"/>
    <s v="&lt;link&gt;"/>
  </r>
  <r>
    <x v="1"/>
    <x v="298"/>
    <n v="764598163"/>
    <x v="0"/>
    <d v="2009-07-27T00:00:00"/>
    <n v="16.98"/>
    <n v="6.4799999999999996E-2"/>
    <n v="1"/>
    <n v="16.98"/>
    <n v="1.1000000000000001"/>
    <s v="&lt;link&gt;"/>
  </r>
  <r>
    <x v="1"/>
    <x v="298"/>
    <n v="764598163"/>
    <x v="0"/>
    <d v="2009-02-17T00:00:00"/>
    <n v="14.45"/>
    <n v="6.9900000000000004E-2"/>
    <n v="1"/>
    <n v="14.45"/>
    <n v="1.01"/>
    <s v="&lt;link&gt;"/>
  </r>
  <r>
    <x v="1"/>
    <x v="298"/>
    <n v="764598163"/>
    <x v="0"/>
    <d v="2009-02-20T00:00:00"/>
    <n v="14.33"/>
    <n v="6.9800000000000001E-2"/>
    <n v="1"/>
    <n v="14.33"/>
    <n v="1"/>
    <s v="&lt;link&gt;"/>
  </r>
  <r>
    <x v="1"/>
    <x v="298"/>
    <n v="764598163"/>
    <x v="0"/>
    <d v="2009-12-10T00:00:00"/>
    <n v="13.46"/>
    <n v="6.9800000000000001E-2"/>
    <n v="1"/>
    <n v="13.46"/>
    <n v="0.94"/>
    <s v="&lt;link&gt;"/>
  </r>
  <r>
    <x v="1"/>
    <x v="298"/>
    <n v="764598163"/>
    <x v="0"/>
    <d v="2009-09-22T00:00:00"/>
    <n v="12.16"/>
    <n v="6.5000000000000002E-2"/>
    <n v="1"/>
    <n v="12.16"/>
    <n v="0.79"/>
    <s v="&lt;link&gt;"/>
  </r>
  <r>
    <x v="1"/>
    <x v="298"/>
    <n v="764598163"/>
    <x v="0"/>
    <d v="2009-03-09T00:00:00"/>
    <n v="11.78"/>
    <n v="6.9599999999999995E-2"/>
    <n v="1"/>
    <n v="11.78"/>
    <n v="0.82"/>
    <s v="&lt;link&gt;"/>
  </r>
  <r>
    <x v="1"/>
    <x v="298"/>
    <n v="764598163"/>
    <x v="0"/>
    <d v="2009-04-04T00:00:00"/>
    <n v="11.55"/>
    <n v="7.0099999999999996E-2"/>
    <n v="1"/>
    <n v="11.55"/>
    <n v="0.81"/>
    <s v="&lt;link&gt;"/>
  </r>
  <r>
    <x v="1"/>
    <x v="298"/>
    <n v="764598163"/>
    <x v="0"/>
    <d v="2009-04-11T00:00:00"/>
    <n v="11.55"/>
    <n v="7.0099999999999996E-2"/>
    <n v="1"/>
    <n v="11.55"/>
    <n v="0.81"/>
    <s v="&lt;link&gt;"/>
  </r>
  <r>
    <x v="1"/>
    <x v="298"/>
    <n v="764598163"/>
    <x v="0"/>
    <d v="2009-04-22T00:00:00"/>
    <n v="11.22"/>
    <n v="7.0400000000000004E-2"/>
    <n v="1"/>
    <n v="11.22"/>
    <n v="0.79"/>
    <s v="&lt;link&gt;"/>
  </r>
  <r>
    <x v="1"/>
    <x v="298"/>
    <n v="764598163"/>
    <x v="0"/>
    <d v="2009-01-07T00:00:00"/>
    <n v="9.89"/>
    <n v="6.9800000000000001E-2"/>
    <n v="1"/>
    <n v="9.89"/>
    <n v="0.69"/>
    <s v="&lt;link&gt;"/>
  </r>
  <r>
    <x v="1"/>
    <x v="298"/>
    <n v="764598163"/>
    <x v="0"/>
    <d v="2009-01-25T00:00:00"/>
    <n v="9.0399999999999991"/>
    <n v="6.9699999999999998E-2"/>
    <n v="1"/>
    <n v="9.0399999999999991"/>
    <n v="0.63"/>
    <s v="&lt;link&gt;"/>
  </r>
  <r>
    <x v="1"/>
    <x v="298"/>
    <n v="764598163"/>
    <x v="0"/>
    <d v="2009-09-17T00:00:00"/>
    <n v="7.98"/>
    <n v="6.5199999999999994E-2"/>
    <n v="1"/>
    <n v="7.98"/>
    <n v="0.52"/>
    <s v="&lt;link&gt;"/>
  </r>
  <r>
    <x v="1"/>
    <x v="298"/>
    <n v="764598163"/>
    <x v="1"/>
    <d v="2009-10-02T00:00:00"/>
    <n v="26.39"/>
    <n v="4.02E-2"/>
    <n v="-1"/>
    <n v="-26.39"/>
    <n v="-1.06"/>
    <s v="&lt;link&gt;"/>
  </r>
  <r>
    <x v="7"/>
    <x v="299"/>
    <s v="B001DPIX0U"/>
    <x v="1"/>
    <d v="2009-08-09T00:00:00"/>
    <n v="0.99"/>
    <n v="0.10100000000000001"/>
    <n v="1"/>
    <n v="0.99"/>
    <n v="0.1"/>
    <s v="&lt;link&gt;"/>
  </r>
  <r>
    <x v="10"/>
    <x v="300"/>
    <s v="B000W965WG"/>
    <x v="1"/>
    <d v="2009-03-29T00:00:00"/>
    <n v="9.99"/>
    <n v="0"/>
    <n v="1"/>
    <n v="9.99"/>
    <n v="0"/>
    <s v="&lt;link&gt;"/>
  </r>
  <r>
    <x v="2"/>
    <x v="301"/>
    <s v="B000VEBI2E"/>
    <x v="1"/>
    <d v="2009-03-10T00:00:00"/>
    <n v="22.99"/>
    <n v="0.04"/>
    <n v="1"/>
    <n v="22.99"/>
    <n v="0.92"/>
    <s v="&lt;link&gt;"/>
  </r>
  <r>
    <x v="4"/>
    <x v="302"/>
    <s v="B000NSMODK"/>
    <x v="0"/>
    <d v="2009-11-11T00:00:00"/>
    <n v="14.61"/>
    <n v="6.5000000000000002E-2"/>
    <n v="1"/>
    <n v="14.61"/>
    <n v="0.95"/>
    <s v="&lt;link&gt;"/>
  </r>
  <r>
    <x v="4"/>
    <x v="303"/>
    <s v="B000BVLBD8"/>
    <x v="0"/>
    <d v="2009-11-07T00:00:00"/>
    <n v="32.5"/>
    <n v="6.4899999999999999E-2"/>
    <n v="1"/>
    <n v="32.5"/>
    <n v="2.11"/>
    <s v="&lt;link&gt;"/>
  </r>
  <r>
    <x v="4"/>
    <x v="304"/>
    <s v="B0007NWL70"/>
    <x v="0"/>
    <d v="2009-05-29T00:00:00"/>
    <n v="17.989999999999998"/>
    <n v="7.0000000000000007E-2"/>
    <n v="2"/>
    <n v="35.979999999999997"/>
    <n v="2.52"/>
    <s v="&lt;link&gt;"/>
  </r>
  <r>
    <x v="10"/>
    <x v="305"/>
    <s v="B0026REAYW"/>
    <x v="1"/>
    <d v="2009-09-21T00:00:00"/>
    <n v="3.99"/>
    <n v="0"/>
    <n v="1"/>
    <n v="3.99"/>
    <n v="0"/>
    <s v="&lt;link&gt;"/>
  </r>
  <r>
    <x v="14"/>
    <x v="306"/>
    <s v="B00154JDAI"/>
    <x v="1"/>
    <d v="2009-03-07T00:00:00"/>
    <n v="359"/>
    <n v="0.1"/>
    <n v="1"/>
    <n v="359"/>
    <n v="35.9"/>
    <s v="&lt;link&gt;"/>
  </r>
  <r>
    <x v="14"/>
    <x v="307"/>
    <s v="B00154JDAI"/>
    <x v="1"/>
    <d v="2009-05-06T00:00:00"/>
    <n v="359"/>
    <n v="0.1"/>
    <n v="1"/>
    <n v="359"/>
    <n v="35.9"/>
    <s v="&lt;link&gt;"/>
  </r>
  <r>
    <x v="14"/>
    <x v="307"/>
    <s v="B00154JDAI"/>
    <x v="1"/>
    <d v="2009-06-07T00:00:00"/>
    <n v="359"/>
    <n v="0.1"/>
    <n v="1"/>
    <n v="359"/>
    <n v="35.9"/>
    <s v="&lt;link&gt;"/>
  </r>
  <r>
    <x v="14"/>
    <x v="307"/>
    <s v="B00154JDAI"/>
    <x v="1"/>
    <d v="2009-08-14T00:00:00"/>
    <n v="299"/>
    <n v="0.1"/>
    <n v="1"/>
    <n v="299"/>
    <n v="29.9"/>
    <s v="&lt;link&gt;"/>
  </r>
  <r>
    <x v="2"/>
    <x v="308"/>
    <s v="B000M2GYF6"/>
    <x v="1"/>
    <d v="2009-03-07T00:00:00"/>
    <n v="11.49"/>
    <n v="0.04"/>
    <n v="1"/>
    <n v="11.49"/>
    <n v="0.46"/>
    <s v="&lt;link&gt;"/>
  </r>
  <r>
    <x v="2"/>
    <x v="309"/>
    <s v="B001FO0V2M"/>
    <x v="0"/>
    <d v="2009-01-22T00:00:00"/>
    <n v="19.98"/>
    <n v="0.04"/>
    <n v="2"/>
    <n v="39.96"/>
    <n v="1.6"/>
    <s v="&lt;link&gt;"/>
  </r>
  <r>
    <x v="7"/>
    <x v="310"/>
    <s v="B002BN2WJQ"/>
    <x v="1"/>
    <d v="2009-11-02T00:00:00"/>
    <n v="8.99"/>
    <n v="0.10009999999999999"/>
    <n v="1"/>
    <n v="8.99"/>
    <n v="0.9"/>
    <s v="&lt;link&gt;"/>
  </r>
  <r>
    <x v="7"/>
    <x v="311"/>
    <s v="B000W1XFFO"/>
    <x v="1"/>
    <d v="2009-02-07T00:00:00"/>
    <n v="0.99"/>
    <n v="0.10100000000000001"/>
    <n v="1"/>
    <n v="0.99"/>
    <n v="0.1"/>
    <s v="&lt;link&gt;"/>
  </r>
  <r>
    <x v="7"/>
    <x v="312"/>
    <s v="B000W1XFDQ"/>
    <x v="1"/>
    <d v="2009-02-07T00:00:00"/>
    <n v="0.99"/>
    <n v="0.10100000000000001"/>
    <n v="1"/>
    <n v="0.99"/>
    <n v="0.1"/>
    <s v="&lt;link&gt;"/>
  </r>
  <r>
    <x v="0"/>
    <x v="313"/>
    <s v="B0009VKYBA"/>
    <x v="0"/>
    <d v="2009-02-12T00:00:00"/>
    <n v="32.86"/>
    <n v="7.0000000000000007E-2"/>
    <n v="2"/>
    <n v="65.72"/>
    <n v="4.5999999999999996"/>
    <s v="&lt;link&gt;"/>
  </r>
  <r>
    <x v="7"/>
    <x v="314"/>
    <s v="B00137KI7Y"/>
    <x v="0"/>
    <d v="2009-04-19T00:00:00"/>
    <n v="0.99"/>
    <n v="0.10100000000000001"/>
    <n v="1"/>
    <n v="0.99"/>
    <n v="0.1"/>
    <s v="&lt;link&gt;"/>
  </r>
  <r>
    <x v="1"/>
    <x v="315"/>
    <n v="955459923"/>
    <x v="1"/>
    <d v="2009-10-21T00:00:00"/>
    <n v="14.95"/>
    <n v="7.0199999999999999E-2"/>
    <n v="1"/>
    <n v="14.95"/>
    <n v="1.05"/>
    <s v="&lt;link&gt;"/>
  </r>
  <r>
    <x v="1"/>
    <x v="316"/>
    <n v="1932802126"/>
    <x v="0"/>
    <d v="2009-05-08T00:00:00"/>
    <n v="11.67"/>
    <n v="7.0300000000000001E-2"/>
    <n v="1"/>
    <n v="11.67"/>
    <n v="0.82"/>
    <s v="&lt;link&gt;"/>
  </r>
  <r>
    <x v="5"/>
    <x v="317"/>
    <s v="B000QANN12"/>
    <x v="0"/>
    <d v="2009-03-17T00:00:00"/>
    <n v="15.95"/>
    <n v="7.0199999999999999E-2"/>
    <n v="1"/>
    <n v="15.95"/>
    <n v="1.1200000000000001"/>
    <s v="&lt;link&gt;"/>
  </r>
  <r>
    <x v="13"/>
    <x v="318"/>
    <s v="B000ZKBJY6"/>
    <x v="0"/>
    <d v="2009-05-25T00:00:00"/>
    <n v="26.88"/>
    <n v="6.9900000000000004E-2"/>
    <n v="1"/>
    <n v="26.88"/>
    <n v="1.88"/>
    <s v="&lt;link&gt;"/>
  </r>
  <r>
    <x v="1"/>
    <x v="319"/>
    <n v="812973992"/>
    <x v="1"/>
    <d v="2009-12-29T00:00:00"/>
    <n v="7.5"/>
    <n v="7.0699999999999999E-2"/>
    <n v="1"/>
    <n v="7.5"/>
    <n v="0.53"/>
    <s v="&lt;link&gt;"/>
  </r>
  <r>
    <x v="12"/>
    <x v="320"/>
    <s v="B0018OL1WS"/>
    <x v="1"/>
    <d v="2009-10-09T00:00:00"/>
    <n v="31.99"/>
    <n v="7.0000000000000007E-2"/>
    <n v="1"/>
    <n v="31.99"/>
    <n v="2.2400000000000002"/>
    <s v="&lt;link&gt;"/>
  </r>
  <r>
    <x v="3"/>
    <x v="321"/>
    <s v="B00004YUMM"/>
    <x v="1"/>
    <d v="2009-11-01T00:00:00"/>
    <n v="24.99"/>
    <n v="6.4799999999999996E-2"/>
    <n v="2"/>
    <n v="49.98"/>
    <n v="3.24"/>
    <s v="&lt;link&gt;"/>
  </r>
  <r>
    <x v="1"/>
    <x v="322"/>
    <n v="1599212951"/>
    <x v="0"/>
    <d v="2009-12-01T00:00:00"/>
    <n v="8.11"/>
    <n v="7.0300000000000001E-2"/>
    <n v="1"/>
    <n v="8.11"/>
    <n v="0.56999999999999995"/>
    <s v="&lt;link&gt;"/>
  </r>
  <r>
    <x v="8"/>
    <x v="323"/>
    <s v="B000BB03D2"/>
    <x v="1"/>
    <d v="2009-02-01T00:00:00"/>
    <n v="15.98"/>
    <n v="7.0099999999999996E-2"/>
    <n v="1"/>
    <n v="15.98"/>
    <n v="1.1200000000000001"/>
    <s v="&lt;link&gt;"/>
  </r>
  <r>
    <x v="5"/>
    <x v="324"/>
    <s v="B0006NKY16"/>
    <x v="0"/>
    <d v="2009-10-14T00:00:00"/>
    <n v="82"/>
    <n v="7.0000000000000007E-2"/>
    <n v="1"/>
    <n v="82"/>
    <n v="5.74"/>
    <s v="&lt;link&gt;"/>
  </r>
  <r>
    <x v="13"/>
    <x v="325"/>
    <s v="B000O5K24U"/>
    <x v="0"/>
    <d v="2009-01-16T00:00:00"/>
    <n v="0.79"/>
    <n v="7.5899999999999995E-2"/>
    <n v="1"/>
    <n v="0.79"/>
    <n v="0.06"/>
    <s v="&lt;link&gt;"/>
  </r>
  <r>
    <x v="1"/>
    <x v="326"/>
    <n v="1602642796"/>
    <x v="1"/>
    <d v="2009-07-15T00:00:00"/>
    <n v="14.35"/>
    <n v="6.4799999999999996E-2"/>
    <n v="1"/>
    <n v="14.35"/>
    <n v="0.93"/>
    <s v="&lt;link&gt;"/>
  </r>
  <r>
    <x v="2"/>
    <x v="327"/>
    <s v="B0000WKYU4"/>
    <x v="0"/>
    <d v="2009-12-30T00:00:00"/>
    <n v="59.9"/>
    <n v="4.0099999999999997E-2"/>
    <n v="1"/>
    <n v="59.9"/>
    <n v="2.4"/>
    <s v="&lt;link&gt;"/>
  </r>
  <r>
    <x v="12"/>
    <x v="328"/>
    <s v="B002652VEU"/>
    <x v="0"/>
    <d v="2009-06-15T00:00:00"/>
    <n v="429.99"/>
    <n v="6.5000000000000002E-2"/>
    <n v="1"/>
    <n v="429.99"/>
    <n v="27.95"/>
    <s v="&lt;link&gt;"/>
  </r>
  <r>
    <x v="1"/>
    <x v="329"/>
    <n v="470279591"/>
    <x v="1"/>
    <d v="2009-05-05T00:00:00"/>
    <n v="31.49"/>
    <n v="6.9900000000000004E-2"/>
    <n v="1"/>
    <n v="31.49"/>
    <n v="2.2000000000000002"/>
    <s v="&lt;link&gt;"/>
  </r>
  <r>
    <x v="17"/>
    <x v="330"/>
    <s v="B000I5VOLQ"/>
    <x v="0"/>
    <d v="2009-06-01T00:00:00"/>
    <n v="3.74"/>
    <n v="6.4199999999999993E-2"/>
    <n v="1"/>
    <n v="3.74"/>
    <n v="0.24"/>
    <s v="&lt;link&gt;"/>
  </r>
  <r>
    <x v="1"/>
    <x v="331"/>
    <n v="1595551220"/>
    <x v="1"/>
    <d v="2009-05-11T00:00:00"/>
    <n v="10.19"/>
    <n v="6.9699999999999998E-2"/>
    <n v="1"/>
    <n v="10.19"/>
    <n v="0.71"/>
    <s v="&lt;link&gt;"/>
  </r>
  <r>
    <x v="10"/>
    <x v="332"/>
    <s v="B00292BVUU"/>
    <x v="1"/>
    <d v="2009-05-12T00:00:00"/>
    <n v="7.99"/>
    <n v="0"/>
    <n v="1"/>
    <n v="7.99"/>
    <n v="0"/>
    <s v="&lt;link&gt;"/>
  </r>
  <r>
    <x v="0"/>
    <x v="333"/>
    <s v="B000Q4CBF2"/>
    <x v="0"/>
    <d v="2009-04-27T00:00:00"/>
    <n v="20.97"/>
    <n v="7.0099999999999996E-2"/>
    <n v="1"/>
    <n v="20.97"/>
    <n v="1.47"/>
    <s v="&lt;link&gt;"/>
  </r>
  <r>
    <x v="8"/>
    <x v="334"/>
    <s v="B001MW0J2O"/>
    <x v="1"/>
    <d v="2009-01-20T00:00:00"/>
    <n v="9.99"/>
    <n v="7.0099999999999996E-2"/>
    <n v="1"/>
    <n v="9.99"/>
    <n v="0.7"/>
    <s v="&lt;link&gt;"/>
  </r>
  <r>
    <x v="17"/>
    <x v="335"/>
    <s v="B001CSAH0C"/>
    <x v="0"/>
    <d v="2009-03-16T00:00:00"/>
    <n v="1.25"/>
    <n v="7.1999999999999995E-2"/>
    <n v="15"/>
    <n v="18.75"/>
    <n v="1.35"/>
    <s v="&lt;link&gt;"/>
  </r>
  <r>
    <x v="1"/>
    <x v="336"/>
    <n v="240811712"/>
    <x v="1"/>
    <d v="2009-09-16T00:00:00"/>
    <n v="19.77"/>
    <n v="6.5299999999999997E-2"/>
    <n v="1"/>
    <n v="19.77"/>
    <n v="1.29"/>
    <s v="&lt;link&gt;"/>
  </r>
  <r>
    <x v="1"/>
    <x v="337"/>
    <s v="073561511X"/>
    <x v="1"/>
    <d v="2009-08-11T00:00:00"/>
    <n v="29.69"/>
    <n v="6.5000000000000002E-2"/>
    <n v="1"/>
    <n v="29.69"/>
    <n v="1.93"/>
    <s v="&lt;link&gt;"/>
  </r>
  <r>
    <x v="1"/>
    <x v="338"/>
    <n v="735623287"/>
    <x v="0"/>
    <d v="2009-12-18T00:00:00"/>
    <n v="5.98"/>
    <n v="7.0199999999999999E-2"/>
    <n v="1"/>
    <n v="5.98"/>
    <n v="0.42"/>
    <s v="&lt;link&gt;"/>
  </r>
  <r>
    <x v="1"/>
    <x v="339"/>
    <n v="789731525"/>
    <x v="0"/>
    <d v="2009-01-31T00:00:00"/>
    <n v="19.47"/>
    <n v="6.9900000000000004E-2"/>
    <n v="1"/>
    <n v="19.47"/>
    <n v="1.36"/>
    <s v="&lt;link&gt;"/>
  </r>
  <r>
    <x v="1"/>
    <x v="340"/>
    <n v="764532596"/>
    <x v="1"/>
    <d v="2009-03-06T00:00:00"/>
    <n v="30.39"/>
    <n v="7.0099999999999996E-2"/>
    <n v="1"/>
    <n v="30.39"/>
    <n v="2.13"/>
    <s v="&lt;link&gt;"/>
  </r>
  <r>
    <x v="1"/>
    <x v="340"/>
    <n v="764534491"/>
    <x v="0"/>
    <d v="2009-09-24T00:00:00"/>
    <n v="3.98"/>
    <n v="6.5299999999999997E-2"/>
    <n v="1"/>
    <n v="3.98"/>
    <n v="0.26"/>
    <s v="&lt;link&gt;"/>
  </r>
  <r>
    <x v="1"/>
    <x v="340"/>
    <n v="764534491"/>
    <x v="0"/>
    <d v="2009-12-30T00:00:00"/>
    <n v="3.62"/>
    <n v="6.9099999999999995E-2"/>
    <n v="1"/>
    <n v="3.62"/>
    <n v="0.25"/>
    <s v="&lt;link&gt;"/>
  </r>
  <r>
    <x v="1"/>
    <x v="341"/>
    <n v="764532634"/>
    <x v="1"/>
    <d v="2009-03-06T00:00:00"/>
    <n v="31.49"/>
    <n v="6.9900000000000004E-2"/>
    <n v="1"/>
    <n v="31.49"/>
    <n v="2.2000000000000002"/>
    <s v="&lt;link&gt;"/>
  </r>
  <r>
    <x v="1"/>
    <x v="341"/>
    <n v="764532634"/>
    <x v="0"/>
    <d v="2009-04-23T00:00:00"/>
    <n v="15"/>
    <n v="7.0000000000000007E-2"/>
    <n v="1"/>
    <n v="15"/>
    <n v="1.05"/>
    <s v="&lt;link&gt;"/>
  </r>
  <r>
    <x v="1"/>
    <x v="341"/>
    <n v="764532634"/>
    <x v="0"/>
    <d v="2009-03-02T00:00:00"/>
    <n v="6.66"/>
    <n v="7.0599999999999996E-2"/>
    <n v="1"/>
    <n v="6.66"/>
    <n v="0.47"/>
    <s v="&lt;link&gt;"/>
  </r>
  <r>
    <x v="1"/>
    <x v="341"/>
    <n v="764532634"/>
    <x v="0"/>
    <d v="2009-09-24T00:00:00"/>
    <n v="1.1000000000000001"/>
    <n v="6.3600000000000004E-2"/>
    <n v="1"/>
    <n v="1.1000000000000001"/>
    <n v="7.0000000000000007E-2"/>
    <s v="&lt;link&gt;"/>
  </r>
  <r>
    <x v="1"/>
    <x v="341"/>
    <n v="764532634"/>
    <x v="0"/>
    <d v="2009-08-24T00:00:00"/>
    <n v="0.93"/>
    <n v="6.4500000000000002E-2"/>
    <n v="1"/>
    <n v="0.93"/>
    <n v="0.06"/>
    <s v="&lt;link&gt;"/>
  </r>
  <r>
    <x v="1"/>
    <x v="342"/>
    <s v="076454800X"/>
    <x v="1"/>
    <d v="2009-09-02T00:00:00"/>
    <n v="26.39"/>
    <n v="6.5199999999999994E-2"/>
    <n v="2"/>
    <n v="52.78"/>
    <n v="3.44"/>
    <s v="&lt;link&gt;"/>
  </r>
  <r>
    <x v="1"/>
    <x v="342"/>
    <s v="076454800X"/>
    <x v="1"/>
    <d v="2009-04-07T00:00:00"/>
    <n v="28.15"/>
    <n v="7.0000000000000007E-2"/>
    <n v="1"/>
    <n v="28.15"/>
    <n v="1.97"/>
    <s v="&lt;link&gt;"/>
  </r>
  <r>
    <x v="1"/>
    <x v="342"/>
    <s v="076454800X"/>
    <x v="0"/>
    <d v="2009-01-20T00:00:00"/>
    <n v="10"/>
    <n v="7.0000000000000007E-2"/>
    <n v="1"/>
    <n v="10"/>
    <n v="0.7"/>
    <s v="&lt;link&gt;"/>
  </r>
  <r>
    <x v="1"/>
    <x v="342"/>
    <s v="076454800X"/>
    <x v="0"/>
    <d v="2009-02-11T00:00:00"/>
    <n v="9"/>
    <n v="7.0000000000000007E-2"/>
    <n v="1"/>
    <n v="9"/>
    <n v="0.63"/>
    <s v="&lt;link&gt;"/>
  </r>
  <r>
    <x v="1"/>
    <x v="342"/>
    <s v="076454800X"/>
    <x v="0"/>
    <d v="2009-03-18T00:00:00"/>
    <n v="6.99"/>
    <n v="7.0099999999999996E-2"/>
    <n v="1"/>
    <n v="6.99"/>
    <n v="0.49"/>
    <s v="&lt;link&gt;"/>
  </r>
  <r>
    <x v="1"/>
    <x v="342"/>
    <s v="076454800X"/>
    <x v="0"/>
    <d v="2009-03-02T00:00:00"/>
    <n v="4.07"/>
    <n v="6.88E-2"/>
    <n v="1"/>
    <n v="4.07"/>
    <n v="0.28000000000000003"/>
    <s v="&lt;link&gt;"/>
  </r>
  <r>
    <x v="1"/>
    <x v="342"/>
    <s v="076454800X"/>
    <x v="0"/>
    <d v="2009-10-27T00:00:00"/>
    <n v="0.01"/>
    <n v="0"/>
    <n v="1"/>
    <n v="0.01"/>
    <n v="0"/>
    <s v="&lt;link&gt;"/>
  </r>
  <r>
    <x v="1"/>
    <x v="343"/>
    <n v="1934433373"/>
    <x v="1"/>
    <d v="2009-12-11T00:00:00"/>
    <n v="3.6"/>
    <n v="6.9400000000000003E-2"/>
    <n v="2"/>
    <n v="7.2"/>
    <n v="0.5"/>
    <s v="&lt;link&gt;"/>
  </r>
  <r>
    <x v="1"/>
    <x v="344"/>
    <n v="1932104453"/>
    <x v="1"/>
    <d v="2009-12-11T00:00:00"/>
    <n v="4.95"/>
    <n v="7.0699999999999999E-2"/>
    <n v="1"/>
    <n v="4.95"/>
    <n v="0.35"/>
    <s v="&lt;link&gt;"/>
  </r>
  <r>
    <x v="1"/>
    <x v="345"/>
    <n v="1934433365"/>
    <x v="1"/>
    <d v="2009-12-11T00:00:00"/>
    <n v="3.6"/>
    <n v="6.9400000000000003E-2"/>
    <n v="1"/>
    <n v="3.6"/>
    <n v="0.25"/>
    <s v="&lt;link&gt;"/>
  </r>
  <r>
    <x v="1"/>
    <x v="346"/>
    <n v="1934433357"/>
    <x v="1"/>
    <d v="2009-12-11T00:00:00"/>
    <n v="3.6"/>
    <n v="6.9400000000000003E-2"/>
    <n v="1"/>
    <n v="3.6"/>
    <n v="0.25"/>
    <s v="&lt;link&gt;"/>
  </r>
  <r>
    <x v="1"/>
    <x v="347"/>
    <n v="1932104119"/>
    <x v="1"/>
    <d v="2009-12-11T00:00:00"/>
    <n v="4.95"/>
    <n v="7.0699999999999999E-2"/>
    <n v="1"/>
    <n v="4.95"/>
    <n v="0.35"/>
    <s v="&lt;link&gt;"/>
  </r>
  <r>
    <x v="1"/>
    <x v="348"/>
    <n v="1934433624"/>
    <x v="1"/>
    <d v="2009-02-11T00:00:00"/>
    <n v="3.6"/>
    <n v="6.9400000000000003E-2"/>
    <n v="1"/>
    <n v="3.6"/>
    <n v="0.25"/>
    <s v="&lt;link&gt;"/>
  </r>
  <r>
    <x v="2"/>
    <x v="349"/>
    <n v="1572313188"/>
    <x v="0"/>
    <d v="2009-03-31T00:00:00"/>
    <n v="10.88"/>
    <n v="4.0399999999999998E-2"/>
    <n v="1"/>
    <n v="10.88"/>
    <n v="0.44"/>
    <s v="&lt;link&gt;"/>
  </r>
  <r>
    <x v="1"/>
    <x v="350"/>
    <n v="470104880"/>
    <x v="0"/>
    <d v="2009-10-22T00:00:00"/>
    <n v="21.22"/>
    <n v="7.0199999999999999E-2"/>
    <n v="1"/>
    <n v="21.22"/>
    <n v="1.49"/>
    <s v="&lt;link&gt;"/>
  </r>
  <r>
    <x v="1"/>
    <x v="351"/>
    <n v="1418843636"/>
    <x v="0"/>
    <d v="2009-01-31T00:00:00"/>
    <n v="14"/>
    <n v="7.0000000000000007E-2"/>
    <n v="1"/>
    <n v="14"/>
    <n v="0.98"/>
    <s v="&lt;link&gt;"/>
  </r>
  <r>
    <x v="1"/>
    <x v="352"/>
    <s v="B0027CSNVC"/>
    <x v="1"/>
    <d v="2009-10-01T00:00:00"/>
    <n v="6"/>
    <n v="7.0000000000000007E-2"/>
    <n v="1"/>
    <n v="6"/>
    <n v="0.42"/>
    <s v="&lt;link&gt;"/>
  </r>
  <r>
    <x v="1"/>
    <x v="353"/>
    <s v="073562321X"/>
    <x v="0"/>
    <d v="2009-08-17T00:00:00"/>
    <n v="18.64"/>
    <n v="6.4899999999999999E-2"/>
    <n v="1"/>
    <n v="18.64"/>
    <n v="1.21"/>
    <s v="&lt;link&gt;"/>
  </r>
  <r>
    <x v="1"/>
    <x v="354"/>
    <n v="735623961"/>
    <x v="1"/>
    <d v="2009-05-26T00:00:00"/>
    <n v="26.39"/>
    <n v="7.0099999999999996E-2"/>
    <n v="1"/>
    <n v="26.39"/>
    <n v="1.85"/>
    <s v="&lt;link&gt;"/>
  </r>
  <r>
    <x v="1"/>
    <x v="354"/>
    <n v="735623961"/>
    <x v="1"/>
    <d v="2009-12-17T00:00:00"/>
    <n v="26.39"/>
    <n v="7.0099999999999996E-2"/>
    <n v="1"/>
    <n v="26.39"/>
    <n v="1.85"/>
    <s v="&lt;link&gt;"/>
  </r>
  <r>
    <x v="1"/>
    <x v="354"/>
    <n v="735623961"/>
    <x v="0"/>
    <d v="2009-07-09T00:00:00"/>
    <n v="26.39"/>
    <n v="6.5199999999999994E-2"/>
    <n v="1"/>
    <n v="26.39"/>
    <n v="1.72"/>
    <s v="&lt;link&gt;"/>
  </r>
  <r>
    <x v="1"/>
    <x v="354"/>
    <n v="735623961"/>
    <x v="1"/>
    <d v="2009-08-26T00:00:00"/>
    <n v="26.39"/>
    <n v="6.5199999999999994E-2"/>
    <n v="1"/>
    <n v="26.39"/>
    <n v="1.72"/>
    <s v="&lt;link&gt;"/>
  </r>
  <r>
    <x v="1"/>
    <x v="355"/>
    <n v="1418843660"/>
    <x v="0"/>
    <d v="2009-01-31T00:00:00"/>
    <n v="4.5"/>
    <n v="7.1099999999999997E-2"/>
    <n v="1"/>
    <n v="4.5"/>
    <n v="0.32"/>
    <s v="&lt;link&gt;"/>
  </r>
  <r>
    <x v="1"/>
    <x v="356"/>
    <n v="1418843571"/>
    <x v="0"/>
    <d v="2009-01-31T00:00:00"/>
    <n v="4.5"/>
    <n v="7.1099999999999997E-2"/>
    <n v="1"/>
    <n v="4.5"/>
    <n v="0.32"/>
    <s v="&lt;link&gt;"/>
  </r>
  <r>
    <x v="1"/>
    <x v="357"/>
    <n v="470046457"/>
    <x v="1"/>
    <d v="2009-10-12T00:00:00"/>
    <n v="26.39"/>
    <n v="7.0099999999999996E-2"/>
    <n v="1"/>
    <n v="26.39"/>
    <n v="1.85"/>
    <s v="&lt;link&gt;"/>
  </r>
  <r>
    <x v="1"/>
    <x v="358"/>
    <n v="1934433683"/>
    <x v="1"/>
    <d v="2009-02-14T00:00:00"/>
    <n v="3.6"/>
    <n v="6.9400000000000003E-2"/>
    <n v="1"/>
    <n v="3.6"/>
    <n v="0.25"/>
    <s v="&lt;link&gt;"/>
  </r>
  <r>
    <x v="1"/>
    <x v="359"/>
    <n v="1934433381"/>
    <x v="1"/>
    <d v="2009-12-11T00:00:00"/>
    <n v="3.6"/>
    <n v="6.9400000000000003E-2"/>
    <n v="2"/>
    <n v="7.2"/>
    <n v="0.5"/>
    <s v="&lt;link&gt;"/>
  </r>
  <r>
    <x v="1"/>
    <x v="360"/>
    <n v="1932104518"/>
    <x v="1"/>
    <d v="2009-12-11T00:00:00"/>
    <n v="4.95"/>
    <n v="7.0699999999999999E-2"/>
    <n v="1"/>
    <n v="4.95"/>
    <n v="0.35"/>
    <s v="&lt;link&gt;"/>
  </r>
  <r>
    <x v="1"/>
    <x v="361"/>
    <n v="1424331056"/>
    <x v="1"/>
    <d v="2009-12-11T00:00:00"/>
    <n v="3.6"/>
    <n v="6.9400000000000003E-2"/>
    <n v="1"/>
    <n v="3.6"/>
    <n v="0.25"/>
    <s v="&lt;link&gt;"/>
  </r>
  <r>
    <x v="1"/>
    <x v="362"/>
    <n v="1932104143"/>
    <x v="1"/>
    <d v="2009-12-10T00:00:00"/>
    <n v="4.95"/>
    <n v="7.0699999999999999E-2"/>
    <n v="1"/>
    <n v="4.95"/>
    <n v="0.35"/>
    <s v="&lt;link&gt;"/>
  </r>
  <r>
    <x v="1"/>
    <x v="363"/>
    <n v="1934433667"/>
    <x v="1"/>
    <d v="2009-02-11T00:00:00"/>
    <n v="3.6"/>
    <n v="6.9400000000000003E-2"/>
    <n v="1"/>
    <n v="3.6"/>
    <n v="0.25"/>
    <s v="&lt;link&gt;"/>
  </r>
  <r>
    <x v="1"/>
    <x v="364"/>
    <n v="596528361"/>
    <x v="1"/>
    <d v="2009-08-05T00:00:00"/>
    <n v="26.4"/>
    <n v="6.5199999999999994E-2"/>
    <n v="1"/>
    <n v="26.4"/>
    <n v="1.72"/>
    <s v="&lt;link&gt;"/>
  </r>
  <r>
    <x v="1"/>
    <x v="365"/>
    <n v="672328240"/>
    <x v="1"/>
    <d v="2009-08-21T00:00:00"/>
    <n v="40.94"/>
    <n v="6.5000000000000002E-2"/>
    <n v="1"/>
    <n v="40.94"/>
    <n v="2.66"/>
    <s v="&lt;link&gt;"/>
  </r>
  <r>
    <x v="1"/>
    <x v="366"/>
    <n v="735622973"/>
    <x v="0"/>
    <d v="2009-03-11T00:00:00"/>
    <n v="14.54"/>
    <n v="7.0199999999999999E-2"/>
    <n v="1"/>
    <n v="14.54"/>
    <n v="1.02"/>
    <s v="&lt;link&gt;"/>
  </r>
  <r>
    <x v="1"/>
    <x v="367"/>
    <n v="1934433705"/>
    <x v="1"/>
    <d v="2009-02-11T00:00:00"/>
    <n v="3.6"/>
    <n v="6.9400000000000003E-2"/>
    <n v="1"/>
    <n v="3.6"/>
    <n v="0.25"/>
    <s v="&lt;link&gt;"/>
  </r>
  <r>
    <x v="1"/>
    <x v="368"/>
    <n v="1932104496"/>
    <x v="1"/>
    <d v="2009-12-11T00:00:00"/>
    <n v="4.95"/>
    <n v="7.0699999999999999E-2"/>
    <n v="1"/>
    <n v="4.95"/>
    <n v="0.35"/>
    <s v="&lt;link&gt;"/>
  </r>
  <r>
    <x v="1"/>
    <x v="369"/>
    <n v="1934433349"/>
    <x v="1"/>
    <d v="2009-12-11T00:00:00"/>
    <n v="3.6"/>
    <n v="6.9400000000000003E-2"/>
    <n v="1"/>
    <n v="3.6"/>
    <n v="0.25"/>
    <s v="&lt;link&gt;"/>
  </r>
  <r>
    <x v="1"/>
    <x v="370"/>
    <n v="470046899"/>
    <x v="1"/>
    <d v="2009-03-07T00:00:00"/>
    <n v="26.39"/>
    <n v="7.0099999999999996E-2"/>
    <n v="1"/>
    <n v="26.39"/>
    <n v="1.85"/>
    <s v="&lt;link&gt;"/>
  </r>
  <r>
    <x v="1"/>
    <x v="370"/>
    <n v="470046899"/>
    <x v="1"/>
    <d v="2009-10-12T00:00:00"/>
    <n v="20.059999999999999"/>
    <n v="6.9800000000000001E-2"/>
    <n v="1"/>
    <n v="20.059999999999999"/>
    <n v="1.4"/>
    <s v="&lt;link&gt;"/>
  </r>
  <r>
    <x v="15"/>
    <x v="371"/>
    <s v="B001JXPC3M"/>
    <x v="0"/>
    <d v="2009-08-21T00:00:00"/>
    <n v="30.35"/>
    <n v="6.4899999999999999E-2"/>
    <n v="1"/>
    <n v="30.35"/>
    <n v="1.97"/>
    <s v="&lt;link&gt;"/>
  </r>
  <r>
    <x v="15"/>
    <x v="372"/>
    <s v="B001BTZVDK"/>
    <x v="0"/>
    <d v="2009-12-04T00:00:00"/>
    <n v="4.01"/>
    <n v="6.9800000000000001E-2"/>
    <n v="1"/>
    <n v="4.01"/>
    <n v="0.28000000000000003"/>
    <s v="&lt;link&gt;"/>
  </r>
  <r>
    <x v="7"/>
    <x v="373"/>
    <s v="B001IDF1VG"/>
    <x v="1"/>
    <d v="2009-03-22T00:00:00"/>
    <n v="7.99"/>
    <n v="0.10009999999999999"/>
    <n v="1"/>
    <n v="7.99"/>
    <n v="0.8"/>
    <s v="&lt;link&gt;"/>
  </r>
  <r>
    <x v="1"/>
    <x v="374"/>
    <n v="1603290257"/>
    <x v="1"/>
    <d v="2009-10-12T00:00:00"/>
    <n v="15.52"/>
    <n v="7.0199999999999999E-2"/>
    <n v="1"/>
    <n v="15.52"/>
    <n v="1.0900000000000001"/>
    <s v="&lt;link&gt;"/>
  </r>
  <r>
    <x v="15"/>
    <x v="375"/>
    <s v="B00168OIOE"/>
    <x v="1"/>
    <d v="2009-11-06T00:00:00"/>
    <n v="22.99"/>
    <n v="6.4799999999999996E-2"/>
    <n v="1"/>
    <n v="22.99"/>
    <n v="1.49"/>
    <s v="&lt;link&gt;"/>
  </r>
  <r>
    <x v="8"/>
    <x v="376"/>
    <s v="B000001DJN"/>
    <x v="1"/>
    <d v="2009-03-12T00:00:00"/>
    <n v="22.99"/>
    <n v="7.0000000000000007E-2"/>
    <n v="1"/>
    <n v="22.99"/>
    <n v="1.61"/>
    <s v="&lt;link&gt;"/>
  </r>
  <r>
    <x v="4"/>
    <x v="377"/>
    <s v="B0006GK08K"/>
    <x v="0"/>
    <d v="2009-10-11T00:00:00"/>
    <n v="1.98"/>
    <n v="7.0699999999999999E-2"/>
    <n v="1"/>
    <n v="1.98"/>
    <n v="0.14000000000000001"/>
    <s v="&lt;link&gt;"/>
  </r>
  <r>
    <x v="17"/>
    <x v="378"/>
    <s v="B0000ASSPP"/>
    <x v="0"/>
    <d v="2009-07-31T00:00:00"/>
    <n v="13.5"/>
    <n v="6.5199999999999994E-2"/>
    <n v="1"/>
    <n v="13.5"/>
    <n v="0.88"/>
    <s v="&lt;link&gt;"/>
  </r>
  <r>
    <x v="5"/>
    <x v="379"/>
    <s v="B000Y3HN8U"/>
    <x v="0"/>
    <d v="2009-01-06T00:00:00"/>
    <n v="8.99"/>
    <n v="7.0099999999999996E-2"/>
    <n v="1"/>
    <n v="8.99"/>
    <n v="0.63"/>
    <s v="&lt;link&gt;"/>
  </r>
  <r>
    <x v="5"/>
    <x v="380"/>
    <s v="B000PDWB6I"/>
    <x v="1"/>
    <d v="2009-12-03T00:00:00"/>
    <n v="14.98"/>
    <n v="7.0099999999999996E-2"/>
    <n v="1"/>
    <n v="14.98"/>
    <n v="1.05"/>
    <s v="&lt;link&gt;"/>
  </r>
  <r>
    <x v="7"/>
    <x v="381"/>
    <s v="B00137IGT6"/>
    <x v="0"/>
    <d v="2009-11-01T00:00:00"/>
    <n v="0.99"/>
    <n v="0.10100000000000001"/>
    <n v="1"/>
    <n v="0.99"/>
    <n v="0.1"/>
    <s v="&lt;link&gt;"/>
  </r>
  <r>
    <x v="10"/>
    <x v="382"/>
    <s v="B002CGRC0G"/>
    <x v="1"/>
    <d v="2009-06-16T00:00:00"/>
    <n v="0.8"/>
    <n v="0"/>
    <n v="1"/>
    <n v="0.8"/>
    <n v="0"/>
    <s v="&lt;link&gt;"/>
  </r>
  <r>
    <x v="7"/>
    <x v="383"/>
    <s v="B0013D9XOM"/>
    <x v="0"/>
    <d v="2009-07-21T00:00:00"/>
    <n v="0.99"/>
    <n v="0.10100000000000001"/>
    <n v="1"/>
    <n v="0.99"/>
    <n v="0.1"/>
    <s v="&lt;link&gt;"/>
  </r>
  <r>
    <x v="1"/>
    <x v="384"/>
    <n v="470176547"/>
    <x v="1"/>
    <d v="2009-03-10T00:00:00"/>
    <n v="107.09"/>
    <n v="7.0000000000000007E-2"/>
    <n v="2"/>
    <n v="214.18"/>
    <n v="15"/>
    <s v="&lt;link&gt;"/>
  </r>
  <r>
    <x v="1"/>
    <x v="384"/>
    <n v="470176547"/>
    <x v="0"/>
    <d v="2009-11-23T00:00:00"/>
    <n v="107.09"/>
    <n v="6.5000000000000002E-2"/>
    <n v="2"/>
    <n v="214.18"/>
    <n v="13.92"/>
    <s v="&lt;link&gt;"/>
  </r>
  <r>
    <x v="1"/>
    <x v="384"/>
    <n v="470176547"/>
    <x v="0"/>
    <d v="2009-01-21T00:00:00"/>
    <n v="107.09"/>
    <n v="7.0000000000000007E-2"/>
    <n v="1"/>
    <n v="107.09"/>
    <n v="7.5"/>
    <s v="&lt;link&gt;"/>
  </r>
  <r>
    <x v="1"/>
    <x v="384"/>
    <n v="470176547"/>
    <x v="1"/>
    <d v="2009-01-28T00:00:00"/>
    <n v="107.09"/>
    <n v="7.0000000000000007E-2"/>
    <n v="1"/>
    <n v="107.09"/>
    <n v="7.5"/>
    <s v="&lt;link&gt;"/>
  </r>
  <r>
    <x v="1"/>
    <x v="384"/>
    <n v="470176547"/>
    <x v="1"/>
    <d v="2009-01-29T00:00:00"/>
    <n v="107.09"/>
    <n v="7.0000000000000007E-2"/>
    <n v="1"/>
    <n v="107.09"/>
    <n v="7.5"/>
    <s v="&lt;link&gt;"/>
  </r>
  <r>
    <x v="1"/>
    <x v="384"/>
    <n v="470176547"/>
    <x v="1"/>
    <d v="2009-02-25T00:00:00"/>
    <n v="107.09"/>
    <n v="7.0000000000000007E-2"/>
    <n v="1"/>
    <n v="107.09"/>
    <n v="7.5"/>
    <s v="&lt;link&gt;"/>
  </r>
  <r>
    <x v="1"/>
    <x v="384"/>
    <n v="470176547"/>
    <x v="1"/>
    <d v="2009-03-01T00:00:00"/>
    <n v="107.09"/>
    <n v="7.0000000000000007E-2"/>
    <n v="1"/>
    <n v="107.09"/>
    <n v="7.5"/>
    <s v="&lt;link&gt;"/>
  </r>
  <r>
    <x v="1"/>
    <x v="384"/>
    <n v="470176547"/>
    <x v="1"/>
    <d v="2009-03-04T00:00:00"/>
    <n v="107.09"/>
    <n v="7.0000000000000007E-2"/>
    <n v="1"/>
    <n v="107.09"/>
    <n v="7.5"/>
    <s v="&lt;link&gt;"/>
  </r>
  <r>
    <x v="1"/>
    <x v="384"/>
    <n v="470176547"/>
    <x v="1"/>
    <d v="2009-03-26T00:00:00"/>
    <n v="107.09"/>
    <n v="7.0000000000000007E-2"/>
    <n v="1"/>
    <n v="107.09"/>
    <n v="7.5"/>
    <s v="&lt;link&gt;"/>
  </r>
  <r>
    <x v="1"/>
    <x v="384"/>
    <n v="470176547"/>
    <x v="1"/>
    <d v="2009-03-30T00:00:00"/>
    <n v="107.09"/>
    <n v="7.0000000000000007E-2"/>
    <n v="1"/>
    <n v="107.09"/>
    <n v="7.5"/>
    <s v="&lt;link&gt;"/>
  </r>
  <r>
    <x v="1"/>
    <x v="384"/>
    <n v="470176547"/>
    <x v="1"/>
    <d v="2009-04-15T00:00:00"/>
    <n v="107.09"/>
    <n v="7.0000000000000007E-2"/>
    <n v="1"/>
    <n v="107.09"/>
    <n v="7.5"/>
    <s v="&lt;link&gt;"/>
  </r>
  <r>
    <x v="1"/>
    <x v="384"/>
    <n v="470176547"/>
    <x v="1"/>
    <d v="2009-04-22T00:00:00"/>
    <n v="107.09"/>
    <n v="7.0000000000000007E-2"/>
    <n v="1"/>
    <n v="107.09"/>
    <n v="7.5"/>
    <s v="&lt;link&gt;"/>
  </r>
  <r>
    <x v="1"/>
    <x v="384"/>
    <n v="470176547"/>
    <x v="1"/>
    <d v="2009-04-22T00:00:00"/>
    <n v="107.09"/>
    <n v="7.0000000000000007E-2"/>
    <n v="1"/>
    <n v="107.09"/>
    <n v="7.5"/>
    <s v="&lt;link&gt;"/>
  </r>
  <r>
    <x v="1"/>
    <x v="384"/>
    <n v="470176547"/>
    <x v="1"/>
    <d v="2009-04-27T00:00:00"/>
    <n v="107.09"/>
    <n v="7.0000000000000007E-2"/>
    <n v="1"/>
    <n v="107.09"/>
    <n v="7.5"/>
    <s v="&lt;link&gt;"/>
  </r>
  <r>
    <x v="1"/>
    <x v="384"/>
    <n v="470176547"/>
    <x v="0"/>
    <d v="2009-05-12T00:00:00"/>
    <n v="107.09"/>
    <n v="7.0000000000000007E-2"/>
    <n v="1"/>
    <n v="107.09"/>
    <n v="7.5"/>
    <s v="&lt;link&gt;"/>
  </r>
  <r>
    <x v="1"/>
    <x v="384"/>
    <n v="470176547"/>
    <x v="1"/>
    <d v="2009-05-12T00:00:00"/>
    <n v="107.09"/>
    <n v="7.0000000000000007E-2"/>
    <n v="1"/>
    <n v="107.09"/>
    <n v="7.5"/>
    <s v="&lt;link&gt;"/>
  </r>
  <r>
    <x v="1"/>
    <x v="384"/>
    <n v="470176547"/>
    <x v="1"/>
    <d v="2009-05-26T00:00:00"/>
    <n v="107.09"/>
    <n v="7.0000000000000007E-2"/>
    <n v="1"/>
    <n v="107.09"/>
    <n v="7.5"/>
    <s v="&lt;link&gt;"/>
  </r>
  <r>
    <x v="1"/>
    <x v="384"/>
    <n v="470176547"/>
    <x v="1"/>
    <d v="2009-05-26T00:00:00"/>
    <n v="107.09"/>
    <n v="7.0000000000000007E-2"/>
    <n v="1"/>
    <n v="107.09"/>
    <n v="7.5"/>
    <s v="&lt;link&gt;"/>
  </r>
  <r>
    <x v="1"/>
    <x v="384"/>
    <n v="470176547"/>
    <x v="1"/>
    <d v="2009-10-07T00:00:00"/>
    <n v="107.09"/>
    <n v="7.0000000000000007E-2"/>
    <n v="1"/>
    <n v="107.09"/>
    <n v="7.5"/>
    <s v="&lt;link&gt;"/>
  </r>
  <r>
    <x v="1"/>
    <x v="384"/>
    <n v="470176547"/>
    <x v="1"/>
    <d v="2009-10-21T00:00:00"/>
    <n v="107.09"/>
    <n v="7.0000000000000007E-2"/>
    <n v="1"/>
    <n v="107.09"/>
    <n v="7.5"/>
    <s v="&lt;link&gt;"/>
  </r>
  <r>
    <x v="1"/>
    <x v="384"/>
    <n v="470176547"/>
    <x v="1"/>
    <d v="2009-12-09T00:00:00"/>
    <n v="107.09"/>
    <n v="7.0000000000000007E-2"/>
    <n v="1"/>
    <n v="107.09"/>
    <n v="7.5"/>
    <s v="&lt;link&gt;"/>
  </r>
  <r>
    <x v="1"/>
    <x v="384"/>
    <n v="470176547"/>
    <x v="1"/>
    <d v="2009-12-29T00:00:00"/>
    <n v="107.09"/>
    <n v="7.0000000000000007E-2"/>
    <n v="1"/>
    <n v="107.09"/>
    <n v="7.5"/>
    <s v="&lt;link&gt;"/>
  </r>
  <r>
    <x v="1"/>
    <x v="384"/>
    <n v="470176547"/>
    <x v="1"/>
    <d v="2009-12-30T00:00:00"/>
    <n v="107.09"/>
    <n v="7.0000000000000007E-2"/>
    <n v="1"/>
    <n v="107.09"/>
    <n v="7.5"/>
    <s v="&lt;link&gt;"/>
  </r>
  <r>
    <x v="1"/>
    <x v="384"/>
    <n v="470176547"/>
    <x v="1"/>
    <d v="2009-06-03T00:00:00"/>
    <n v="107.09"/>
    <n v="6.5000000000000002E-2"/>
    <n v="1"/>
    <n v="107.09"/>
    <n v="6.96"/>
    <s v="&lt;link&gt;"/>
  </r>
  <r>
    <x v="1"/>
    <x v="384"/>
    <n v="470176547"/>
    <x v="1"/>
    <d v="2009-06-29T00:00:00"/>
    <n v="107.09"/>
    <n v="6.5000000000000002E-2"/>
    <n v="1"/>
    <n v="107.09"/>
    <n v="6.96"/>
    <s v="&lt;link&gt;"/>
  </r>
  <r>
    <x v="1"/>
    <x v="384"/>
    <n v="470176547"/>
    <x v="0"/>
    <d v="2009-07-09T00:00:00"/>
    <n v="107.09"/>
    <n v="6.5000000000000002E-2"/>
    <n v="1"/>
    <n v="107.09"/>
    <n v="6.96"/>
    <s v="&lt;link&gt;"/>
  </r>
  <r>
    <x v="1"/>
    <x v="384"/>
    <n v="470176547"/>
    <x v="1"/>
    <d v="2009-07-09T00:00:00"/>
    <n v="107.09"/>
    <n v="6.5000000000000002E-2"/>
    <n v="1"/>
    <n v="107.09"/>
    <n v="6.96"/>
    <s v="&lt;link&gt;"/>
  </r>
  <r>
    <x v="1"/>
    <x v="384"/>
    <n v="470176547"/>
    <x v="1"/>
    <d v="2009-07-17T00:00:00"/>
    <n v="107.09"/>
    <n v="6.5000000000000002E-2"/>
    <n v="1"/>
    <n v="107.09"/>
    <n v="6.96"/>
    <s v="&lt;link&gt;"/>
  </r>
  <r>
    <x v="1"/>
    <x v="384"/>
    <n v="470176547"/>
    <x v="1"/>
    <d v="2009-07-20T00:00:00"/>
    <n v="107.09"/>
    <n v="6.5000000000000002E-2"/>
    <n v="1"/>
    <n v="107.09"/>
    <n v="6.96"/>
    <s v="&lt;link&gt;"/>
  </r>
  <r>
    <x v="1"/>
    <x v="384"/>
    <n v="470176547"/>
    <x v="1"/>
    <d v="2009-07-22T00:00:00"/>
    <n v="107.09"/>
    <n v="6.5000000000000002E-2"/>
    <n v="1"/>
    <n v="107.09"/>
    <n v="6.96"/>
    <s v="&lt;link&gt;"/>
  </r>
  <r>
    <x v="1"/>
    <x v="384"/>
    <n v="470176547"/>
    <x v="1"/>
    <d v="2009-07-29T00:00:00"/>
    <n v="107.09"/>
    <n v="6.5000000000000002E-2"/>
    <n v="1"/>
    <n v="107.09"/>
    <n v="6.96"/>
    <s v="&lt;link&gt;"/>
  </r>
  <r>
    <x v="1"/>
    <x v="384"/>
    <n v="470176547"/>
    <x v="1"/>
    <d v="2009-08-10T00:00:00"/>
    <n v="107.09"/>
    <n v="6.5000000000000002E-2"/>
    <n v="1"/>
    <n v="107.09"/>
    <n v="6.96"/>
    <s v="&lt;link&gt;"/>
  </r>
  <r>
    <x v="1"/>
    <x v="384"/>
    <n v="470176547"/>
    <x v="1"/>
    <d v="2009-08-17T00:00:00"/>
    <n v="107.09"/>
    <n v="6.5000000000000002E-2"/>
    <n v="1"/>
    <n v="107.09"/>
    <n v="6.96"/>
    <s v="&lt;link&gt;"/>
  </r>
  <r>
    <x v="1"/>
    <x v="384"/>
    <n v="470176547"/>
    <x v="0"/>
    <d v="2009-08-23T00:00:00"/>
    <n v="107.09"/>
    <n v="6.5000000000000002E-2"/>
    <n v="1"/>
    <n v="107.09"/>
    <n v="6.96"/>
    <s v="&lt;link&gt;"/>
  </r>
  <r>
    <x v="1"/>
    <x v="384"/>
    <n v="470176547"/>
    <x v="1"/>
    <d v="2009-08-23T00:00:00"/>
    <n v="107.09"/>
    <n v="6.5000000000000002E-2"/>
    <n v="1"/>
    <n v="107.09"/>
    <n v="6.96"/>
    <s v="&lt;link&gt;"/>
  </r>
  <r>
    <x v="1"/>
    <x v="384"/>
    <n v="470176547"/>
    <x v="1"/>
    <d v="2009-08-25T00:00:00"/>
    <n v="107.09"/>
    <n v="6.5000000000000002E-2"/>
    <n v="1"/>
    <n v="107.09"/>
    <n v="6.96"/>
    <s v="&lt;link&gt;"/>
  </r>
  <r>
    <x v="1"/>
    <x v="384"/>
    <n v="470176547"/>
    <x v="1"/>
    <d v="2009-09-23T00:00:00"/>
    <n v="107.09"/>
    <n v="6.5000000000000002E-2"/>
    <n v="1"/>
    <n v="107.09"/>
    <n v="6.96"/>
    <s v="&lt;link&gt;"/>
  </r>
  <r>
    <x v="1"/>
    <x v="384"/>
    <n v="470176547"/>
    <x v="0"/>
    <d v="2009-11-22T00:00:00"/>
    <n v="107.09"/>
    <n v="6.5000000000000002E-2"/>
    <n v="1"/>
    <n v="107.09"/>
    <n v="6.96"/>
    <s v="&lt;link&gt;"/>
  </r>
  <r>
    <x v="1"/>
    <x v="384"/>
    <n v="470176547"/>
    <x v="0"/>
    <d v="2009-10-01T00:00:00"/>
    <n v="96.82"/>
    <n v="7.0000000000000007E-2"/>
    <n v="1"/>
    <n v="96.82"/>
    <n v="6.78"/>
    <s v="&lt;link&gt;"/>
  </r>
  <r>
    <x v="1"/>
    <x v="384"/>
    <n v="470176547"/>
    <x v="0"/>
    <d v="2009-03-23T00:00:00"/>
    <n v="96.67"/>
    <n v="7.0000000000000007E-2"/>
    <n v="1"/>
    <n v="96.67"/>
    <n v="6.77"/>
    <s v="&lt;link&gt;"/>
  </r>
  <r>
    <x v="1"/>
    <x v="384"/>
    <n v="470176547"/>
    <x v="0"/>
    <d v="2009-01-23T00:00:00"/>
    <n v="94.11"/>
    <n v="7.0000000000000007E-2"/>
    <n v="1"/>
    <n v="94.11"/>
    <n v="6.59"/>
    <s v="&lt;link&gt;"/>
  </r>
  <r>
    <x v="1"/>
    <x v="384"/>
    <n v="470176547"/>
    <x v="0"/>
    <d v="2009-02-03T00:00:00"/>
    <n v="93.79"/>
    <n v="7.0099999999999996E-2"/>
    <n v="1"/>
    <n v="93.79"/>
    <n v="6.57"/>
    <s v="&lt;link&gt;"/>
  </r>
  <r>
    <x v="1"/>
    <x v="384"/>
    <n v="470176547"/>
    <x v="0"/>
    <d v="2009-02-04T00:00:00"/>
    <n v="93.78"/>
    <n v="7.0000000000000007E-2"/>
    <n v="1"/>
    <n v="93.78"/>
    <n v="6.56"/>
    <s v="&lt;link&gt;"/>
  </r>
  <r>
    <x v="9"/>
    <x v="385"/>
    <s v="B001S7TZ96"/>
    <x v="1"/>
    <d v="2009-02-23T00:00:00"/>
    <n v="0.99"/>
    <n v="0.10100000000000001"/>
    <n v="1"/>
    <n v="0.99"/>
    <n v="0.1"/>
    <s v="&lt;link&gt;"/>
  </r>
  <r>
    <x v="1"/>
    <x v="386"/>
    <n v="1933241284"/>
    <x v="1"/>
    <d v="2009-07-14T00:00:00"/>
    <n v="6.95"/>
    <n v="6.4699999999999994E-2"/>
    <n v="1"/>
    <n v="6.95"/>
    <n v="0.45"/>
    <s v="&lt;link&gt;"/>
  </r>
  <r>
    <x v="1"/>
    <x v="387"/>
    <n v="4774307084"/>
    <x v="1"/>
    <d v="2009-07-11T00:00:00"/>
    <n v="6.95"/>
    <n v="6.4699999999999994E-2"/>
    <n v="1"/>
    <n v="6.95"/>
    <n v="0.45"/>
    <s v="&lt;link&gt;"/>
  </r>
  <r>
    <x v="7"/>
    <x v="388"/>
    <s v="B0013AWUA4"/>
    <x v="0"/>
    <d v="2009-11-02T00:00:00"/>
    <n v="9.99"/>
    <n v="0.10009999999999999"/>
    <n v="1"/>
    <n v="9.99"/>
    <n v="1"/>
    <s v="&lt;link&gt;"/>
  </r>
  <r>
    <x v="6"/>
    <x v="389"/>
    <s v="B001RMH7WY"/>
    <x v="0"/>
    <d v="2009-05-13T00:00:00"/>
    <n v="5.95"/>
    <n v="7.0599999999999996E-2"/>
    <n v="1"/>
    <n v="5.95"/>
    <n v="0.42"/>
    <s v="&lt;link&gt;"/>
  </r>
  <r>
    <x v="2"/>
    <x v="390"/>
    <s v="B002J9G5XQ"/>
    <x v="1"/>
    <d v="2009-12-29T00:00:00"/>
    <n v="36.94"/>
    <n v="4.0099999999999997E-2"/>
    <n v="1"/>
    <n v="36.94"/>
    <n v="1.48"/>
    <s v="&lt;link&gt;"/>
  </r>
  <r>
    <x v="4"/>
    <x v="391"/>
    <s v="B000UKLUKE"/>
    <x v="0"/>
    <d v="2009-05-07T00:00:00"/>
    <n v="79.989999999999995"/>
    <n v="7.0000000000000007E-2"/>
    <n v="1"/>
    <n v="79.989999999999995"/>
    <n v="5.6"/>
    <s v="&lt;link&gt;"/>
  </r>
  <r>
    <x v="10"/>
    <x v="392"/>
    <s v="B000FCJZ4K"/>
    <x v="1"/>
    <d v="2009-04-23T00:00:00"/>
    <n v="14.82"/>
    <n v="0"/>
    <n v="1"/>
    <n v="14.82"/>
    <n v="0"/>
    <s v="&lt;link&gt;"/>
  </r>
  <r>
    <x v="1"/>
    <x v="393"/>
    <n v="807068780"/>
    <x v="1"/>
    <d v="2009-10-08T00:00:00"/>
    <n v="19.8"/>
    <n v="7.0199999999999999E-2"/>
    <n v="1"/>
    <n v="19.8"/>
    <n v="1.39"/>
    <s v="&lt;link&gt;"/>
  </r>
  <r>
    <x v="0"/>
    <x v="394"/>
    <s v="B000Q47PHG"/>
    <x v="0"/>
    <d v="2009-04-27T00:00:00"/>
    <n v="35.950000000000003"/>
    <n v="7.0099999999999996E-2"/>
    <n v="1"/>
    <n v="35.950000000000003"/>
    <n v="2.52"/>
    <s v="&lt;link&gt;"/>
  </r>
  <r>
    <x v="1"/>
    <x v="395"/>
    <n v="374500010"/>
    <x v="1"/>
    <d v="2009-02-10T00:00:00"/>
    <n v="9"/>
    <n v="7.0000000000000007E-2"/>
    <n v="1"/>
    <n v="9"/>
    <n v="0.63"/>
    <s v="&lt;link&gt;"/>
  </r>
  <r>
    <x v="10"/>
    <x v="396"/>
    <s v="B0016H38LY"/>
    <x v="0"/>
    <d v="2009-12-03T00:00:00"/>
    <n v="7.99"/>
    <n v="0"/>
    <n v="1"/>
    <n v="7.99"/>
    <n v="0"/>
    <s v="&lt;link&gt;"/>
  </r>
  <r>
    <x v="6"/>
    <x v="397"/>
    <s v="B001A1PJG8"/>
    <x v="0"/>
    <d v="2009-01-12T00:00:00"/>
    <n v="8.5"/>
    <n v="7.0599999999999996E-2"/>
    <n v="1"/>
    <n v="8.5"/>
    <n v="0.6"/>
    <s v="&lt;link&gt;"/>
  </r>
  <r>
    <x v="2"/>
    <x v="398"/>
    <s v="B0015MVV0U"/>
    <x v="1"/>
    <d v="2009-12-05T00:00:00"/>
    <n v="21.93"/>
    <n v="4.0099999999999997E-2"/>
    <n v="1"/>
    <n v="21.93"/>
    <n v="0.88"/>
    <s v="&lt;link&gt;"/>
  </r>
  <r>
    <x v="1"/>
    <x v="399"/>
    <n v="312429274"/>
    <x v="1"/>
    <d v="2009-12-21T00:00:00"/>
    <n v="10.88"/>
    <n v="6.9900000000000004E-2"/>
    <n v="1"/>
    <n v="10.88"/>
    <n v="0.76"/>
    <s v="&lt;link&gt;"/>
  </r>
  <r>
    <x v="19"/>
    <x v="400"/>
    <s v="B000RM8832"/>
    <x v="0"/>
    <d v="2009-03-26T00:00:00"/>
    <n v="11.75"/>
    <n v="6.9800000000000001E-2"/>
    <n v="1"/>
    <n v="11.75"/>
    <n v="0.82"/>
    <s v="&lt;link&gt;"/>
  </r>
  <r>
    <x v="15"/>
    <x v="401"/>
    <s v="B000MTFDB0"/>
    <x v="1"/>
    <d v="2009-07-29T00:00:00"/>
    <n v="27.99"/>
    <n v="6.5000000000000002E-2"/>
    <n v="1"/>
    <n v="27.99"/>
    <n v="1.82"/>
    <s v="&lt;link&gt;"/>
  </r>
  <r>
    <x v="1"/>
    <x v="402"/>
    <n v="446504122"/>
    <x v="1"/>
    <d v="2009-10-12T00:00:00"/>
    <n v="14.99"/>
    <n v="7.0000000000000007E-2"/>
    <n v="1"/>
    <n v="14.99"/>
    <n v="1.05"/>
    <s v="&lt;link&gt;"/>
  </r>
  <r>
    <x v="6"/>
    <x v="403"/>
    <s v="B000XWNC6Y"/>
    <x v="0"/>
    <d v="2009-07-30T00:00:00"/>
    <n v="14.99"/>
    <n v="6.4699999999999994E-2"/>
    <n v="1"/>
    <n v="14.99"/>
    <n v="0.97"/>
    <s v="&lt;link&gt;"/>
  </r>
  <r>
    <x v="1"/>
    <x v="404"/>
    <n v="471782793"/>
    <x v="1"/>
    <d v="2009-11-09T00:00:00"/>
    <n v="18.89"/>
    <n v="6.5100000000000005E-2"/>
    <n v="1"/>
    <n v="18.89"/>
    <n v="1.23"/>
    <s v="&lt;link&gt;"/>
  </r>
  <r>
    <x v="1"/>
    <x v="405"/>
    <n v="470169931"/>
    <x v="1"/>
    <d v="2009-05-07T00:00:00"/>
    <n v="91.34"/>
    <n v="7.0000000000000007E-2"/>
    <n v="1"/>
    <n v="91.34"/>
    <n v="6.39"/>
    <s v="&lt;link&gt;"/>
  </r>
  <r>
    <x v="1"/>
    <x v="406"/>
    <n v="1590599845"/>
    <x v="1"/>
    <d v="2009-02-20T00:00:00"/>
    <n v="29.69"/>
    <n v="7.0099999999999996E-2"/>
    <n v="1"/>
    <n v="29.69"/>
    <n v="2.08"/>
    <s v="&lt;link&gt;"/>
  </r>
  <r>
    <x v="7"/>
    <x v="407"/>
    <s v="B001R8Z0MC"/>
    <x v="1"/>
    <d v="2009-04-19T00:00:00"/>
    <n v="0.99"/>
    <n v="0.10100000000000001"/>
    <n v="1"/>
    <n v="0.99"/>
    <n v="0.1"/>
    <s v="&lt;link&gt;"/>
  </r>
  <r>
    <x v="1"/>
    <x v="408"/>
    <n v="964920549"/>
    <x v="1"/>
    <d v="2009-10-19T00:00:00"/>
    <n v="16.47"/>
    <n v="6.9800000000000001E-2"/>
    <n v="1"/>
    <n v="16.47"/>
    <n v="1.1499999999999999"/>
    <s v="&lt;link&gt;"/>
  </r>
  <r>
    <x v="1"/>
    <x v="409"/>
    <n v="316040932"/>
    <x v="1"/>
    <d v="2009-10-19T00:00:00"/>
    <n v="10.87"/>
    <n v="6.9900000000000004E-2"/>
    <n v="1"/>
    <n v="10.87"/>
    <n v="0.76"/>
    <s v="&lt;link&gt;"/>
  </r>
  <r>
    <x v="1"/>
    <x v="410"/>
    <n v="446697443"/>
    <x v="1"/>
    <d v="2009-03-10T00:00:00"/>
    <n v="11.99"/>
    <n v="7.0099999999999996E-2"/>
    <n v="1"/>
    <n v="11.99"/>
    <n v="0.84"/>
    <s v="&lt;link&gt;"/>
  </r>
  <r>
    <x v="19"/>
    <x v="411"/>
    <s v="B000BHQLY6"/>
    <x v="0"/>
    <d v="2009-10-08T00:00:00"/>
    <n v="33.299999999999997"/>
    <n v="7.0000000000000007E-2"/>
    <n v="1"/>
    <n v="33.299999999999997"/>
    <n v="2.33"/>
    <s v="&lt;link&gt;"/>
  </r>
  <r>
    <x v="19"/>
    <x v="411"/>
    <s v="B000BHQLY6"/>
    <x v="0"/>
    <d v="2009-12-30T00:00:00"/>
    <n v="33.299999999999997"/>
    <n v="7.0000000000000007E-2"/>
    <n v="1"/>
    <n v="33.299999999999997"/>
    <n v="2.33"/>
    <s v="&lt;link&gt;"/>
  </r>
  <r>
    <x v="0"/>
    <x v="412"/>
    <s v="B000BHSC3E"/>
    <x v="0"/>
    <d v="2009-10-06T00:00:00"/>
    <n v="29.99"/>
    <n v="7.0000000000000007E-2"/>
    <n v="1"/>
    <n v="29.99"/>
    <n v="2.1"/>
    <s v="&lt;link&gt;"/>
  </r>
  <r>
    <x v="1"/>
    <x v="413"/>
    <n v="470117664"/>
    <x v="0"/>
    <d v="2009-08-20T00:00:00"/>
    <n v="15"/>
    <n v="6.5299999999999997E-2"/>
    <n v="1"/>
    <n v="15"/>
    <n v="0.98"/>
    <s v="&lt;link&gt;"/>
  </r>
  <r>
    <x v="0"/>
    <x v="414"/>
    <s v="B000QSNYGI"/>
    <x v="1"/>
    <d v="2009-05-30T00:00:00"/>
    <n v="39.450000000000003"/>
    <n v="7.0000000000000007E-2"/>
    <n v="1"/>
    <n v="39.450000000000003"/>
    <n v="2.76"/>
    <s v="&lt;link&gt;"/>
  </r>
  <r>
    <x v="2"/>
    <x v="415"/>
    <s v="B001OGZY64"/>
    <x v="0"/>
    <d v="2009-12-03T00:00:00"/>
    <n v="8.65"/>
    <n v="4.0500000000000001E-2"/>
    <n v="1"/>
    <n v="8.65"/>
    <n v="0.35"/>
    <s v="&lt;link&gt;"/>
  </r>
  <r>
    <x v="8"/>
    <x v="416"/>
    <s v="B000BI0WPE"/>
    <x v="1"/>
    <d v="2009-02-01T00:00:00"/>
    <n v="15.98"/>
    <n v="7.0099999999999996E-2"/>
    <n v="1"/>
    <n v="15.98"/>
    <n v="1.1200000000000001"/>
    <s v="&lt;link&gt;"/>
  </r>
  <r>
    <x v="1"/>
    <x v="417"/>
    <n v="1841198943"/>
    <x v="0"/>
    <d v="2009-12-23T00:00:00"/>
    <n v="11.73"/>
    <n v="6.9900000000000004E-2"/>
    <n v="1"/>
    <n v="11.73"/>
    <n v="0.82"/>
    <s v="&lt;link&gt;"/>
  </r>
  <r>
    <x v="1"/>
    <x v="418"/>
    <n v="316017922"/>
    <x v="1"/>
    <d v="2009-12-16T00:00:00"/>
    <n v="11.75"/>
    <n v="6.9800000000000001E-2"/>
    <n v="1"/>
    <n v="11.75"/>
    <n v="0.82"/>
    <s v="&lt;link&gt;"/>
  </r>
  <r>
    <x v="1"/>
    <x v="419"/>
    <n v="470038306"/>
    <x v="0"/>
    <d v="2009-12-18T00:00:00"/>
    <n v="2.33"/>
    <n v="6.8699999999999997E-2"/>
    <n v="1"/>
    <n v="2.33"/>
    <n v="0.16"/>
    <s v="&lt;link&gt;"/>
  </r>
  <r>
    <x v="5"/>
    <x v="420"/>
    <s v="B000A13OES"/>
    <x v="1"/>
    <d v="2009-02-27T00:00:00"/>
    <n v="19.989999999999998"/>
    <n v="7.0000000000000007E-2"/>
    <n v="1"/>
    <n v="19.989999999999998"/>
    <n v="1.4"/>
    <s v="&lt;link&gt;"/>
  </r>
  <r>
    <x v="3"/>
    <x v="421"/>
    <s v="B0016POAGI"/>
    <x v="0"/>
    <d v="2009-10-21T00:00:00"/>
    <n v="10.95"/>
    <n v="7.0300000000000001E-2"/>
    <n v="2"/>
    <n v="21.9"/>
    <n v="1.54"/>
    <s v="&lt;link&gt;"/>
  </r>
  <r>
    <x v="12"/>
    <x v="422"/>
    <s v="B0030ERQLO"/>
    <x v="0"/>
    <d v="2009-12-30T00:00:00"/>
    <n v="19.989999999999998"/>
    <n v="7.0000000000000007E-2"/>
    <n v="1"/>
    <n v="19.989999999999998"/>
    <n v="1.4"/>
    <s v="&lt;link&gt;"/>
  </r>
  <r>
    <x v="7"/>
    <x v="423"/>
    <s v="B001DPMQIA"/>
    <x v="1"/>
    <d v="2009-08-09T00:00:00"/>
    <n v="0.99"/>
    <n v="0.10100000000000001"/>
    <n v="1"/>
    <n v="0.99"/>
    <n v="0.1"/>
    <s v="&lt;link&gt;"/>
  </r>
  <r>
    <x v="1"/>
    <x v="424"/>
    <n v="525478183"/>
    <x v="1"/>
    <d v="2009-06-29T00:00:00"/>
    <n v="12.23"/>
    <n v="6.54E-2"/>
    <n v="1"/>
    <n v="12.23"/>
    <n v="0.8"/>
    <s v="&lt;link&gt;"/>
  </r>
  <r>
    <x v="1"/>
    <x v="425"/>
    <n v="312992289"/>
    <x v="1"/>
    <d v="2009-07-28T00:00:00"/>
    <n v="6.99"/>
    <n v="6.4399999999999999E-2"/>
    <n v="1"/>
    <n v="6.99"/>
    <n v="0.45"/>
    <s v="&lt;link&gt;"/>
  </r>
  <r>
    <x v="1"/>
    <x v="425"/>
    <n v="312992289"/>
    <x v="1"/>
    <d v="2009-09-03T00:00:00"/>
    <n v="6.99"/>
    <n v="6.4399999999999999E-2"/>
    <n v="1"/>
    <n v="6.99"/>
    <n v="0.45"/>
    <s v="&lt;link&gt;"/>
  </r>
  <r>
    <x v="1"/>
    <x v="425"/>
    <n v="312992289"/>
    <x v="0"/>
    <d v="2009-07-20T00:00:00"/>
    <n v="0.49"/>
    <n v="6.1199999999999997E-2"/>
    <n v="1"/>
    <n v="0.49"/>
    <n v="0.03"/>
    <s v="&lt;link&gt;"/>
  </r>
  <r>
    <x v="1"/>
    <x v="425"/>
    <n v="312992289"/>
    <x v="0"/>
    <d v="2009-07-20T00:00:00"/>
    <n v="0.15"/>
    <n v="6.6699999999999995E-2"/>
    <n v="1"/>
    <n v="0.15"/>
    <n v="0.01"/>
    <s v="&lt;link&gt;"/>
  </r>
  <r>
    <x v="1"/>
    <x v="426"/>
    <n v="345443020"/>
    <x v="0"/>
    <d v="2009-10-05T00:00:00"/>
    <n v="6.73"/>
    <n v="6.9800000000000001E-2"/>
    <n v="1"/>
    <n v="6.73"/>
    <n v="0.47"/>
    <s v="&lt;link&gt;"/>
  </r>
  <r>
    <x v="13"/>
    <x v="427"/>
    <s v="B000B6ML1Y"/>
    <x v="0"/>
    <d v="2009-05-25T00:00:00"/>
    <n v="8.99"/>
    <n v="7.0099999999999996E-2"/>
    <n v="1"/>
    <n v="8.99"/>
    <n v="0.63"/>
    <s v="&lt;link&gt;"/>
  </r>
  <r>
    <x v="1"/>
    <x v="428"/>
    <n v="316005118"/>
    <x v="1"/>
    <d v="2009-05-11T00:00:00"/>
    <n v="12.23"/>
    <n v="7.0300000000000001E-2"/>
    <n v="1"/>
    <n v="12.23"/>
    <n v="0.86"/>
    <s v="&lt;link&gt;"/>
  </r>
  <r>
    <x v="23"/>
    <x v="429"/>
    <s v="B000UZNLGA"/>
    <x v="1"/>
    <d v="2009-09-14T00:00:00"/>
    <n v="34.49"/>
    <n v="6.4899999999999999E-2"/>
    <n v="1"/>
    <n v="34.49"/>
    <n v="2.2400000000000002"/>
    <s v="&lt;link&gt;"/>
  </r>
  <r>
    <x v="19"/>
    <x v="430"/>
    <s v="B000FED5D0"/>
    <x v="1"/>
    <d v="2009-05-30T00:00:00"/>
    <n v="25.99"/>
    <n v="7.0000000000000007E-2"/>
    <n v="1"/>
    <n v="25.99"/>
    <n v="1.82"/>
    <s v="&lt;link&gt;"/>
  </r>
  <r>
    <x v="1"/>
    <x v="431"/>
    <n v="618393110"/>
    <x v="1"/>
    <d v="2009-12-21T00:00:00"/>
    <n v="16.5"/>
    <n v="7.0300000000000001E-2"/>
    <n v="1"/>
    <n v="16.5"/>
    <n v="1.1599999999999999"/>
    <s v="&lt;link&gt;"/>
  </r>
  <r>
    <x v="1"/>
    <x v="432"/>
    <n v="789734354"/>
    <x v="1"/>
    <d v="2009-04-12T00:00:00"/>
    <n v="23.09"/>
    <n v="7.0199999999999999E-2"/>
    <n v="1"/>
    <n v="23.09"/>
    <n v="1.62"/>
    <s v="&lt;link&gt;"/>
  </r>
  <r>
    <x v="1"/>
    <x v="432"/>
    <n v="789734354"/>
    <x v="0"/>
    <d v="2009-07-29T00:00:00"/>
    <n v="17.98"/>
    <n v="6.5100000000000005E-2"/>
    <n v="1"/>
    <n v="17.98"/>
    <n v="1.17"/>
    <s v="&lt;link&gt;"/>
  </r>
  <r>
    <x v="1"/>
    <x v="433"/>
    <n v="789736012"/>
    <x v="1"/>
    <d v="2009-09-29T00:00:00"/>
    <n v="23.09"/>
    <n v="6.5000000000000002E-2"/>
    <n v="1"/>
    <n v="23.09"/>
    <n v="1.5"/>
    <s v="&lt;link&gt;"/>
  </r>
  <r>
    <x v="1"/>
    <x v="434"/>
    <n v="789736012"/>
    <x v="1"/>
    <d v="2009-01-05T00:00:00"/>
    <n v="23.09"/>
    <n v="7.0199999999999999E-2"/>
    <n v="1"/>
    <n v="23.09"/>
    <n v="1.62"/>
    <s v="&lt;link&gt;"/>
  </r>
  <r>
    <x v="1"/>
    <x v="434"/>
    <n v="789736012"/>
    <x v="1"/>
    <d v="2009-03-06T00:00:00"/>
    <n v="23.09"/>
    <n v="7.0199999999999999E-2"/>
    <n v="1"/>
    <n v="23.09"/>
    <n v="1.62"/>
    <s v="&lt;link&gt;"/>
  </r>
  <r>
    <x v="1"/>
    <x v="434"/>
    <n v="789736012"/>
    <x v="1"/>
    <d v="2009-03-09T00:00:00"/>
    <n v="23.09"/>
    <n v="7.0199999999999999E-2"/>
    <n v="1"/>
    <n v="23.09"/>
    <n v="1.62"/>
    <s v="&lt;link&gt;"/>
  </r>
  <r>
    <x v="1"/>
    <x v="434"/>
    <n v="789736012"/>
    <x v="1"/>
    <d v="2009-04-09T00:00:00"/>
    <n v="23.09"/>
    <n v="7.0199999999999999E-2"/>
    <n v="1"/>
    <n v="23.09"/>
    <n v="1.62"/>
    <s v="&lt;link&gt;"/>
  </r>
  <r>
    <x v="1"/>
    <x v="434"/>
    <n v="789736012"/>
    <x v="1"/>
    <d v="2009-07-05T00:00:00"/>
    <n v="23.09"/>
    <n v="6.5000000000000002E-2"/>
    <n v="1"/>
    <n v="23.09"/>
    <n v="1.5"/>
    <s v="&lt;link&gt;"/>
  </r>
  <r>
    <x v="8"/>
    <x v="435"/>
    <s v="B000008I9Q"/>
    <x v="0"/>
    <d v="2009-12-05T00:00:00"/>
    <n v="1.83"/>
    <n v="7.0999999999999994E-2"/>
    <n v="1"/>
    <n v="1.83"/>
    <n v="0.13"/>
    <s v="&lt;link&gt;"/>
  </r>
  <r>
    <x v="2"/>
    <x v="436"/>
    <s v="B0019UGCLG"/>
    <x v="0"/>
    <d v="2009-05-18T00:00:00"/>
    <n v="59.99"/>
    <n v="0.04"/>
    <n v="1"/>
    <n v="59.99"/>
    <n v="2.4"/>
    <s v="&lt;link&gt;"/>
  </r>
  <r>
    <x v="2"/>
    <x v="437"/>
    <s v="B0019UGCMU"/>
    <x v="1"/>
    <d v="2009-07-30T00:00:00"/>
    <n v="12.99"/>
    <n v="0.04"/>
    <n v="1"/>
    <n v="12.99"/>
    <n v="0.52"/>
    <s v="&lt;link&gt;"/>
  </r>
  <r>
    <x v="1"/>
    <x v="438"/>
    <n v="679735909"/>
    <x v="0"/>
    <d v="2009-10-07T00:00:00"/>
    <n v="4"/>
    <n v="7.0000000000000007E-2"/>
    <n v="1"/>
    <n v="4"/>
    <n v="0.28000000000000003"/>
    <s v="&lt;link&gt;"/>
  </r>
  <r>
    <x v="1"/>
    <x v="439"/>
    <n v="789738252"/>
    <x v="1"/>
    <d v="2009-08-10T00:00:00"/>
    <n v="26.39"/>
    <n v="6.5199999999999994E-2"/>
    <n v="1"/>
    <n v="26.39"/>
    <n v="1.72"/>
    <s v="&lt;link&gt;"/>
  </r>
  <r>
    <x v="1"/>
    <x v="440"/>
    <n v="764539086"/>
    <x v="1"/>
    <d v="2009-01-07T00:00:00"/>
    <n v="14.95"/>
    <n v="7.0199999999999999E-2"/>
    <n v="1"/>
    <n v="14.95"/>
    <n v="1.05"/>
    <s v="&lt;link&gt;"/>
  </r>
  <r>
    <x v="1"/>
    <x v="440"/>
    <n v="764539086"/>
    <x v="0"/>
    <d v="2009-04-01T00:00:00"/>
    <n v="14.95"/>
    <n v="7.0199999999999999E-2"/>
    <n v="1"/>
    <n v="14.95"/>
    <n v="1.05"/>
    <s v="&lt;link&gt;"/>
  </r>
  <r>
    <x v="1"/>
    <x v="441"/>
    <n v="470043687"/>
    <x v="1"/>
    <d v="2009-06-09T00:00:00"/>
    <n v="26.39"/>
    <n v="6.5199999999999994E-2"/>
    <n v="1"/>
    <n v="26.39"/>
    <n v="1.72"/>
    <s v="&lt;link&gt;"/>
  </r>
  <r>
    <x v="1"/>
    <x v="442"/>
    <n v="964575744"/>
    <x v="1"/>
    <d v="2009-02-02T00:00:00"/>
    <n v="10.17"/>
    <n v="6.9800000000000001E-2"/>
    <n v="1"/>
    <n v="10.17"/>
    <n v="0.71"/>
    <s v="&lt;link&gt;"/>
  </r>
  <r>
    <x v="1"/>
    <x v="443"/>
    <n v="195301501"/>
    <x v="1"/>
    <d v="2009-08-27T00:00:00"/>
    <n v="67.23"/>
    <n v="6.5000000000000002E-2"/>
    <n v="1"/>
    <n v="67.23"/>
    <n v="4.37"/>
    <s v="&lt;link&gt;"/>
  </r>
  <r>
    <x v="1"/>
    <x v="444"/>
    <n v="1590598849"/>
    <x v="0"/>
    <d v="2009-12-07T00:00:00"/>
    <n v="42.09"/>
    <n v="7.0099999999999996E-2"/>
    <n v="1"/>
    <n v="42.09"/>
    <n v="2.95"/>
    <s v="&lt;link&gt;"/>
  </r>
  <r>
    <x v="1"/>
    <x v="445"/>
    <n v="321262506"/>
    <x v="1"/>
    <d v="2009-01-09T00:00:00"/>
    <n v="40.94"/>
    <n v="7.0099999999999996E-2"/>
    <n v="1"/>
    <n v="40.94"/>
    <n v="2.87"/>
    <s v="&lt;link&gt;"/>
  </r>
  <r>
    <x v="1"/>
    <x v="445"/>
    <n v="321262506"/>
    <x v="1"/>
    <d v="2009-02-18T00:00:00"/>
    <n v="40.94"/>
    <n v="7.0099999999999996E-2"/>
    <n v="1"/>
    <n v="40.94"/>
    <n v="2.87"/>
    <s v="&lt;link&gt;"/>
  </r>
  <r>
    <x v="1"/>
    <x v="445"/>
    <n v="321262506"/>
    <x v="1"/>
    <d v="2009-03-05T00:00:00"/>
    <n v="40.94"/>
    <n v="7.0099999999999996E-2"/>
    <n v="1"/>
    <n v="40.94"/>
    <n v="2.87"/>
    <s v="&lt;link&gt;"/>
  </r>
  <r>
    <x v="1"/>
    <x v="445"/>
    <n v="321262506"/>
    <x v="1"/>
    <d v="2009-05-05T00:00:00"/>
    <n v="40.94"/>
    <n v="7.0099999999999996E-2"/>
    <n v="1"/>
    <n v="40.94"/>
    <n v="2.87"/>
    <s v="&lt;link&gt;"/>
  </r>
  <r>
    <x v="1"/>
    <x v="445"/>
    <n v="321262506"/>
    <x v="1"/>
    <d v="2009-05-27T00:00:00"/>
    <n v="40.94"/>
    <n v="7.0099999999999996E-2"/>
    <n v="1"/>
    <n v="40.94"/>
    <n v="2.87"/>
    <s v="&lt;link&gt;"/>
  </r>
  <r>
    <x v="1"/>
    <x v="446"/>
    <n v="321508793"/>
    <x v="1"/>
    <d v="2009-10-19T00:00:00"/>
    <n v="37.79"/>
    <n v="7.0099999999999996E-2"/>
    <n v="1"/>
    <n v="37.79"/>
    <n v="2.65"/>
    <s v="&lt;link&gt;"/>
  </r>
  <r>
    <x v="1"/>
    <x v="446"/>
    <n v="321508793"/>
    <x v="1"/>
    <d v="2009-09-08T00:00:00"/>
    <n v="37.79"/>
    <n v="6.5100000000000005E-2"/>
    <n v="1"/>
    <n v="37.79"/>
    <n v="2.46"/>
    <s v="&lt;link&gt;"/>
  </r>
  <r>
    <x v="1"/>
    <x v="446"/>
    <n v="321508793"/>
    <x v="1"/>
    <d v="2009-09-09T00:00:00"/>
    <n v="37.79"/>
    <n v="6.5100000000000005E-2"/>
    <n v="1"/>
    <n v="37.79"/>
    <n v="2.46"/>
    <s v="&lt;link&gt;"/>
  </r>
  <r>
    <x v="1"/>
    <x v="446"/>
    <n v="321508793"/>
    <x v="1"/>
    <d v="2009-09-30T00:00:00"/>
    <n v="37.79"/>
    <n v="6.5100000000000005E-2"/>
    <n v="1"/>
    <n v="37.79"/>
    <n v="2.46"/>
    <s v="&lt;link&gt;"/>
  </r>
  <r>
    <x v="1"/>
    <x v="447"/>
    <n v="321508793"/>
    <x v="1"/>
    <d v="2009-05-25T00:00:00"/>
    <n v="37.79"/>
    <n v="7.0099999999999996E-2"/>
    <n v="1"/>
    <n v="37.79"/>
    <n v="2.65"/>
    <s v="&lt;link&gt;"/>
  </r>
  <r>
    <x v="1"/>
    <x v="447"/>
    <n v="321508793"/>
    <x v="1"/>
    <d v="2009-06-23T00:00:00"/>
    <n v="37.79"/>
    <n v="6.5100000000000005E-2"/>
    <n v="1"/>
    <n v="37.79"/>
    <n v="2.46"/>
    <s v="&lt;link&gt;"/>
  </r>
  <r>
    <x v="1"/>
    <x v="447"/>
    <n v="321508793"/>
    <x v="1"/>
    <d v="2009-06-25T00:00:00"/>
    <n v="37.79"/>
    <n v="6.5100000000000005E-2"/>
    <n v="1"/>
    <n v="37.79"/>
    <n v="2.46"/>
    <s v="&lt;link&gt;"/>
  </r>
  <r>
    <x v="1"/>
    <x v="448"/>
    <n v="596007663"/>
    <x v="1"/>
    <d v="2009-03-05T00:00:00"/>
    <n v="34.64"/>
    <n v="6.9900000000000004E-2"/>
    <n v="1"/>
    <n v="34.64"/>
    <n v="2.42"/>
    <s v="&lt;link&gt;"/>
  </r>
  <r>
    <x v="1"/>
    <x v="448"/>
    <n v="596007663"/>
    <x v="1"/>
    <d v="2009-03-16T00:00:00"/>
    <n v="34.64"/>
    <n v="6.9900000000000004E-2"/>
    <n v="1"/>
    <n v="34.64"/>
    <n v="2.42"/>
    <s v="&lt;link&gt;"/>
  </r>
  <r>
    <x v="1"/>
    <x v="448"/>
    <n v="596007663"/>
    <x v="0"/>
    <d v="2009-01-02T00:00:00"/>
    <n v="27.48"/>
    <n v="6.9900000000000004E-2"/>
    <n v="1"/>
    <n v="27.48"/>
    <n v="1.92"/>
    <s v="&lt;link&gt;"/>
  </r>
  <r>
    <x v="1"/>
    <x v="449"/>
    <n v="1598631128"/>
    <x v="0"/>
    <d v="2009-11-30T00:00:00"/>
    <n v="13.99"/>
    <n v="6.5000000000000002E-2"/>
    <n v="1"/>
    <n v="13.99"/>
    <n v="0.91"/>
    <s v="&lt;link&gt;"/>
  </r>
  <r>
    <x v="0"/>
    <x v="450"/>
    <s v="B0015TDJKI"/>
    <x v="0"/>
    <d v="2009-01-13T00:00:00"/>
    <n v="48.56"/>
    <n v="7.0000000000000007E-2"/>
    <n v="1"/>
    <n v="48.56"/>
    <n v="3.4"/>
    <s v="&lt;link&gt;"/>
  </r>
  <r>
    <x v="1"/>
    <x v="451"/>
    <n v="71412395"/>
    <x v="1"/>
    <d v="2009-01-27T00:00:00"/>
    <n v="40.950000000000003"/>
    <n v="7.0099999999999996E-2"/>
    <n v="1"/>
    <n v="40.950000000000003"/>
    <n v="2.87"/>
    <s v="&lt;link&gt;"/>
  </r>
  <r>
    <x v="1"/>
    <x v="452"/>
    <n v="470381884"/>
    <x v="1"/>
    <d v="2009-12-16T00:00:00"/>
    <n v="13.59"/>
    <n v="6.9900000000000004E-2"/>
    <n v="1"/>
    <n v="13.59"/>
    <n v="0.95"/>
    <s v="&lt;link&gt;"/>
  </r>
  <r>
    <x v="1"/>
    <x v="453"/>
    <n v="1568840233"/>
    <x v="0"/>
    <d v="2009-03-21T00:00:00"/>
    <n v="0.75"/>
    <n v="6.6699999999999995E-2"/>
    <n v="1"/>
    <n v="0.75"/>
    <n v="0.05"/>
    <s v="&lt;link&gt;"/>
  </r>
  <r>
    <x v="1"/>
    <x v="453"/>
    <n v="1568840233"/>
    <x v="0"/>
    <d v="2009-03-21T00:00:00"/>
    <n v="0.28999999999999998"/>
    <n v="6.9000000000000006E-2"/>
    <n v="1"/>
    <n v="0.28999999999999998"/>
    <n v="0.02"/>
    <s v="&lt;link&gt;"/>
  </r>
  <r>
    <x v="11"/>
    <x v="454"/>
    <s v="B001IMLOXG"/>
    <x v="0"/>
    <d v="2009-04-18T00:00:00"/>
    <n v="14.95"/>
    <n v="7.0199999999999999E-2"/>
    <n v="1"/>
    <n v="14.95"/>
    <n v="1.05"/>
    <s v="&lt;link&gt;"/>
  </r>
  <r>
    <x v="7"/>
    <x v="455"/>
    <s v="B002U5BPHA"/>
    <x v="1"/>
    <d v="2009-11-18T00:00:00"/>
    <n v="9.49"/>
    <n v="0.10009999999999999"/>
    <n v="1"/>
    <n v="9.49"/>
    <n v="0.95"/>
    <s v="&lt;link&gt;"/>
  </r>
  <r>
    <x v="1"/>
    <x v="456"/>
    <n v="742563812"/>
    <x v="0"/>
    <d v="2009-12-03T00:00:00"/>
    <n v="1.69"/>
    <n v="7.0999999999999994E-2"/>
    <n v="1"/>
    <n v="1.69"/>
    <n v="0.12"/>
    <s v="&lt;link&gt;"/>
  </r>
  <r>
    <x v="1"/>
    <x v="457"/>
    <n v="758235046"/>
    <x v="0"/>
    <d v="2009-10-09T00:00:00"/>
    <n v="7.47"/>
    <n v="6.9599999999999995E-2"/>
    <n v="1"/>
    <n v="7.47"/>
    <n v="0.52"/>
    <s v="&lt;link&gt;"/>
  </r>
  <r>
    <x v="15"/>
    <x v="458"/>
    <s v="B0015XHP2W"/>
    <x v="0"/>
    <d v="2009-01-20T00:00:00"/>
    <n v="13.28"/>
    <n v="7.0000000000000007E-2"/>
    <n v="1"/>
    <n v="13.28"/>
    <n v="0.93"/>
    <s v="&lt;link&gt;"/>
  </r>
  <r>
    <x v="18"/>
    <x v="459"/>
    <s v="B00005Q7DT"/>
    <x v="1"/>
    <d v="2009-01-17T00:00:00"/>
    <n v="19.95"/>
    <n v="7.0199999999999999E-2"/>
    <n v="1"/>
    <n v="19.95"/>
    <n v="1.4"/>
    <s v="&lt;link&gt;"/>
  </r>
  <r>
    <x v="1"/>
    <x v="460"/>
    <n v="470376287"/>
    <x v="1"/>
    <d v="2009-05-14T00:00:00"/>
    <n v="14.95"/>
    <n v="7.0199999999999999E-2"/>
    <n v="1"/>
    <n v="14.95"/>
    <n v="1.05"/>
    <s v="&lt;link&gt;"/>
  </r>
  <r>
    <x v="1"/>
    <x v="461"/>
    <n v="61724734"/>
    <x v="1"/>
    <d v="2009-08-26T00:00:00"/>
    <n v="10.97"/>
    <n v="6.4699999999999994E-2"/>
    <n v="1"/>
    <n v="10.97"/>
    <n v="0.71"/>
    <s v="&lt;link&gt;"/>
  </r>
  <r>
    <x v="3"/>
    <x v="462"/>
    <s v="B000LG7G6Y"/>
    <x v="1"/>
    <d v="2009-05-07T00:00:00"/>
    <n v="9.44"/>
    <n v="6.9900000000000004E-2"/>
    <n v="1"/>
    <n v="9.44"/>
    <n v="0.66"/>
    <s v="&lt;link&gt;"/>
  </r>
  <r>
    <x v="5"/>
    <x v="463"/>
    <s v="B00066XUR8"/>
    <x v="1"/>
    <d v="2009-11-12T00:00:00"/>
    <n v="31.07"/>
    <n v="6.5000000000000002E-2"/>
    <n v="1"/>
    <n v="31.07"/>
    <n v="2.02"/>
    <s v="&lt;link&gt;"/>
  </r>
  <r>
    <x v="1"/>
    <x v="464"/>
    <n v="634015850"/>
    <x v="1"/>
    <d v="2009-12-20T00:00:00"/>
    <n v="19.77"/>
    <n v="6.9800000000000001E-2"/>
    <n v="1"/>
    <n v="19.77"/>
    <n v="1.38"/>
    <s v="&lt;link&gt;"/>
  </r>
  <r>
    <x v="8"/>
    <x v="465"/>
    <s v="B00000I14E"/>
    <x v="1"/>
    <d v="2009-05-14T00:00:00"/>
    <n v="11.98"/>
    <n v="7.0099999999999996E-2"/>
    <n v="1"/>
    <n v="11.98"/>
    <n v="0.84"/>
    <s v="&lt;link&gt;"/>
  </r>
  <r>
    <x v="1"/>
    <x v="466"/>
    <n v="1596912375"/>
    <x v="1"/>
    <d v="2009-12-21T00:00:00"/>
    <n v="10.17"/>
    <n v="6.9800000000000001E-2"/>
    <n v="1"/>
    <n v="10.17"/>
    <n v="0.71"/>
    <s v="&lt;link&gt;"/>
  </r>
  <r>
    <x v="1"/>
    <x v="467"/>
    <n v="470191112"/>
    <x v="1"/>
    <d v="2009-02-15T00:00:00"/>
    <n v="26.39"/>
    <n v="7.0099999999999996E-2"/>
    <n v="1"/>
    <n v="26.39"/>
    <n v="1.85"/>
    <s v="&lt;link&gt;"/>
  </r>
  <r>
    <x v="8"/>
    <x v="468"/>
    <s v="B0000010EC"/>
    <x v="0"/>
    <d v="2009-12-04T00:00:00"/>
    <n v="28.35"/>
    <n v="6.9800000000000001E-2"/>
    <n v="1"/>
    <n v="28.35"/>
    <n v="1.98"/>
    <s v="&lt;link&gt;"/>
  </r>
  <r>
    <x v="10"/>
    <x v="469"/>
    <s v="B0026SCN8Q"/>
    <x v="1"/>
    <d v="2009-05-14T00:00:00"/>
    <n v="9.99"/>
    <n v="0"/>
    <n v="1"/>
    <n v="9.99"/>
    <n v="0"/>
    <s v="&lt;link&gt;"/>
  </r>
  <r>
    <x v="7"/>
    <x v="470"/>
    <s v="B001R90YYK"/>
    <x v="1"/>
    <d v="2009-04-19T00:00:00"/>
    <n v="0.99"/>
    <n v="0.10100000000000001"/>
    <n v="1"/>
    <n v="0.99"/>
    <n v="0.1"/>
    <s v="&lt;link&gt;"/>
  </r>
  <r>
    <x v="7"/>
    <x v="471"/>
    <s v="B000WLO9UY"/>
    <x v="1"/>
    <d v="2009-08-09T00:00:00"/>
    <n v="0.99"/>
    <n v="0.10100000000000001"/>
    <n v="1"/>
    <n v="0.99"/>
    <n v="0.1"/>
    <s v="&lt;link&gt;"/>
  </r>
  <r>
    <x v="8"/>
    <x v="472"/>
    <s v="B001KEH602"/>
    <x v="1"/>
    <d v="2009-10-24T00:00:00"/>
    <n v="16.989999999999998"/>
    <n v="7.0000000000000007E-2"/>
    <n v="1"/>
    <n v="16.989999999999998"/>
    <n v="1.19"/>
    <s v="&lt;link&gt;"/>
  </r>
  <r>
    <x v="7"/>
    <x v="473"/>
    <s v="B001L5W4NO"/>
    <x v="1"/>
    <d v="2009-11-01T00:00:00"/>
    <n v="0.99"/>
    <n v="0.10100000000000001"/>
    <n v="1"/>
    <n v="0.99"/>
    <n v="0.1"/>
    <s v="&lt;link&gt;"/>
  </r>
  <r>
    <x v="5"/>
    <x v="474"/>
    <s v="B000VQBYTO"/>
    <x v="0"/>
    <d v="2009-06-18T00:00:00"/>
    <n v="13.55"/>
    <n v="6.4899999999999999E-2"/>
    <n v="2"/>
    <n v="27.1"/>
    <n v="1.76"/>
    <s v="&lt;link&gt;"/>
  </r>
  <r>
    <x v="8"/>
    <x v="475"/>
    <s v="B000001ES9"/>
    <x v="1"/>
    <d v="2009-05-16T00:00:00"/>
    <n v="7.97"/>
    <n v="7.0300000000000001E-2"/>
    <n v="1"/>
    <n v="7.97"/>
    <n v="0.56000000000000005"/>
    <s v="&lt;link&gt;"/>
  </r>
  <r>
    <x v="7"/>
    <x v="476"/>
    <s v="B002QM0PC8"/>
    <x v="1"/>
    <d v="2009-12-11T00:00:00"/>
    <n v="9.99"/>
    <n v="0.10009999999999999"/>
    <n v="1"/>
    <n v="9.99"/>
    <n v="1"/>
    <s v="&lt;link&gt;"/>
  </r>
  <r>
    <x v="0"/>
    <x v="477"/>
    <s v="B00172WAFI"/>
    <x v="0"/>
    <d v="2009-10-28T00:00:00"/>
    <n v="7.81"/>
    <n v="7.0400000000000004E-2"/>
    <n v="1"/>
    <n v="7.81"/>
    <n v="0.55000000000000004"/>
    <s v="&lt;link&gt;"/>
  </r>
  <r>
    <x v="24"/>
    <x v="478"/>
    <s v="B000BO6ERS"/>
    <x v="0"/>
    <d v="2009-09-08T00:00:00"/>
    <n v="7"/>
    <n v="6.5699999999999995E-2"/>
    <n v="1"/>
    <n v="7"/>
    <n v="0.46"/>
    <s v="&lt;link&gt;"/>
  </r>
  <r>
    <x v="11"/>
    <x v="479"/>
    <s v="B000AMH30S"/>
    <x v="0"/>
    <d v="2009-03-07T00:00:00"/>
    <n v="3.99"/>
    <n v="7.0199999999999999E-2"/>
    <n v="1"/>
    <n v="3.99"/>
    <n v="0.28000000000000003"/>
    <s v="&lt;link&gt;"/>
  </r>
  <r>
    <x v="2"/>
    <x v="480"/>
    <s v="B000IV2WAW"/>
    <x v="1"/>
    <d v="2009-03-16T00:00:00"/>
    <n v="12.71"/>
    <n v="4.0099999999999997E-2"/>
    <n v="1"/>
    <n v="12.71"/>
    <n v="0.51"/>
    <s v="&lt;link&gt;"/>
  </r>
  <r>
    <x v="15"/>
    <x v="481"/>
    <n v="1573628522"/>
    <x v="1"/>
    <d v="2009-01-12T00:00:00"/>
    <n v="6.99"/>
    <n v="7.0099999999999996E-2"/>
    <n v="1"/>
    <n v="6.99"/>
    <n v="0.49"/>
    <s v="&lt;link&gt;"/>
  </r>
  <r>
    <x v="7"/>
    <x v="482"/>
    <s v="B000QL583M"/>
    <x v="1"/>
    <d v="2009-03-27T00:00:00"/>
    <n v="0.99"/>
    <n v="0.10100000000000001"/>
    <n v="2"/>
    <n v="1.98"/>
    <n v="0.2"/>
    <s v="&lt;link&gt;"/>
  </r>
  <r>
    <x v="7"/>
    <x v="483"/>
    <s v="B00142OCHK"/>
    <x v="1"/>
    <d v="2009-03-27T00:00:00"/>
    <n v="0.99"/>
    <n v="0.10100000000000001"/>
    <n v="2"/>
    <n v="1.98"/>
    <n v="0.2"/>
    <s v="&lt;link&gt;"/>
  </r>
  <r>
    <x v="2"/>
    <x v="484"/>
    <s v="B00295RB3S"/>
    <x v="0"/>
    <d v="2009-12-04T00:00:00"/>
    <n v="17.54"/>
    <n v="3.9899999999999998E-2"/>
    <n v="1"/>
    <n v="17.54"/>
    <n v="0.7"/>
    <s v="&lt;link&gt;"/>
  </r>
  <r>
    <x v="2"/>
    <x v="485"/>
    <s v="B001GDLYAU"/>
    <x v="1"/>
    <d v="2009-05-13T00:00:00"/>
    <n v="22.85"/>
    <n v="3.9800000000000002E-2"/>
    <n v="1"/>
    <n v="22.85"/>
    <n v="0.91"/>
    <s v="&lt;link&gt;"/>
  </r>
  <r>
    <x v="15"/>
    <x v="486"/>
    <n v="1433502577"/>
    <x v="1"/>
    <d v="2009-12-23T00:00:00"/>
    <n v="17.989999999999998"/>
    <n v="7.0000000000000007E-2"/>
    <n v="1"/>
    <n v="17.989999999999998"/>
    <n v="1.26"/>
    <s v="&lt;link&gt;"/>
  </r>
  <r>
    <x v="1"/>
    <x v="487"/>
    <n v="980045894"/>
    <x v="0"/>
    <d v="2009-09-26T00:00:00"/>
    <n v="4.8"/>
    <n v="6.4600000000000005E-2"/>
    <n v="1"/>
    <n v="4.8"/>
    <n v="0.31"/>
    <s v="&lt;link&gt;"/>
  </r>
  <r>
    <x v="2"/>
    <x v="488"/>
    <s v="B000E1FYRO"/>
    <x v="1"/>
    <d v="2009-12-10T00:00:00"/>
    <n v="39.799999999999997"/>
    <n v="3.9899999999999998E-2"/>
    <n v="1"/>
    <n v="39.799999999999997"/>
    <n v="1.59"/>
    <s v="&lt;link&gt;"/>
  </r>
  <r>
    <x v="17"/>
    <x v="489"/>
    <s v="B001MK1SFI"/>
    <x v="1"/>
    <d v="2009-07-01T00:00:00"/>
    <n v="15"/>
    <n v="6.5299999999999997E-2"/>
    <n v="1"/>
    <n v="15"/>
    <n v="0.98"/>
    <s v="&lt;link&gt;"/>
  </r>
  <r>
    <x v="0"/>
    <x v="490"/>
    <s v="B000V1ZEJK"/>
    <x v="1"/>
    <d v="2009-09-08T00:00:00"/>
    <n v="45.99"/>
    <n v="6.5000000000000002E-2"/>
    <n v="1"/>
    <n v="45.99"/>
    <n v="2.99"/>
    <s v="&lt;link&gt;"/>
  </r>
  <r>
    <x v="15"/>
    <x v="491"/>
    <s v="B00009APB6"/>
    <x v="1"/>
    <d v="2009-03-19T00:00:00"/>
    <n v="7.49"/>
    <n v="6.9400000000000003E-2"/>
    <n v="1"/>
    <n v="7.49"/>
    <n v="0.52"/>
    <s v="&lt;link&gt;"/>
  </r>
  <r>
    <x v="1"/>
    <x v="492"/>
    <n v="1590598296"/>
    <x v="1"/>
    <d v="2009-02-17T00:00:00"/>
    <n v="26.39"/>
    <n v="7.0099999999999996E-2"/>
    <n v="1"/>
    <n v="26.39"/>
    <n v="1.85"/>
    <s v="&lt;link&gt;"/>
  </r>
  <r>
    <x v="1"/>
    <x v="492"/>
    <n v="1590598296"/>
    <x v="1"/>
    <d v="2009-02-20T00:00:00"/>
    <n v="26.39"/>
    <n v="7.0099999999999996E-2"/>
    <n v="1"/>
    <n v="26.39"/>
    <n v="1.85"/>
    <s v="&lt;link&gt;"/>
  </r>
  <r>
    <x v="1"/>
    <x v="493"/>
    <n v="964920506"/>
    <x v="1"/>
    <d v="2009-10-19T00:00:00"/>
    <n v="13.57"/>
    <n v="7.0000000000000007E-2"/>
    <n v="1"/>
    <n v="13.57"/>
    <n v="0.95"/>
    <s v="&lt;link&gt;"/>
  </r>
  <r>
    <x v="13"/>
    <x v="494"/>
    <s v="B001F637T4"/>
    <x v="1"/>
    <d v="2009-02-10T00:00:00"/>
    <n v="27.99"/>
    <n v="7.0000000000000007E-2"/>
    <n v="1"/>
    <n v="27.99"/>
    <n v="1.96"/>
    <s v="&lt;link&gt;"/>
  </r>
  <r>
    <x v="2"/>
    <x v="495"/>
    <s v="B000BRQU0Q"/>
    <x v="1"/>
    <d v="2009-11-03T00:00:00"/>
    <n v="9.82"/>
    <n v="3.9699999999999999E-2"/>
    <n v="1"/>
    <n v="9.82"/>
    <n v="0.39"/>
    <s v="&lt;link&gt;"/>
  </r>
  <r>
    <x v="8"/>
    <x v="496"/>
    <s v="B00005R5M6"/>
    <x v="1"/>
    <d v="2009-03-15T00:00:00"/>
    <n v="12.49"/>
    <n v="6.9699999999999998E-2"/>
    <n v="1"/>
    <n v="12.49"/>
    <n v="0.87"/>
    <s v="&lt;link&gt;"/>
  </r>
  <r>
    <x v="1"/>
    <x v="497"/>
    <n v="60507152"/>
    <x v="0"/>
    <d v="2009-10-20T00:00:00"/>
    <n v="7.99"/>
    <n v="7.0099999999999996E-2"/>
    <n v="1"/>
    <n v="7.99"/>
    <n v="0.56000000000000005"/>
    <s v="&lt;link&gt;"/>
  </r>
  <r>
    <x v="15"/>
    <x v="498"/>
    <n v="6305213283"/>
    <x v="1"/>
    <d v="2009-03-08T00:00:00"/>
    <n v="12.99"/>
    <n v="7.0099999999999996E-2"/>
    <n v="1"/>
    <n v="12.99"/>
    <n v="0.91"/>
    <s v="&lt;link&gt;"/>
  </r>
  <r>
    <x v="1"/>
    <x v="499"/>
    <n v="61351431"/>
    <x v="1"/>
    <d v="2009-01-16T00:00:00"/>
    <n v="10.87"/>
    <n v="6.9900000000000004E-2"/>
    <n v="1"/>
    <n v="10.87"/>
    <n v="0.76"/>
    <s v="&lt;link&gt;"/>
  </r>
  <r>
    <x v="4"/>
    <x v="500"/>
    <s v="B000NP4832"/>
    <x v="1"/>
    <d v="2009-11-09T00:00:00"/>
    <n v="19.68"/>
    <n v="6.5000000000000002E-2"/>
    <n v="1"/>
    <n v="19.68"/>
    <n v="1.28"/>
    <s v="&lt;link&gt;"/>
  </r>
  <r>
    <x v="0"/>
    <x v="501"/>
    <s v="B000LVGJ6W"/>
    <x v="0"/>
    <d v="2009-11-28T00:00:00"/>
    <n v="5.68"/>
    <n v="6.5100000000000005E-2"/>
    <n v="1"/>
    <n v="5.68"/>
    <n v="0.37"/>
    <s v="&lt;link&gt;"/>
  </r>
  <r>
    <x v="23"/>
    <x v="502"/>
    <s v="B000A3W6KO"/>
    <x v="0"/>
    <d v="2009-09-24T00:00:00"/>
    <n v="26.94"/>
    <n v="6.5000000000000002E-2"/>
    <n v="1"/>
    <n v="26.94"/>
    <n v="1.75"/>
    <s v="&lt;link&gt;"/>
  </r>
  <r>
    <x v="2"/>
    <x v="503"/>
    <s v="B00091S0WA"/>
    <x v="1"/>
    <d v="2009-09-15T00:00:00"/>
    <n v="8.6999999999999993"/>
    <n v="4.02E-2"/>
    <n v="1"/>
    <n v="8.6999999999999993"/>
    <n v="0.35"/>
    <s v="&lt;link&gt;"/>
  </r>
  <r>
    <x v="10"/>
    <x v="504"/>
    <s v="B0015UB0TO"/>
    <x v="1"/>
    <d v="2009-05-28T00:00:00"/>
    <n v="0.01"/>
    <n v="0"/>
    <n v="1"/>
    <n v="0.01"/>
    <n v="0"/>
    <s v="&lt;link&gt;"/>
  </r>
  <r>
    <x v="10"/>
    <x v="504"/>
    <s v="B0015UB0TO"/>
    <x v="1"/>
    <d v="2009-06-08T00:00:00"/>
    <n v="0.01"/>
    <n v="0"/>
    <n v="1"/>
    <n v="0.01"/>
    <n v="0"/>
    <s v="&lt;link&gt;"/>
  </r>
  <r>
    <x v="6"/>
    <x v="505"/>
    <s v="B000Q7ZF66"/>
    <x v="1"/>
    <d v="2009-11-11T00:00:00"/>
    <n v="0.49"/>
    <n v="6.1199999999999997E-2"/>
    <n v="1"/>
    <n v="0.49"/>
    <n v="0.03"/>
    <s v="&lt;link&gt;"/>
  </r>
  <r>
    <x v="7"/>
    <x v="506"/>
    <s v="B000SXM5WK"/>
    <x v="1"/>
    <d v="2009-03-27T00:00:00"/>
    <n v="0.89"/>
    <n v="0.1011"/>
    <n v="1"/>
    <n v="0.89"/>
    <n v="0.09"/>
    <s v="&lt;link&gt;"/>
  </r>
  <r>
    <x v="1"/>
    <x v="507"/>
    <s v="B002ECEHOC"/>
    <x v="0"/>
    <d v="2009-08-10T00:00:00"/>
    <n v="14.99"/>
    <n v="6.4699999999999994E-2"/>
    <n v="1"/>
    <n v="14.99"/>
    <n v="0.97"/>
    <s v="&lt;link&gt;"/>
  </r>
  <r>
    <x v="1"/>
    <x v="508"/>
    <s v="078973611X"/>
    <x v="1"/>
    <d v="2009-08-10T00:00:00"/>
    <n v="26.39"/>
    <n v="6.5199999999999994E-2"/>
    <n v="1"/>
    <n v="26.39"/>
    <n v="1.72"/>
    <s v="&lt;link&gt;"/>
  </r>
  <r>
    <x v="1"/>
    <x v="509"/>
    <n v="1433502755"/>
    <x v="1"/>
    <d v="2009-12-23T00:00:00"/>
    <n v="10.87"/>
    <n v="6.9900000000000004E-2"/>
    <n v="1"/>
    <n v="10.87"/>
    <n v="0.76"/>
    <s v="&lt;link&gt;"/>
  </r>
  <r>
    <x v="5"/>
    <x v="510"/>
    <s v="B000X9ANU0"/>
    <x v="1"/>
    <d v="2009-11-02T00:00:00"/>
    <n v="17.68"/>
    <n v="6.5000000000000002E-2"/>
    <n v="2"/>
    <n v="35.36"/>
    <n v="2.2999999999999998"/>
    <s v="&lt;link&gt;"/>
  </r>
  <r>
    <x v="1"/>
    <x v="511"/>
    <n v="470454067"/>
    <x v="1"/>
    <d v="2009-12-23T00:00:00"/>
    <n v="19.79"/>
    <n v="7.0199999999999999E-2"/>
    <n v="1"/>
    <n v="19.79"/>
    <n v="1.39"/>
    <s v="&lt;link&gt;"/>
  </r>
  <r>
    <x v="25"/>
    <x v="512"/>
    <s v="B000E8UQKC"/>
    <x v="1"/>
    <d v="2009-03-08T00:00:00"/>
    <n v="35"/>
    <n v="7.0000000000000007E-2"/>
    <n v="1"/>
    <n v="35"/>
    <n v="2.4500000000000002"/>
    <s v="&lt;link&gt;"/>
  </r>
  <r>
    <x v="25"/>
    <x v="513"/>
    <s v="B000SMNL6A"/>
    <x v="1"/>
    <d v="2009-02-03T00:00:00"/>
    <n v="39"/>
    <n v="7.0000000000000007E-2"/>
    <n v="1"/>
    <n v="39"/>
    <n v="2.73"/>
    <s v="&lt;link&gt;"/>
  </r>
  <r>
    <x v="7"/>
    <x v="514"/>
    <s v="B001R94GKS"/>
    <x v="1"/>
    <d v="2009-04-19T00:00:00"/>
    <n v="0.99"/>
    <n v="0.10100000000000001"/>
    <n v="1"/>
    <n v="0.99"/>
    <n v="0.1"/>
    <s v="&lt;link&gt;"/>
  </r>
  <r>
    <x v="13"/>
    <x v="515"/>
    <s v="B001CH0DIO"/>
    <x v="1"/>
    <d v="2009-02-18T00:00:00"/>
    <n v="79.989999999999995"/>
    <n v="7.0000000000000007E-2"/>
    <n v="1"/>
    <n v="79.989999999999995"/>
    <n v="5.6"/>
    <s v="&lt;link&gt;"/>
  </r>
  <r>
    <x v="7"/>
    <x v="516"/>
    <s v="B001Q1ZT1W"/>
    <x v="1"/>
    <d v="2009-03-31T00:00:00"/>
    <n v="0.99"/>
    <n v="0.10100000000000001"/>
    <n v="1"/>
    <n v="0.99"/>
    <n v="0.1"/>
    <s v="&lt;link&gt;"/>
  </r>
  <r>
    <x v="1"/>
    <x v="517"/>
    <s v="032150156X"/>
    <x v="0"/>
    <d v="2009-01-07T00:00:00"/>
    <n v="63.72"/>
    <n v="7.0000000000000007E-2"/>
    <n v="1"/>
    <n v="63.72"/>
    <n v="4.46"/>
    <s v="&lt;link&gt;"/>
  </r>
  <r>
    <x v="1"/>
    <x v="518"/>
    <n v="71496327"/>
    <x v="1"/>
    <d v="2009-01-15T00:00:00"/>
    <n v="10.17"/>
    <n v="6.9800000000000001E-2"/>
    <n v="1"/>
    <n v="10.17"/>
    <n v="0.71"/>
    <s v="&lt;link&gt;"/>
  </r>
  <r>
    <x v="0"/>
    <x v="519"/>
    <s v="B0009RTAK0"/>
    <x v="0"/>
    <d v="2009-01-05T00:00:00"/>
    <n v="23.16"/>
    <n v="6.9900000000000004E-2"/>
    <n v="1"/>
    <n v="23.16"/>
    <n v="1.62"/>
    <s v="&lt;link&gt;"/>
  </r>
  <r>
    <x v="1"/>
    <x v="520"/>
    <n v="553384732"/>
    <x v="1"/>
    <d v="2009-03-31T00:00:00"/>
    <n v="10.98"/>
    <n v="7.0099999999999996E-2"/>
    <n v="1"/>
    <n v="10.98"/>
    <n v="0.77"/>
    <s v="&lt;link&gt;"/>
  </r>
  <r>
    <x v="13"/>
    <x v="521"/>
    <s v="B000FQ9QVI"/>
    <x v="1"/>
    <d v="2009-03-10T00:00:00"/>
    <n v="39.99"/>
    <n v="7.0000000000000007E-2"/>
    <n v="1"/>
    <n v="39.99"/>
    <n v="2.8"/>
    <s v="&lt;link&gt;"/>
  </r>
  <r>
    <x v="15"/>
    <x v="522"/>
    <s v="B002IJQ2S0"/>
    <x v="0"/>
    <d v="2009-12-03T00:00:00"/>
    <n v="8.33"/>
    <n v="6.9599999999999995E-2"/>
    <n v="1"/>
    <n v="8.33"/>
    <n v="0.57999999999999996"/>
    <s v="&lt;link&gt;"/>
  </r>
  <r>
    <x v="15"/>
    <x v="523"/>
    <s v="B000B7QCGS"/>
    <x v="1"/>
    <d v="2009-02-03T00:00:00"/>
    <n v="21.99"/>
    <n v="7.0000000000000007E-2"/>
    <n v="1"/>
    <n v="21.99"/>
    <n v="1.54"/>
    <s v="&lt;link&gt;"/>
  </r>
  <r>
    <x v="7"/>
    <x v="524"/>
    <s v="B00150ECX0"/>
    <x v="1"/>
    <d v="2009-02-21T00:00:00"/>
    <n v="8.99"/>
    <n v="0.10009999999999999"/>
    <n v="1"/>
    <n v="8.99"/>
    <n v="0.9"/>
    <s v="&lt;link&gt;"/>
  </r>
  <r>
    <x v="1"/>
    <x v="525"/>
    <n v="393316041"/>
    <x v="0"/>
    <d v="2009-12-30T00:00:00"/>
    <n v="4.21"/>
    <n v="6.8900000000000003E-2"/>
    <n v="1"/>
    <n v="4.21"/>
    <n v="0.28999999999999998"/>
    <s v="&lt;link&gt;"/>
  </r>
  <r>
    <x v="26"/>
    <x v="526"/>
    <s v="B00016UVKW"/>
    <x v="1"/>
    <d v="2009-03-02T00:00:00"/>
    <n v="19.489999999999998"/>
    <n v="6.9800000000000001E-2"/>
    <n v="1"/>
    <n v="19.489999999999998"/>
    <n v="1.36"/>
    <s v="&lt;link&gt;"/>
  </r>
  <r>
    <x v="7"/>
    <x v="527"/>
    <s v="B0016CLEW4"/>
    <x v="1"/>
    <d v="2009-03-17T00:00:00"/>
    <n v="0.99"/>
    <n v="0.10100000000000001"/>
    <n v="1"/>
    <n v="0.99"/>
    <n v="0.1"/>
    <s v="&lt;link&gt;"/>
  </r>
  <r>
    <x v="1"/>
    <x v="528"/>
    <n v="1400023491"/>
    <x v="1"/>
    <d v="2009-07-12T00:00:00"/>
    <n v="32.97"/>
    <n v="6.4899999999999999E-2"/>
    <n v="1"/>
    <n v="32.97"/>
    <n v="2.14"/>
    <s v="&lt;link&gt;"/>
  </r>
  <r>
    <x v="8"/>
    <x v="529"/>
    <s v="B002AK9UTU"/>
    <x v="1"/>
    <d v="2009-07-22T00:00:00"/>
    <n v="9.99"/>
    <n v="6.5100000000000005E-2"/>
    <n v="1"/>
    <n v="9.99"/>
    <n v="0.65"/>
    <s v="&lt;link&gt;"/>
  </r>
  <r>
    <x v="5"/>
    <x v="530"/>
    <s v="B00009WE45"/>
    <x v="1"/>
    <d v="2009-02-27T00:00:00"/>
    <n v="16.489999999999998"/>
    <n v="6.9699999999999998E-2"/>
    <n v="1"/>
    <n v="16.489999999999998"/>
    <n v="1.1499999999999999"/>
    <s v="&lt;link&gt;"/>
  </r>
  <r>
    <x v="1"/>
    <x v="531"/>
    <n v="764596888"/>
    <x v="1"/>
    <d v="2009-01-28T00:00:00"/>
    <n v="16.489999999999998"/>
    <n v="6.9699999999999998E-2"/>
    <n v="1"/>
    <n v="16.489999999999998"/>
    <n v="1.1499999999999999"/>
    <s v="&lt;link&gt;"/>
  </r>
  <r>
    <x v="1"/>
    <x v="532"/>
    <n v="471784885"/>
    <x v="0"/>
    <d v="2009-04-01T00:00:00"/>
    <n v="16.489999999999998"/>
    <n v="6.9699999999999998E-2"/>
    <n v="1"/>
    <n v="16.489999999999998"/>
    <n v="1.1499999999999999"/>
    <s v="&lt;link&gt;"/>
  </r>
  <r>
    <x v="1"/>
    <x v="533"/>
    <n v="764599836"/>
    <x v="0"/>
    <d v="2009-04-01T00:00:00"/>
    <n v="22.49"/>
    <n v="6.9800000000000001E-2"/>
    <n v="1"/>
    <n v="22.49"/>
    <n v="1.57"/>
    <s v="&lt;link&gt;"/>
  </r>
  <r>
    <x v="7"/>
    <x v="534"/>
    <s v="B000QP1KWQ"/>
    <x v="1"/>
    <d v="2009-04-19T00:00:00"/>
    <n v="0.89"/>
    <n v="0.1011"/>
    <n v="1"/>
    <n v="0.89"/>
    <n v="0.09"/>
    <s v="&lt;link&gt;"/>
  </r>
  <r>
    <x v="7"/>
    <x v="535"/>
    <s v="B001GH5ID0"/>
    <x v="1"/>
    <d v="2009-01-10T00:00:00"/>
    <n v="5.99"/>
    <n v="0.1002"/>
    <n v="1"/>
    <n v="5.99"/>
    <n v="0.6"/>
    <s v="&lt;link&gt;"/>
  </r>
  <r>
    <x v="23"/>
    <x v="536"/>
    <s v="B00025K102"/>
    <x v="1"/>
    <d v="2009-12-29T00:00:00"/>
    <n v="6.99"/>
    <n v="7.0099999999999996E-2"/>
    <n v="1"/>
    <n v="6.99"/>
    <n v="0.49"/>
    <s v="&lt;link&gt;"/>
  </r>
  <r>
    <x v="2"/>
    <x v="537"/>
    <s v="B00000JBLU"/>
    <x v="1"/>
    <d v="2009-05-13T00:00:00"/>
    <n v="13.18"/>
    <n v="4.02E-2"/>
    <n v="1"/>
    <n v="13.18"/>
    <n v="0.53"/>
    <s v="&lt;link&gt;"/>
  </r>
  <r>
    <x v="1"/>
    <x v="538"/>
    <n v="1888045558"/>
    <x v="0"/>
    <d v="2009-08-13T00:00:00"/>
    <n v="12.47"/>
    <n v="6.5000000000000002E-2"/>
    <n v="1"/>
    <n v="12.47"/>
    <n v="0.81"/>
    <s v="&lt;link&gt;"/>
  </r>
  <r>
    <x v="7"/>
    <x v="539"/>
    <s v="B002POQ2UQ"/>
    <x v="1"/>
    <d v="2009-10-31T00:00:00"/>
    <n v="2.99"/>
    <n v="0.1003"/>
    <n v="16"/>
    <n v="47.84"/>
    <n v="4.8"/>
    <s v="&lt;link&gt;"/>
  </r>
  <r>
    <x v="7"/>
    <x v="539"/>
    <s v="B002POQ2UQ"/>
    <x v="1"/>
    <d v="2009-10-30T00:00:00"/>
    <n v="2.99"/>
    <n v="0.1003"/>
    <n v="9"/>
    <n v="26.91"/>
    <n v="2.7"/>
    <s v="&lt;link&gt;"/>
  </r>
  <r>
    <x v="7"/>
    <x v="539"/>
    <s v="B002POQ2UQ"/>
    <x v="1"/>
    <d v="2009-11-01T00:00:00"/>
    <n v="2.99"/>
    <n v="0.1003"/>
    <n v="3"/>
    <n v="8.9700000000000006"/>
    <n v="0.9"/>
    <s v="&lt;link&gt;"/>
  </r>
  <r>
    <x v="1"/>
    <x v="540"/>
    <n v="321555562"/>
    <x v="1"/>
    <d v="2009-03-29T00:00:00"/>
    <n v="29.69"/>
    <n v="7.0099999999999996E-2"/>
    <n v="1"/>
    <n v="29.69"/>
    <n v="2.08"/>
    <s v="&lt;link&gt;"/>
  </r>
  <r>
    <x v="1"/>
    <x v="541"/>
    <n v="1416572449"/>
    <x v="0"/>
    <d v="2009-12-15T00:00:00"/>
    <n v="25"/>
    <n v="7.0000000000000007E-2"/>
    <n v="1"/>
    <n v="25"/>
    <n v="1.75"/>
    <s v="&lt;link&gt;"/>
  </r>
  <r>
    <x v="1"/>
    <x v="541"/>
    <n v="1416572449"/>
    <x v="1"/>
    <d v="2009-10-07T00:00:00"/>
    <n v="16.5"/>
    <n v="7.0300000000000001E-2"/>
    <n v="1"/>
    <n v="16.5"/>
    <n v="1.1599999999999999"/>
    <s v="&lt;link&gt;"/>
  </r>
  <r>
    <x v="15"/>
    <x v="542"/>
    <s v="B00003CX8V"/>
    <x v="0"/>
    <d v="2009-12-30T00:00:00"/>
    <n v="12.99"/>
    <n v="7.0099999999999996E-2"/>
    <n v="1"/>
    <n v="12.99"/>
    <n v="0.91"/>
    <s v="&lt;link&gt;"/>
  </r>
  <r>
    <x v="15"/>
    <x v="543"/>
    <s v="B00005Q4DY"/>
    <x v="0"/>
    <d v="2009-08-03T00:00:00"/>
    <n v="16.989999999999998"/>
    <n v="6.4699999999999994E-2"/>
    <n v="1"/>
    <n v="16.989999999999998"/>
    <n v="1.1000000000000001"/>
    <s v="&lt;link&gt;"/>
  </r>
  <r>
    <x v="8"/>
    <x v="544"/>
    <s v="B002BSHWUU"/>
    <x v="1"/>
    <d v="2009-10-31T00:00:00"/>
    <n v="179.99"/>
    <n v="7.0000000000000007E-2"/>
    <n v="1"/>
    <n v="179.99"/>
    <n v="12.6"/>
    <s v="&lt;link&gt;"/>
  </r>
  <r>
    <x v="1"/>
    <x v="545"/>
    <n v="1594670870"/>
    <x v="0"/>
    <d v="2009-08-18T00:00:00"/>
    <n v="7"/>
    <n v="6.5699999999999995E-2"/>
    <n v="1"/>
    <n v="7"/>
    <n v="0.46"/>
    <s v="&lt;link&gt;"/>
  </r>
  <r>
    <x v="8"/>
    <x v="546"/>
    <s v="B000008DWC"/>
    <x v="0"/>
    <d v="2009-12-04T00:00:00"/>
    <n v="16.989999999999998"/>
    <n v="7.0000000000000007E-2"/>
    <n v="1"/>
    <n v="16.989999999999998"/>
    <n v="1.19"/>
    <s v="&lt;link&gt;"/>
  </r>
  <r>
    <x v="7"/>
    <x v="547"/>
    <s v="B0014KDIR2"/>
    <x v="1"/>
    <d v="2009-04-02T00:00:00"/>
    <n v="0.99"/>
    <n v="0.10100000000000001"/>
    <n v="1"/>
    <n v="0.99"/>
    <n v="0.1"/>
    <s v="&lt;link&gt;"/>
  </r>
  <r>
    <x v="1"/>
    <x v="548"/>
    <n v="1592575463"/>
    <x v="1"/>
    <d v="2009-09-21T00:00:00"/>
    <n v="11.53"/>
    <n v="6.5000000000000002E-2"/>
    <n v="1"/>
    <n v="11.53"/>
    <n v="0.75"/>
    <s v="&lt;link&gt;"/>
  </r>
  <r>
    <x v="1"/>
    <x v="549"/>
    <n v="140276610"/>
    <x v="0"/>
    <d v="2009-05-31T00:00:00"/>
    <n v="2.5"/>
    <n v="7.1999999999999995E-2"/>
    <n v="1"/>
    <n v="2.5"/>
    <n v="0.18"/>
    <s v="&lt;link&gt;"/>
  </r>
  <r>
    <x v="8"/>
    <x v="550"/>
    <s v="B001OC6PDE"/>
    <x v="1"/>
    <d v="2009-01-28T00:00:00"/>
    <n v="10.99"/>
    <n v="7.0099999999999996E-2"/>
    <n v="1"/>
    <n v="10.99"/>
    <n v="0.77"/>
    <s v="&lt;link&gt;"/>
  </r>
  <r>
    <x v="8"/>
    <x v="550"/>
    <s v="B001OC6PDE"/>
    <x v="1"/>
    <d v="2009-01-29T00:00:00"/>
    <n v="10.99"/>
    <n v="7.0099999999999996E-2"/>
    <n v="1"/>
    <n v="10.99"/>
    <n v="0.77"/>
    <s v="&lt;link&gt;"/>
  </r>
  <r>
    <x v="13"/>
    <x v="551"/>
    <s v="B000HX1P72"/>
    <x v="0"/>
    <d v="2009-05-25T00:00:00"/>
    <n v="6.96"/>
    <n v="7.0400000000000004E-2"/>
    <n v="1"/>
    <n v="6.96"/>
    <n v="0.49"/>
    <s v="&lt;link&gt;"/>
  </r>
  <r>
    <x v="8"/>
    <x v="552"/>
    <s v="B001E6R7I2"/>
    <x v="1"/>
    <d v="2009-03-20T00:00:00"/>
    <n v="9.9700000000000006"/>
    <n v="7.0199999999999999E-2"/>
    <n v="1"/>
    <n v="9.9700000000000006"/>
    <n v="0.7"/>
    <s v="&lt;link&gt;"/>
  </r>
  <r>
    <x v="1"/>
    <x v="553"/>
    <n v="375424040"/>
    <x v="1"/>
    <d v="2009-03-09T00:00:00"/>
    <n v="16.47"/>
    <n v="6.9800000000000001E-2"/>
    <n v="1"/>
    <n v="16.47"/>
    <n v="1.1499999999999999"/>
    <s v="&lt;link&gt;"/>
  </r>
  <r>
    <x v="1"/>
    <x v="554"/>
    <n v="312426437"/>
    <x v="1"/>
    <d v="2009-04-14T00:00:00"/>
    <n v="10.199999999999999"/>
    <n v="6.9599999999999995E-2"/>
    <n v="1"/>
    <n v="10.199999999999999"/>
    <n v="0.71"/>
    <s v="&lt;link&gt;"/>
  </r>
  <r>
    <x v="10"/>
    <x v="555"/>
    <s v="B001O8NXDI"/>
    <x v="1"/>
    <d v="2009-08-27T00:00:00"/>
    <n v="2.39"/>
    <n v="0"/>
    <n v="1"/>
    <n v="2.39"/>
    <n v="0"/>
    <s v="&lt;link&gt;"/>
  </r>
  <r>
    <x v="1"/>
    <x v="556"/>
    <n v="618943323"/>
    <x v="0"/>
    <d v="2009-01-20T00:00:00"/>
    <n v="6.25"/>
    <n v="7.0400000000000004E-2"/>
    <n v="1"/>
    <n v="6.25"/>
    <n v="0.44"/>
    <s v="&lt;link&gt;"/>
  </r>
  <r>
    <x v="1"/>
    <x v="556"/>
    <n v="618943323"/>
    <x v="0"/>
    <d v="2009-01-20T00:00:00"/>
    <n v="5.78"/>
    <n v="6.9199999999999998E-2"/>
    <n v="1"/>
    <n v="5.78"/>
    <n v="0.4"/>
    <s v="&lt;link&gt;"/>
  </r>
  <r>
    <x v="1"/>
    <x v="556"/>
    <n v="618943323"/>
    <x v="0"/>
    <d v="2009-01-16T00:00:00"/>
    <n v="3.49"/>
    <n v="6.88E-2"/>
    <n v="1"/>
    <n v="3.49"/>
    <n v="0.24"/>
    <s v="&lt;link&gt;"/>
  </r>
  <r>
    <x v="15"/>
    <x v="557"/>
    <s v="B00008NFR4"/>
    <x v="1"/>
    <d v="2009-03-08T00:00:00"/>
    <n v="9.99"/>
    <n v="7.0099999999999996E-2"/>
    <n v="1"/>
    <n v="9.99"/>
    <n v="0.7"/>
    <s v="&lt;link&gt;"/>
  </r>
  <r>
    <x v="10"/>
    <x v="558"/>
    <s v="B001OLRLVA"/>
    <x v="1"/>
    <d v="2009-03-29T00:00:00"/>
    <n v="9.99"/>
    <n v="0"/>
    <n v="1"/>
    <n v="9.99"/>
    <n v="0"/>
    <s v="&lt;link&gt;"/>
  </r>
  <r>
    <x v="6"/>
    <x v="559"/>
    <s v="B000FOT69M"/>
    <x v="1"/>
    <d v="2009-01-24T00:00:00"/>
    <n v="2.99"/>
    <n v="7.0199999999999999E-2"/>
    <n v="1"/>
    <n v="2.99"/>
    <n v="0.21"/>
    <s v="&lt;link&gt;"/>
  </r>
  <r>
    <x v="1"/>
    <x v="560"/>
    <n v="679759336"/>
    <x v="1"/>
    <d v="2009-12-16T00:00:00"/>
    <n v="11.97"/>
    <n v="7.0199999999999999E-2"/>
    <n v="1"/>
    <n v="11.97"/>
    <n v="0.84"/>
    <s v="&lt;link&gt;"/>
  </r>
  <r>
    <x v="1"/>
    <x v="560"/>
    <n v="679759336"/>
    <x v="0"/>
    <d v="2009-10-04T00:00:00"/>
    <n v="1.25"/>
    <n v="7.1999999999999995E-2"/>
    <n v="1"/>
    <n v="1.25"/>
    <n v="0.09"/>
    <s v="&lt;link&gt;"/>
  </r>
  <r>
    <x v="1"/>
    <x v="561"/>
    <n v="99466929"/>
    <x v="0"/>
    <d v="2009-10-01T00:00:00"/>
    <n v="0.13"/>
    <n v="7.6899999999999996E-2"/>
    <n v="1"/>
    <n v="0.13"/>
    <n v="0.01"/>
    <s v="&lt;link&gt;"/>
  </r>
  <r>
    <x v="21"/>
    <x v="562"/>
    <s v="B001G4RWG4"/>
    <x v="1"/>
    <d v="2009-08-07T00:00:00"/>
    <n v="19.989999999999998"/>
    <n v="6.5000000000000002E-2"/>
    <n v="1"/>
    <n v="19.989999999999998"/>
    <n v="1.3"/>
    <s v="&lt;link&gt;"/>
  </r>
  <r>
    <x v="21"/>
    <x v="563"/>
    <s v="B000UGVHMO"/>
    <x v="0"/>
    <d v="2009-08-07T00:00:00"/>
    <n v="13.95"/>
    <n v="6.5199999999999994E-2"/>
    <n v="1"/>
    <n v="13.95"/>
    <n v="0.91"/>
    <s v="&lt;link&gt;"/>
  </r>
  <r>
    <x v="10"/>
    <x v="564"/>
    <s v="B00273BHQE"/>
    <x v="1"/>
    <d v="2009-06-03T00:00:00"/>
    <n v="9.99"/>
    <n v="0"/>
    <n v="1"/>
    <n v="9.99"/>
    <n v="0"/>
    <s v="&lt;link&gt;"/>
  </r>
  <r>
    <x v="1"/>
    <x v="565"/>
    <n v="1594488657"/>
    <x v="1"/>
    <d v="2009-10-26T00:00:00"/>
    <n v="18.45"/>
    <n v="6.9900000000000004E-2"/>
    <n v="1"/>
    <n v="18.45"/>
    <n v="1.29"/>
    <s v="&lt;link&gt;"/>
  </r>
  <r>
    <x v="1"/>
    <x v="565"/>
    <n v="1594488657"/>
    <x v="1"/>
    <d v="2009-06-05T00:00:00"/>
    <n v="17.8"/>
    <n v="6.5199999999999994E-2"/>
    <n v="1"/>
    <n v="17.8"/>
    <n v="1.1599999999999999"/>
    <s v="&lt;link&gt;"/>
  </r>
  <r>
    <x v="1"/>
    <x v="565"/>
    <n v="1594488657"/>
    <x v="0"/>
    <d v="2009-06-03T00:00:00"/>
    <n v="16.670000000000002"/>
    <n v="6.4799999999999996E-2"/>
    <n v="1"/>
    <n v="16.670000000000002"/>
    <n v="1.08"/>
    <s v="&lt;link&gt;"/>
  </r>
  <r>
    <x v="1"/>
    <x v="566"/>
    <s v="190669415X"/>
    <x v="0"/>
    <d v="2009-02-24T00:00:00"/>
    <n v="12.72"/>
    <n v="7.0000000000000007E-2"/>
    <n v="1"/>
    <n v="12.72"/>
    <n v="0.89"/>
    <s v="&lt;link&gt;"/>
  </r>
  <r>
    <x v="1"/>
    <x v="567"/>
    <n v="1880336944"/>
    <x v="1"/>
    <d v="2009-10-18T00:00:00"/>
    <n v="11.62"/>
    <n v="6.9699999999999998E-2"/>
    <n v="1"/>
    <n v="11.62"/>
    <n v="0.81"/>
    <s v="&lt;link&gt;"/>
  </r>
  <r>
    <x v="7"/>
    <x v="568"/>
    <s v="B000W1RDRA"/>
    <x v="1"/>
    <d v="2009-02-07T00:00:00"/>
    <n v="7.97"/>
    <n v="0.1004"/>
    <n v="1"/>
    <n v="7.97"/>
    <n v="0.8"/>
    <s v="&lt;link&gt;"/>
  </r>
  <r>
    <x v="8"/>
    <x v="569"/>
    <s v="B0000296JH"/>
    <x v="0"/>
    <d v="2009-04-05T00:00:00"/>
    <n v="2.0499999999999998"/>
    <n v="6.83E-2"/>
    <n v="1"/>
    <n v="2.0499999999999998"/>
    <n v="0.14000000000000001"/>
    <s v="&lt;link&gt;"/>
  </r>
  <r>
    <x v="1"/>
    <x v="570"/>
    <n v="931432723"/>
    <x v="1"/>
    <d v="2009-04-29T00:00:00"/>
    <n v="9.9499999999999993"/>
    <n v="7.0400000000000004E-2"/>
    <n v="1"/>
    <n v="9.9499999999999993"/>
    <n v="0.7"/>
    <s v="&lt;link&gt;"/>
  </r>
  <r>
    <x v="1"/>
    <x v="571"/>
    <n v="767919793"/>
    <x v="1"/>
    <d v="2009-08-27T00:00:00"/>
    <n v="11.56"/>
    <n v="6.4899999999999999E-2"/>
    <n v="1"/>
    <n v="11.56"/>
    <n v="0.75"/>
    <s v="&lt;link&gt;"/>
  </r>
  <r>
    <x v="10"/>
    <x v="572"/>
    <s v="B00267T89E"/>
    <x v="1"/>
    <d v="2009-08-10T00:00:00"/>
    <n v="2.36"/>
    <n v="0"/>
    <n v="1"/>
    <n v="2.36"/>
    <n v="0"/>
    <s v="&lt;link&gt;"/>
  </r>
  <r>
    <x v="10"/>
    <x v="572"/>
    <s v="B00267T89E"/>
    <x v="1"/>
    <d v="2009-08-17T00:00:00"/>
    <n v="2.36"/>
    <n v="0"/>
    <n v="1"/>
    <n v="2.36"/>
    <n v="0"/>
    <s v="&lt;link&gt;"/>
  </r>
  <r>
    <x v="1"/>
    <x v="573"/>
    <n v="385504225"/>
    <x v="1"/>
    <d v="2009-09-13T00:00:00"/>
    <n v="16.170000000000002"/>
    <n v="6.4899999999999999E-2"/>
    <n v="1"/>
    <n v="16.170000000000002"/>
    <n v="1.05"/>
    <s v="&lt;link&gt;"/>
  </r>
  <r>
    <x v="1"/>
    <x v="573"/>
    <n v="385504225"/>
    <x v="1"/>
    <d v="2009-09-19T00:00:00"/>
    <n v="16.170000000000002"/>
    <n v="6.4899999999999999E-2"/>
    <n v="1"/>
    <n v="16.170000000000002"/>
    <n v="1.05"/>
    <s v="&lt;link&gt;"/>
  </r>
  <r>
    <x v="15"/>
    <x v="574"/>
    <s v="B00006G8K3"/>
    <x v="0"/>
    <d v="2009-12-03T00:00:00"/>
    <n v="4.22"/>
    <n v="7.1099999999999997E-2"/>
    <n v="1"/>
    <n v="4.22"/>
    <n v="0.3"/>
    <s v="&lt;link&gt;"/>
  </r>
  <r>
    <x v="1"/>
    <x v="575"/>
    <n v="375506713"/>
    <x v="0"/>
    <d v="2009-08-08T00:00:00"/>
    <n v="3.05"/>
    <n v="6.5600000000000006E-2"/>
    <n v="1"/>
    <n v="3.05"/>
    <n v="0.2"/>
    <s v="&lt;link&gt;"/>
  </r>
  <r>
    <x v="1"/>
    <x v="576"/>
    <n v="70592187"/>
    <x v="1"/>
    <d v="2009-07-10T00:00:00"/>
    <n v="12.21"/>
    <n v="6.4699999999999994E-2"/>
    <n v="1"/>
    <n v="12.21"/>
    <n v="0.79"/>
    <s v="&lt;link&gt;"/>
  </r>
  <r>
    <x v="10"/>
    <x v="577"/>
    <s v="B0019YHW7K"/>
    <x v="1"/>
    <d v="2009-03-28T00:00:00"/>
    <n v="0.99"/>
    <n v="0"/>
    <n v="1"/>
    <n v="0.99"/>
    <n v="0"/>
    <s v="&lt;link&gt;"/>
  </r>
  <r>
    <x v="1"/>
    <x v="578"/>
    <n v="679725768"/>
    <x v="1"/>
    <d v="2009-06-04T00:00:00"/>
    <n v="11.16"/>
    <n v="6.54E-2"/>
    <n v="1"/>
    <n v="11.16"/>
    <n v="0.73"/>
    <s v="&lt;link&gt;"/>
  </r>
  <r>
    <x v="1"/>
    <x v="578"/>
    <n v="679725768"/>
    <x v="0"/>
    <d v="2009-08-26T00:00:00"/>
    <n v="3"/>
    <n v="6.6699999999999995E-2"/>
    <n v="1"/>
    <n v="3"/>
    <n v="0.2"/>
    <s v="&lt;link&gt;"/>
  </r>
  <r>
    <x v="10"/>
    <x v="579"/>
    <s v="B001GCVJBA"/>
    <x v="0"/>
    <d v="2009-11-14T00:00:00"/>
    <n v="1"/>
    <n v="0"/>
    <n v="2"/>
    <n v="2"/>
    <n v="0"/>
    <s v="&lt;link&gt;"/>
  </r>
  <r>
    <x v="1"/>
    <x v="580"/>
    <s v="B002QC58WK"/>
    <x v="0"/>
    <d v="2009-12-01T00:00:00"/>
    <n v="4.29"/>
    <n v="6.9900000000000004E-2"/>
    <n v="1"/>
    <n v="4.29"/>
    <n v="0.3"/>
    <s v="&lt;link&gt;"/>
  </r>
  <r>
    <x v="1"/>
    <x v="581"/>
    <n v="140060898"/>
    <x v="0"/>
    <d v="2009-03-02T00:00:00"/>
    <n v="3.89"/>
    <n v="6.9400000000000003E-2"/>
    <n v="1"/>
    <n v="3.89"/>
    <n v="0.27"/>
    <s v="&lt;link&gt;"/>
  </r>
  <r>
    <x v="1"/>
    <x v="582"/>
    <n v="156001314"/>
    <x v="1"/>
    <d v="2009-01-09T00:00:00"/>
    <n v="10.199999999999999"/>
    <n v="6.9599999999999995E-2"/>
    <n v="1"/>
    <n v="10.199999999999999"/>
    <n v="0.71"/>
    <s v="&lt;link&gt;"/>
  </r>
  <r>
    <x v="15"/>
    <x v="583"/>
    <s v="B000NQRR1Q"/>
    <x v="1"/>
    <d v="2009-05-07T00:00:00"/>
    <n v="7.49"/>
    <n v="6.9400000000000003E-2"/>
    <n v="1"/>
    <n v="7.49"/>
    <n v="0.52"/>
    <s v="&lt;link&gt;"/>
  </r>
  <r>
    <x v="6"/>
    <x v="584"/>
    <s v="B000V8CYF0"/>
    <x v="1"/>
    <d v="2009-01-24T00:00:00"/>
    <n v="2.4900000000000002"/>
    <n v="6.83E-2"/>
    <n v="1"/>
    <n v="2.4900000000000002"/>
    <n v="0.17"/>
    <s v="&lt;link&gt;"/>
  </r>
  <r>
    <x v="15"/>
    <x v="585"/>
    <s v="B0000AUHQ1"/>
    <x v="1"/>
    <d v="2009-10-21T00:00:00"/>
    <n v="9.98"/>
    <n v="7.0099999999999996E-2"/>
    <n v="1"/>
    <n v="9.98"/>
    <n v="0.7"/>
    <s v="&lt;link&gt;"/>
  </r>
  <r>
    <x v="1"/>
    <x v="586"/>
    <n v="60005696"/>
    <x v="1"/>
    <d v="2009-04-02T00:00:00"/>
    <n v="9.8800000000000008"/>
    <n v="6.9800000000000001E-2"/>
    <n v="1"/>
    <n v="9.8800000000000008"/>
    <n v="0.69"/>
    <s v="&lt;link&gt;"/>
  </r>
  <r>
    <x v="1"/>
    <x v="587"/>
    <n v="1400030382"/>
    <x v="1"/>
    <d v="2009-04-14T00:00:00"/>
    <n v="10.17"/>
    <n v="6.9800000000000001E-2"/>
    <n v="1"/>
    <n v="10.17"/>
    <n v="0.71"/>
    <s v="&lt;link&gt;"/>
  </r>
  <r>
    <x v="8"/>
    <x v="588"/>
    <s v="B000BZPS06"/>
    <x v="0"/>
    <d v="2009-03-07T00:00:00"/>
    <n v="4.3"/>
    <n v="6.9800000000000001E-2"/>
    <n v="1"/>
    <n v="4.3"/>
    <n v="0.3"/>
    <s v="&lt;link&gt;"/>
  </r>
  <r>
    <x v="1"/>
    <x v="589"/>
    <n v="972129634"/>
    <x v="0"/>
    <d v="2009-12-03T00:00:00"/>
    <n v="18"/>
    <n v="7.0000000000000007E-2"/>
    <n v="1"/>
    <n v="18"/>
    <n v="1.26"/>
    <s v="&lt;link&gt;"/>
  </r>
  <r>
    <x v="1"/>
    <x v="590"/>
    <n v="972129650"/>
    <x v="1"/>
    <d v="2009-12-03T00:00:00"/>
    <n v="23.09"/>
    <n v="7.0199999999999999E-2"/>
    <n v="1"/>
    <n v="23.09"/>
    <n v="1.62"/>
    <s v="&lt;link&gt;"/>
  </r>
  <r>
    <x v="1"/>
    <x v="591"/>
    <n v="671502484"/>
    <x v="0"/>
    <d v="2009-07-01T00:00:00"/>
    <n v="0.69"/>
    <n v="5.8000000000000003E-2"/>
    <n v="1"/>
    <n v="0.69"/>
    <n v="0.04"/>
    <s v="&lt;link&gt;"/>
  </r>
  <r>
    <x v="1"/>
    <x v="592"/>
    <n v="470510242"/>
    <x v="1"/>
    <d v="2009-05-15T00:00:00"/>
    <n v="88"/>
    <n v="7.0000000000000007E-2"/>
    <n v="1"/>
    <n v="88"/>
    <n v="6.16"/>
    <s v="&lt;link&gt;"/>
  </r>
  <r>
    <x v="1"/>
    <x v="593"/>
    <n v="1579219624"/>
    <x v="1"/>
    <d v="2009-03-23T00:00:00"/>
    <n v="13.22"/>
    <n v="7.0300000000000001E-2"/>
    <n v="1"/>
    <n v="13.22"/>
    <n v="0.93"/>
    <s v="&lt;link&gt;"/>
  </r>
  <r>
    <x v="1"/>
    <x v="594"/>
    <n v="60556579"/>
    <x v="1"/>
    <d v="2009-12-16T00:00:00"/>
    <n v="10.19"/>
    <n v="6.9699999999999998E-2"/>
    <n v="1"/>
    <n v="10.19"/>
    <n v="0.71"/>
    <s v="&lt;link&gt;"/>
  </r>
  <r>
    <x v="1"/>
    <x v="595"/>
    <n v="910627096"/>
    <x v="0"/>
    <d v="2009-09-24T00:00:00"/>
    <n v="54.97"/>
    <n v="6.4899999999999999E-2"/>
    <n v="1"/>
    <n v="54.97"/>
    <n v="3.57"/>
    <s v="&lt;link&gt;"/>
  </r>
  <r>
    <x v="8"/>
    <x v="596"/>
    <s v="B00005NNNF"/>
    <x v="1"/>
    <d v="2009-02-02T00:00:00"/>
    <n v="16.989999999999998"/>
    <n v="7.0000000000000007E-2"/>
    <n v="1"/>
    <n v="16.989999999999998"/>
    <n v="1.19"/>
    <s v="&lt;link&gt;"/>
  </r>
  <r>
    <x v="1"/>
    <x v="597"/>
    <n v="679776249"/>
    <x v="0"/>
    <d v="2009-12-30T00:00:00"/>
    <n v="2.68"/>
    <n v="7.0900000000000005E-2"/>
    <n v="1"/>
    <n v="2.68"/>
    <n v="0.19"/>
    <s v="&lt;link&gt;"/>
  </r>
  <r>
    <x v="1"/>
    <x v="597"/>
    <n v="679439323"/>
    <x v="0"/>
    <d v="2009-09-28T00:00:00"/>
    <n v="0.96"/>
    <n v="6.25E-2"/>
    <n v="1"/>
    <n v="0.96"/>
    <n v="0.06"/>
    <s v="&lt;link&gt;"/>
  </r>
  <r>
    <x v="1"/>
    <x v="597"/>
    <n v="679439323"/>
    <x v="0"/>
    <d v="2009-11-25T00:00:00"/>
    <n v="0.75"/>
    <n v="6.6699999999999995E-2"/>
    <n v="1"/>
    <n v="0.75"/>
    <n v="0.05"/>
    <s v="&lt;link&gt;"/>
  </r>
  <r>
    <x v="1"/>
    <x v="598"/>
    <n v="553805096"/>
    <x v="1"/>
    <d v="2009-01-27T00:00:00"/>
    <n v="23.1"/>
    <n v="7.0099999999999996E-2"/>
    <n v="1"/>
    <n v="23.1"/>
    <n v="1.62"/>
    <s v="&lt;link&gt;"/>
  </r>
  <r>
    <x v="1"/>
    <x v="598"/>
    <n v="553805096"/>
    <x v="0"/>
    <d v="2009-09-04T00:00:00"/>
    <n v="3.49"/>
    <n v="6.59E-2"/>
    <n v="1"/>
    <n v="3.49"/>
    <n v="0.23"/>
    <s v="&lt;link&gt;"/>
  </r>
  <r>
    <x v="1"/>
    <x v="599"/>
    <n v="140094296"/>
    <x v="1"/>
    <d v="2009-12-21T00:00:00"/>
    <n v="10.88"/>
    <n v="6.9900000000000004E-2"/>
    <n v="1"/>
    <n v="10.88"/>
    <n v="0.76"/>
    <s v="&lt;link&gt;"/>
  </r>
  <r>
    <x v="7"/>
    <x v="600"/>
    <s v="B0013AYU9S"/>
    <x v="0"/>
    <d v="2009-01-24T00:00:00"/>
    <n v="12.98"/>
    <n v="0.1002"/>
    <n v="1"/>
    <n v="12.98"/>
    <n v="1.3"/>
    <s v="&lt;link&gt;"/>
  </r>
  <r>
    <x v="1"/>
    <x v="601"/>
    <n v="71354387"/>
    <x v="1"/>
    <d v="2009-07-10T00:00:00"/>
    <n v="11.86"/>
    <n v="6.4899999999999999E-2"/>
    <n v="1"/>
    <n v="11.86"/>
    <n v="0.77"/>
    <s v="&lt;link&gt;"/>
  </r>
  <r>
    <x v="8"/>
    <x v="602"/>
    <s v="B00000DD25"/>
    <x v="1"/>
    <d v="2009-01-20T00:00:00"/>
    <n v="14.99"/>
    <n v="7.0000000000000007E-2"/>
    <n v="1"/>
    <n v="14.99"/>
    <n v="1.05"/>
    <s v="&lt;link&gt;"/>
  </r>
  <r>
    <x v="1"/>
    <x v="603"/>
    <n v="1594488606"/>
    <x v="0"/>
    <d v="2009-11-29T00:00:00"/>
    <n v="6.98"/>
    <n v="6.4500000000000002E-2"/>
    <n v="1"/>
    <n v="6.98"/>
    <n v="0.45"/>
    <s v="&lt;link&gt;"/>
  </r>
  <r>
    <x v="10"/>
    <x v="604"/>
    <s v="B001UFP5NQ"/>
    <x v="1"/>
    <d v="2009-03-29T00:00:00"/>
    <n v="9.99"/>
    <n v="0"/>
    <n v="1"/>
    <n v="9.99"/>
    <n v="0"/>
    <s v="&lt;link&gt;"/>
  </r>
  <r>
    <x v="8"/>
    <x v="605"/>
    <s v="B000KID6RG"/>
    <x v="0"/>
    <d v="2009-04-06T00:00:00"/>
    <n v="19.41"/>
    <n v="7.0099999999999996E-2"/>
    <n v="1"/>
    <n v="19.41"/>
    <n v="1.36"/>
    <s v="&lt;link&gt;"/>
  </r>
  <r>
    <x v="1"/>
    <x v="606"/>
    <n v="961392142"/>
    <x v="1"/>
    <d v="2009-06-09T00:00:00"/>
    <n v="28.8"/>
    <n v="6.4899999999999999E-2"/>
    <n v="1"/>
    <n v="28.8"/>
    <n v="1.87"/>
    <s v="&lt;link&gt;"/>
  </r>
  <r>
    <x v="1"/>
    <x v="607"/>
    <n v="821261932"/>
    <x v="1"/>
    <d v="2009-08-05T00:00:00"/>
    <n v="33.75"/>
    <n v="6.4899999999999999E-2"/>
    <n v="1"/>
    <n v="33.75"/>
    <n v="2.19"/>
    <s v="&lt;link&gt;"/>
  </r>
  <r>
    <x v="1"/>
    <x v="608"/>
    <n v="143039385"/>
    <x v="1"/>
    <d v="2009-02-23T00:00:00"/>
    <n v="12.24"/>
    <n v="7.0300000000000001E-2"/>
    <n v="1"/>
    <n v="12.24"/>
    <n v="0.86"/>
    <s v="&lt;link&gt;"/>
  </r>
  <r>
    <x v="2"/>
    <x v="609"/>
    <s v="B0012Z3MKW"/>
    <x v="1"/>
    <d v="2009-11-12T00:00:00"/>
    <n v="36.99"/>
    <n v="0.04"/>
    <n v="1"/>
    <n v="36.99"/>
    <n v="1.48"/>
    <s v="&lt;link&gt;"/>
  </r>
  <r>
    <x v="4"/>
    <x v="610"/>
    <s v="B000EGI4OO"/>
    <x v="1"/>
    <d v="2009-12-08T00:00:00"/>
    <n v="11.99"/>
    <n v="7.0099999999999996E-2"/>
    <n v="1"/>
    <n v="11.99"/>
    <n v="0.84"/>
    <s v="&lt;link&gt;"/>
  </r>
  <r>
    <x v="10"/>
    <x v="611"/>
    <s v="B001UL3ABY"/>
    <x v="1"/>
    <d v="2009-05-02T00:00:00"/>
    <n v="9.99"/>
    <n v="0"/>
    <n v="1"/>
    <n v="9.99"/>
    <n v="0"/>
    <s v="&lt;link&gt;"/>
  </r>
  <r>
    <x v="4"/>
    <x v="612"/>
    <s v="B0002HZ8AS"/>
    <x v="1"/>
    <d v="2009-12-28T00:00:00"/>
    <n v="12.94"/>
    <n v="7.0300000000000001E-2"/>
    <n v="1"/>
    <n v="12.94"/>
    <n v="0.91"/>
    <s v="&lt;link&gt;"/>
  </r>
  <r>
    <x v="10"/>
    <x v="613"/>
    <s v="B002HRY0NM"/>
    <x v="0"/>
    <d v="2009-10-11T00:00:00"/>
    <n v="4.47"/>
    <n v="0"/>
    <n v="1"/>
    <n v="4.47"/>
    <n v="0"/>
    <s v="&lt;link&gt;"/>
  </r>
  <r>
    <x v="8"/>
    <x v="614"/>
    <s v="B001PXYHDW"/>
    <x v="1"/>
    <d v="2009-03-12T00:00:00"/>
    <n v="13.99"/>
    <n v="7.0099999999999996E-2"/>
    <n v="1"/>
    <n v="13.99"/>
    <n v="0.98"/>
    <s v="&lt;link&gt;"/>
  </r>
  <r>
    <x v="8"/>
    <x v="614"/>
    <s v="B001PXYHDW"/>
    <x v="1"/>
    <d v="2009-03-15T00:00:00"/>
    <n v="13.49"/>
    <n v="6.9699999999999998E-2"/>
    <n v="1"/>
    <n v="13.49"/>
    <n v="0.94"/>
    <s v="&lt;link&gt;"/>
  </r>
  <r>
    <x v="10"/>
    <x v="615"/>
    <s v="B001YQG4I6"/>
    <x v="1"/>
    <d v="2009-03-28T00:00:00"/>
    <n v="0.99"/>
    <n v="0"/>
    <n v="1"/>
    <n v="0.99"/>
    <n v="0"/>
    <s v="&lt;link&gt;"/>
  </r>
  <r>
    <x v="10"/>
    <x v="615"/>
    <s v="B001YQG4I6"/>
    <x v="1"/>
    <d v="2009-03-29T00:00:00"/>
    <n v="0.99"/>
    <n v="0"/>
    <n v="1"/>
    <n v="0.99"/>
    <n v="0"/>
    <s v="&lt;link&gt;"/>
  </r>
  <r>
    <x v="15"/>
    <x v="616"/>
    <n v="6305283699"/>
    <x v="0"/>
    <d v="2009-12-27T00:00:00"/>
    <n v="8.9700000000000006"/>
    <n v="7.0199999999999999E-2"/>
    <n v="1"/>
    <n v="8.9700000000000006"/>
    <n v="0.63"/>
    <s v="&lt;link&gt;"/>
  </r>
  <r>
    <x v="1"/>
    <x v="617"/>
    <n v="817011218"/>
    <x v="1"/>
    <d v="2009-12-23T00:00:00"/>
    <n v="13.6"/>
    <n v="6.9900000000000004E-2"/>
    <n v="1"/>
    <n v="13.6"/>
    <n v="0.95"/>
    <s v="&lt;link&gt;"/>
  </r>
  <r>
    <x v="7"/>
    <x v="618"/>
    <s v="B0013AKWKE"/>
    <x v="0"/>
    <d v="2009-10-30T00:00:00"/>
    <n v="0.99"/>
    <n v="0.10100000000000001"/>
    <n v="1"/>
    <n v="0.99"/>
    <n v="0.1"/>
    <s v="&lt;link&gt;"/>
  </r>
  <r>
    <x v="15"/>
    <x v="619"/>
    <s v="B00000K3TV"/>
    <x v="1"/>
    <d v="2009-03-19T00:00:00"/>
    <n v="10.49"/>
    <n v="6.9599999999999995E-2"/>
    <n v="1"/>
    <n v="10.49"/>
    <n v="0.73"/>
    <s v="&lt;link&gt;"/>
  </r>
  <r>
    <x v="0"/>
    <x v="620"/>
    <s v="B000E7STGQ"/>
    <x v="1"/>
    <d v="2009-01-05T00:00:00"/>
    <n v="32.979999999999997"/>
    <n v="7.0000000000000007E-2"/>
    <n v="1"/>
    <n v="32.979999999999997"/>
    <n v="2.31"/>
    <s v="&lt;link&gt;"/>
  </r>
  <r>
    <x v="2"/>
    <x v="621"/>
    <s v="B001ECQVTM"/>
    <x v="1"/>
    <d v="2009-02-08T00:00:00"/>
    <n v="26.99"/>
    <n v="0.04"/>
    <n v="1"/>
    <n v="26.99"/>
    <n v="1.08"/>
    <s v="&lt;link&gt;"/>
  </r>
  <r>
    <x v="2"/>
    <x v="622"/>
    <s v="B001ECQVSS"/>
    <x v="1"/>
    <d v="2009-01-20T00:00:00"/>
    <n v="15.99"/>
    <n v="0.04"/>
    <n v="1"/>
    <n v="15.99"/>
    <n v="0.64"/>
    <s v="&lt;link&gt;"/>
  </r>
  <r>
    <x v="1"/>
    <x v="623"/>
    <n v="814408915"/>
    <x v="0"/>
    <d v="2009-01-21T00:00:00"/>
    <n v="3.97"/>
    <n v="7.0499999999999993E-2"/>
    <n v="1"/>
    <n v="3.97"/>
    <n v="0.28000000000000003"/>
    <s v="&lt;link&gt;"/>
  </r>
  <r>
    <x v="2"/>
    <x v="624"/>
    <s v="B0027VGXBU"/>
    <x v="0"/>
    <d v="2009-05-16T00:00:00"/>
    <n v="39.99"/>
    <n v="0.04"/>
    <n v="1"/>
    <n v="39.99"/>
    <n v="1.6"/>
    <s v="&lt;link&gt;"/>
  </r>
  <r>
    <x v="2"/>
    <x v="625"/>
    <s v="B0026GJHVY"/>
    <x v="0"/>
    <d v="2009-08-16T00:00:00"/>
    <n v="15.99"/>
    <n v="0.04"/>
    <n v="1"/>
    <n v="15.99"/>
    <n v="0.64"/>
    <s v="&lt;link&gt;"/>
  </r>
  <r>
    <x v="2"/>
    <x v="625"/>
    <s v="B0026GJHVY"/>
    <x v="0"/>
    <d v="2009-08-18T00:00:00"/>
    <n v="15.99"/>
    <n v="0.04"/>
    <n v="1"/>
    <n v="15.99"/>
    <n v="0.64"/>
    <s v="&lt;link&gt;"/>
  </r>
  <r>
    <x v="4"/>
    <x v="626"/>
    <s v="B000PG2L7E"/>
    <x v="0"/>
    <d v="2009-08-26T00:00:00"/>
    <n v="21.66"/>
    <n v="6.5100000000000005E-2"/>
    <n v="1"/>
    <n v="21.66"/>
    <n v="1.41"/>
    <s v="&lt;link&gt;"/>
  </r>
  <r>
    <x v="0"/>
    <x v="627"/>
    <s v="B000I0UDZE"/>
    <x v="0"/>
    <d v="2009-03-26T00:00:00"/>
    <n v="21.85"/>
    <n v="7.0000000000000007E-2"/>
    <n v="1"/>
    <n v="21.85"/>
    <n v="1.53"/>
    <s v="&lt;link&gt;"/>
  </r>
  <r>
    <x v="15"/>
    <x v="628"/>
    <s v="B00004Y6C2"/>
    <x v="1"/>
    <d v="2009-03-19T00:00:00"/>
    <n v="8.99"/>
    <n v="7.0099999999999996E-2"/>
    <n v="1"/>
    <n v="8.99"/>
    <n v="0.63"/>
    <s v="&lt;link&gt;"/>
  </r>
  <r>
    <x v="11"/>
    <x v="629"/>
    <s v="B001GL8UP4"/>
    <x v="0"/>
    <d v="2009-03-10T00:00:00"/>
    <n v="47.15"/>
    <n v="7.0000000000000007E-2"/>
    <n v="1"/>
    <n v="47.15"/>
    <n v="3.3"/>
    <s v="&lt;link&gt;"/>
  </r>
  <r>
    <x v="10"/>
    <x v="630"/>
    <s v="B000QRIGLW"/>
    <x v="1"/>
    <d v="2009-09-21T00:00:00"/>
    <n v="6.59"/>
    <n v="0"/>
    <n v="1"/>
    <n v="6.59"/>
    <n v="0"/>
    <s v="&lt;link&gt;"/>
  </r>
  <r>
    <x v="0"/>
    <x v="631"/>
    <s v="B001G7R0IQ"/>
    <x v="1"/>
    <d v="2009-09-10T00:00:00"/>
    <n v="24.55"/>
    <n v="6.5199999999999994E-2"/>
    <n v="1"/>
    <n v="24.55"/>
    <n v="1.6"/>
    <s v="&lt;link&gt;"/>
  </r>
  <r>
    <x v="1"/>
    <x v="632"/>
    <n v="679735755"/>
    <x v="0"/>
    <d v="2009-02-03T00:00:00"/>
    <n v="3.5"/>
    <n v="7.1400000000000005E-2"/>
    <n v="1"/>
    <n v="3.5"/>
    <n v="0.25"/>
    <s v="&lt;link&gt;"/>
  </r>
  <r>
    <x v="7"/>
    <x v="633"/>
    <s v="B0010QAN4G"/>
    <x v="1"/>
    <d v="2009-03-22T00:00:00"/>
    <n v="10.99"/>
    <n v="0.10009999999999999"/>
    <n v="1"/>
    <n v="10.99"/>
    <n v="1.1000000000000001"/>
    <s v="&lt;link&gt;"/>
  </r>
  <r>
    <x v="15"/>
    <x v="634"/>
    <s v="B001KVZ6G6"/>
    <x v="1"/>
    <d v="2009-11-06T00:00:00"/>
    <n v="19.989999999999998"/>
    <n v="6.5000000000000002E-2"/>
    <n v="1"/>
    <n v="19.989999999999998"/>
    <n v="1.3"/>
    <s v="&lt;link&gt;"/>
  </r>
  <r>
    <x v="7"/>
    <x v="635"/>
    <s v="B000W1TIUU"/>
    <x v="1"/>
    <d v="2009-02-07T00:00:00"/>
    <n v="0.99"/>
    <n v="0.10100000000000001"/>
    <n v="1"/>
    <n v="0.99"/>
    <n v="0.1"/>
    <s v="&lt;link&gt;"/>
  </r>
  <r>
    <x v="2"/>
    <x v="636"/>
    <s v="B001B574XY"/>
    <x v="0"/>
    <d v="2009-02-12T00:00:00"/>
    <n v="4.17"/>
    <n v="4.0800000000000003E-2"/>
    <n v="2"/>
    <n v="8.34"/>
    <n v="0.34"/>
    <s v="&lt;link&gt;"/>
  </r>
  <r>
    <x v="13"/>
    <x v="637"/>
    <s v="B00168QTDM"/>
    <x v="0"/>
    <d v="2009-05-13T00:00:00"/>
    <n v="9.4499999999999993"/>
    <n v="6.9800000000000001E-2"/>
    <n v="1"/>
    <n v="9.4499999999999993"/>
    <n v="0.66"/>
    <s v="&lt;link&gt;"/>
  </r>
  <r>
    <x v="17"/>
    <x v="638"/>
    <s v="B002GO05XU"/>
    <x v="1"/>
    <d v="2009-11-12T00:00:00"/>
    <n v="9.5"/>
    <n v="6.5299999999999997E-2"/>
    <n v="2"/>
    <n v="19"/>
    <n v="1.24"/>
    <s v="&lt;link&gt;"/>
  </r>
  <r>
    <x v="10"/>
    <x v="639"/>
    <s v="B0011UCPOW"/>
    <x v="0"/>
    <d v="2009-10-31T00:00:00"/>
    <n v="6.39"/>
    <n v="0"/>
    <n v="1"/>
    <n v="6.39"/>
    <n v="0"/>
    <s v="&lt;link&gt;"/>
  </r>
  <r>
    <x v="2"/>
    <x v="640"/>
    <s v="B0009HLAD0"/>
    <x v="1"/>
    <d v="2009-05-03T00:00:00"/>
    <n v="30.99"/>
    <n v="0.04"/>
    <n v="1"/>
    <n v="30.99"/>
    <n v="1.24"/>
    <s v="&lt;link&gt;"/>
  </r>
  <r>
    <x v="1"/>
    <x v="641"/>
    <n v="1581315325"/>
    <x v="1"/>
    <d v="2009-08-27T00:00:00"/>
    <n v="19.77"/>
    <n v="6.5299999999999997E-2"/>
    <n v="1"/>
    <n v="19.77"/>
    <n v="1.29"/>
    <s v="&lt;link&gt;"/>
  </r>
  <r>
    <x v="1"/>
    <x v="642"/>
    <n v="1581315295"/>
    <x v="1"/>
    <d v="2009-08-27T00:00:00"/>
    <n v="19.77"/>
    <n v="6.5299999999999997E-2"/>
    <n v="1"/>
    <n v="19.77"/>
    <n v="1.29"/>
    <s v="&lt;link&gt;"/>
  </r>
  <r>
    <x v="1"/>
    <x v="643"/>
    <n v="789736829"/>
    <x v="1"/>
    <d v="2009-07-23T00:00:00"/>
    <n v="26.39"/>
    <n v="6.5199999999999994E-2"/>
    <n v="1"/>
    <n v="26.39"/>
    <n v="1.72"/>
    <s v="&lt;link&gt;"/>
  </r>
  <r>
    <x v="1"/>
    <x v="644"/>
    <n v="764500309"/>
    <x v="0"/>
    <d v="2009-03-21T00:00:00"/>
    <n v="74.95"/>
    <n v="7.0000000000000007E-2"/>
    <n v="1"/>
    <n v="74.95"/>
    <n v="5.25"/>
    <s v="&lt;link&gt;"/>
  </r>
  <r>
    <x v="3"/>
    <x v="645"/>
    <s v="B00152JP4E"/>
    <x v="0"/>
    <d v="2009-12-21T00:00:00"/>
    <n v="42.99"/>
    <n v="7.0000000000000007E-2"/>
    <n v="1"/>
    <n v="42.99"/>
    <n v="3.01"/>
    <s v="&lt;link&gt;"/>
  </r>
  <r>
    <x v="1"/>
    <x v="646"/>
    <n v="425226190"/>
    <x v="1"/>
    <d v="2009-06-13T00:00:00"/>
    <n v="17.13"/>
    <n v="6.4799999999999996E-2"/>
    <n v="1"/>
    <n v="17.13"/>
    <n v="1.1100000000000001"/>
    <s v="&lt;link&gt;"/>
  </r>
  <r>
    <x v="5"/>
    <x v="647"/>
    <s v="B000UPOJ5W"/>
    <x v="0"/>
    <d v="2009-12-28T00:00:00"/>
    <n v="31.88"/>
    <n v="6.9900000000000004E-2"/>
    <n v="1"/>
    <n v="31.88"/>
    <n v="2.23"/>
    <s v="&lt;link&gt;"/>
  </r>
  <r>
    <x v="1"/>
    <x v="648"/>
    <n v="679742115"/>
    <x v="1"/>
    <d v="2009-01-09T00:00:00"/>
    <n v="11.16"/>
    <n v="6.9900000000000004E-2"/>
    <n v="1"/>
    <n v="11.16"/>
    <n v="0.78"/>
    <s v="&lt;link&gt;"/>
  </r>
  <r>
    <x v="1"/>
    <x v="648"/>
    <n v="679742115"/>
    <x v="0"/>
    <d v="2009-10-08T00:00:00"/>
    <n v="4"/>
    <n v="7.0000000000000007E-2"/>
    <n v="1"/>
    <n v="4"/>
    <n v="0.28000000000000003"/>
    <s v="&lt;link&gt;"/>
  </r>
  <r>
    <x v="27"/>
    <x v="649"/>
    <s v="B00198GE8Y"/>
    <x v="1"/>
    <d v="2009-12-03T00:00:00"/>
    <n v="9.3699999999999992"/>
    <n v="7.0400000000000004E-2"/>
    <n v="1"/>
    <n v="9.3699999999999992"/>
    <n v="0.66"/>
    <s v="&lt;link&gt;"/>
  </r>
  <r>
    <x v="7"/>
    <x v="650"/>
    <s v="B001GGZIZE"/>
    <x v="1"/>
    <d v="2009-02-18T00:00:00"/>
    <n v="1.99"/>
    <n v="0.10050000000000001"/>
    <n v="1"/>
    <n v="1.99"/>
    <n v="0.2"/>
    <s v="&lt;link&gt;"/>
  </r>
  <r>
    <x v="8"/>
    <x v="651"/>
    <s v="B000008IZM"/>
    <x v="0"/>
    <d v="2009-12-07T00:00:00"/>
    <n v="6.12"/>
    <n v="7.0300000000000001E-2"/>
    <n v="1"/>
    <n v="6.12"/>
    <n v="0.43"/>
    <s v="&lt;link&gt;"/>
  </r>
  <r>
    <x v="1"/>
    <x v="652"/>
    <n v="1601380380"/>
    <x v="1"/>
    <d v="2009-08-27T00:00:00"/>
    <n v="16.47"/>
    <n v="6.5000000000000002E-2"/>
    <n v="1"/>
    <n v="16.47"/>
    <n v="1.07"/>
    <s v="&lt;link&gt;"/>
  </r>
  <r>
    <x v="8"/>
    <x v="653"/>
    <s v="B00000E9P0"/>
    <x v="0"/>
    <d v="2009-12-05T00:00:00"/>
    <n v="18.88"/>
    <n v="6.9900000000000004E-2"/>
    <n v="1"/>
    <n v="18.88"/>
    <n v="1.32"/>
    <s v="&lt;link&gt;"/>
  </r>
  <r>
    <x v="8"/>
    <x v="654"/>
    <s v="B0010DJ1JW"/>
    <x v="1"/>
    <d v="2009-03-15T00:00:00"/>
    <n v="10.97"/>
    <n v="7.0199999999999999E-2"/>
    <n v="1"/>
    <n v="10.97"/>
    <n v="0.77"/>
    <s v="&lt;link&gt;"/>
  </r>
  <r>
    <x v="2"/>
    <x v="655"/>
    <s v="B001IEZX3G"/>
    <x v="1"/>
    <d v="2009-10-31T00:00:00"/>
    <n v="84.99"/>
    <n v="0.04"/>
    <n v="1"/>
    <n v="84.99"/>
    <n v="3.4"/>
    <s v="&lt;link&gt;"/>
  </r>
  <r>
    <x v="7"/>
    <x v="656"/>
    <s v="B000QN9W78"/>
    <x v="1"/>
    <d v="2009-03-19T00:00:00"/>
    <n v="0.89"/>
    <n v="0.1011"/>
    <n v="1"/>
    <n v="0.89"/>
    <n v="0.09"/>
    <s v="&lt;link&gt;"/>
  </r>
  <r>
    <x v="1"/>
    <x v="657"/>
    <n v="963579495"/>
    <x v="0"/>
    <d v="2009-01-26T00:00:00"/>
    <n v="39.950000000000003"/>
    <n v="7.0099999999999996E-2"/>
    <n v="1"/>
    <n v="39.950000000000003"/>
    <n v="2.8"/>
    <s v="&lt;link&gt;"/>
  </r>
  <r>
    <x v="10"/>
    <x v="658"/>
    <s v="B002PA0LW0"/>
    <x v="0"/>
    <d v="2009-12-10T00:00:00"/>
    <n v="2.39"/>
    <n v="0"/>
    <n v="1"/>
    <n v="2.39"/>
    <n v="0"/>
    <s v="&lt;link&gt;"/>
  </r>
  <r>
    <x v="4"/>
    <x v="659"/>
    <s v="B000SSU9XM"/>
    <x v="0"/>
    <d v="2009-10-28T00:00:00"/>
    <n v="4.9800000000000004"/>
    <n v="7.0300000000000001E-2"/>
    <n v="1"/>
    <n v="4.9800000000000004"/>
    <n v="0.35"/>
    <s v="&lt;link&gt;"/>
  </r>
  <r>
    <x v="15"/>
    <x v="660"/>
    <s v="B000EWBNNC"/>
    <x v="1"/>
    <d v="2009-02-13T00:00:00"/>
    <n v="9.49"/>
    <n v="6.9500000000000006E-2"/>
    <n v="1"/>
    <n v="9.49"/>
    <n v="0.66"/>
    <s v="&lt;link&gt;"/>
  </r>
  <r>
    <x v="1"/>
    <x v="661"/>
    <n v="375758259"/>
    <x v="1"/>
    <d v="2009-09-09T00:00:00"/>
    <n v="10.47"/>
    <n v="6.4899999999999999E-2"/>
    <n v="1"/>
    <n v="10.47"/>
    <n v="0.68"/>
    <s v="&lt;link&gt;"/>
  </r>
  <r>
    <x v="7"/>
    <x v="662"/>
    <s v="B000W1VTMU"/>
    <x v="1"/>
    <d v="2009-02-07T00:00:00"/>
    <n v="0.99"/>
    <n v="0.10100000000000001"/>
    <n v="1"/>
    <n v="0.99"/>
    <n v="0.1"/>
    <s v="&lt;link&gt;"/>
  </r>
  <r>
    <x v="7"/>
    <x v="663"/>
    <s v="B001R92RK4"/>
    <x v="1"/>
    <d v="2009-04-19T00:00:00"/>
    <n v="0.99"/>
    <n v="0.10100000000000001"/>
    <n v="1"/>
    <n v="0.99"/>
    <n v="0.1"/>
    <s v="&lt;link&gt;"/>
  </r>
  <r>
    <x v="7"/>
    <x v="664"/>
    <s v="B00136LO78"/>
    <x v="0"/>
    <d v="2009-01-28T00:00:00"/>
    <n v="0.99"/>
    <n v="0.10100000000000001"/>
    <n v="1"/>
    <n v="0.99"/>
    <n v="0.1"/>
    <s v="&lt;link&gt;"/>
  </r>
  <r>
    <x v="7"/>
    <x v="664"/>
    <s v="B001R90YOK"/>
    <x v="1"/>
    <d v="2009-04-19T00:00:00"/>
    <n v="0.99"/>
    <n v="0.10100000000000001"/>
    <n v="1"/>
    <n v="0.99"/>
    <n v="0.1"/>
    <s v="&lt;link&gt;"/>
  </r>
  <r>
    <x v="7"/>
    <x v="665"/>
    <s v="B002Q4PNMS"/>
    <x v="0"/>
    <d v="2009-11-16T00:00:00"/>
    <n v="1.29"/>
    <n v="0.1008"/>
    <n v="1"/>
    <n v="1.29"/>
    <n v="0.13"/>
    <s v="&lt;link&gt;"/>
  </r>
  <r>
    <x v="8"/>
    <x v="666"/>
    <s v="B001NKWLDA"/>
    <x v="1"/>
    <d v="2009-02-19T00:00:00"/>
    <n v="10.99"/>
    <n v="7.0099999999999996E-2"/>
    <n v="1"/>
    <n v="10.99"/>
    <n v="0.77"/>
    <s v="&lt;link&gt;"/>
  </r>
  <r>
    <x v="2"/>
    <x v="667"/>
    <s v="B001DFZ5II"/>
    <x v="1"/>
    <d v="2009-07-12T00:00:00"/>
    <n v="50.99"/>
    <n v="0.04"/>
    <n v="1"/>
    <n v="50.99"/>
    <n v="2.04"/>
    <s v="&lt;link&gt;"/>
  </r>
  <r>
    <x v="5"/>
    <x v="668"/>
    <s v="B001BG0XP4"/>
    <x v="1"/>
    <d v="2009-02-27T00:00:00"/>
    <n v="49.99"/>
    <n v="7.0000000000000007E-2"/>
    <n v="1"/>
    <n v="49.99"/>
    <n v="3.5"/>
    <s v="&lt;link&gt;"/>
  </r>
  <r>
    <x v="1"/>
    <x v="669"/>
    <n v="826321933"/>
    <x v="1"/>
    <d v="2009-11-17T00:00:00"/>
    <n v="23.07"/>
    <n v="6.5000000000000002E-2"/>
    <n v="2"/>
    <n v="46.14"/>
    <n v="3"/>
    <s v="&lt;link&gt;"/>
  </r>
  <r>
    <x v="1"/>
    <x v="669"/>
    <n v="826321933"/>
    <x v="1"/>
    <d v="2009-11-16T00:00:00"/>
    <n v="23.07"/>
    <n v="6.5000000000000002E-2"/>
    <n v="1"/>
    <n v="23.07"/>
    <n v="1.5"/>
    <s v="&lt;link&gt;"/>
  </r>
  <r>
    <x v="1"/>
    <x v="670"/>
    <s v="098199492X"/>
    <x v="1"/>
    <d v="2009-12-02T00:00:00"/>
    <n v="9.32"/>
    <n v="6.9699999999999998E-2"/>
    <n v="5"/>
    <n v="46.6"/>
    <n v="3.25"/>
    <s v="&lt;link&gt;"/>
  </r>
  <r>
    <x v="1"/>
    <x v="671"/>
    <n v="805080686"/>
    <x v="1"/>
    <d v="2009-12-29T00:00:00"/>
    <n v="11"/>
    <n v="7.0000000000000007E-2"/>
    <n v="1"/>
    <n v="11"/>
    <n v="0.77"/>
    <s v="&lt;link&gt;"/>
  </r>
  <r>
    <x v="12"/>
    <x v="672"/>
    <s v="B000SB30T4"/>
    <x v="0"/>
    <d v="2009-12-04T00:00:00"/>
    <n v="65"/>
    <n v="7.0000000000000007E-2"/>
    <n v="1"/>
    <n v="65"/>
    <n v="4.55"/>
    <s v="&lt;link&gt;"/>
  </r>
  <r>
    <x v="1"/>
    <x v="673"/>
    <n v="470036583"/>
    <x v="0"/>
    <d v="2009-06-13T00:00:00"/>
    <n v="6.06"/>
    <n v="6.4399999999999999E-2"/>
    <n v="1"/>
    <n v="6.06"/>
    <n v="0.39"/>
    <s v="&lt;link&gt;"/>
  </r>
  <r>
    <x v="1"/>
    <x v="673"/>
    <n v="470036583"/>
    <x v="0"/>
    <d v="2009-10-02T00:00:00"/>
    <n v="3.99"/>
    <n v="7.0199999999999999E-2"/>
    <n v="1"/>
    <n v="3.99"/>
    <n v="0.28000000000000003"/>
    <s v="&lt;link&gt;"/>
  </r>
  <r>
    <x v="1"/>
    <x v="674"/>
    <n v="470402962"/>
    <x v="1"/>
    <d v="2009-03-08T00:00:00"/>
    <n v="15.49"/>
    <n v="6.9699999999999998E-2"/>
    <n v="1"/>
    <n v="15.49"/>
    <n v="1.08"/>
    <s v="&lt;link&gt;"/>
  </r>
  <r>
    <x v="1"/>
    <x v="675"/>
    <n v="814401686"/>
    <x v="0"/>
    <d v="2009-04-19T00:00:00"/>
    <n v="5.3"/>
    <n v="6.9800000000000001E-2"/>
    <n v="1"/>
    <n v="5.3"/>
    <n v="0.37"/>
    <s v="&lt;link&gt;"/>
  </r>
  <r>
    <x v="4"/>
    <x v="676"/>
    <s v="B000L2HXOI"/>
    <x v="0"/>
    <d v="2009-09-11T00:00:00"/>
    <n v="39.950000000000003"/>
    <n v="6.5100000000000005E-2"/>
    <n v="1"/>
    <n v="39.950000000000003"/>
    <n v="2.6"/>
    <s v="&lt;link&gt;"/>
  </r>
  <r>
    <x v="8"/>
    <x v="677"/>
    <s v="B002JC0ZBQ"/>
    <x v="0"/>
    <d v="2009-10-27T00:00:00"/>
    <n v="9.69"/>
    <n v="7.0199999999999999E-2"/>
    <n v="1"/>
    <n v="9.69"/>
    <n v="0.68"/>
    <s v="&lt;link&gt;"/>
  </r>
  <r>
    <x v="1"/>
    <x v="678"/>
    <n v="1565925874"/>
    <x v="0"/>
    <d v="2009-02-14T00:00:00"/>
    <n v="6.96"/>
    <n v="7.0400000000000004E-2"/>
    <n v="1"/>
    <n v="6.96"/>
    <n v="0.49"/>
    <s v="&lt;link&gt;"/>
  </r>
  <r>
    <x v="1"/>
    <x v="679"/>
    <n v="596003595"/>
    <x v="1"/>
    <d v="2009-03-17T00:00:00"/>
    <n v="26.39"/>
    <n v="7.0099999999999996E-2"/>
    <n v="2"/>
    <n v="52.78"/>
    <n v="3.7"/>
    <s v="&lt;link&gt;"/>
  </r>
  <r>
    <x v="1"/>
    <x v="679"/>
    <n v="596003595"/>
    <x v="0"/>
    <d v="2009-12-09T00:00:00"/>
    <n v="18.98"/>
    <n v="7.0099999999999996E-2"/>
    <n v="1"/>
    <n v="18.98"/>
    <n v="1.33"/>
    <s v="&lt;link&gt;"/>
  </r>
  <r>
    <x v="13"/>
    <x v="680"/>
    <s v="B000F1WDHW"/>
    <x v="1"/>
    <d v="2009-05-29T00:00:00"/>
    <n v="12.99"/>
    <n v="7.0099999999999996E-2"/>
    <n v="1"/>
    <n v="12.99"/>
    <n v="0.91"/>
    <s v="&lt;link&gt;"/>
  </r>
  <r>
    <x v="1"/>
    <x v="681"/>
    <n v="596100086"/>
    <x v="1"/>
    <d v="2009-05-17T00:00:00"/>
    <n v="9.9499999999999993"/>
    <n v="7.0400000000000004E-2"/>
    <n v="1"/>
    <n v="9.9499999999999993"/>
    <n v="0.7"/>
    <s v="&lt;link&gt;"/>
  </r>
  <r>
    <x v="9"/>
    <x v="682"/>
    <s v="B002N62FZC"/>
    <x v="1"/>
    <d v="2009-12-04T00:00:00"/>
    <n v="3.99"/>
    <n v="0.1003"/>
    <n v="1"/>
    <n v="3.99"/>
    <n v="0.4"/>
    <s v="&lt;link&gt;"/>
  </r>
  <r>
    <x v="7"/>
    <x v="683"/>
    <s v="B000VZSEWA"/>
    <x v="1"/>
    <d v="2009-02-21T00:00:00"/>
    <n v="9.49"/>
    <n v="0.10009999999999999"/>
    <n v="1"/>
    <n v="9.49"/>
    <n v="0.95"/>
    <s v="&lt;link&gt;"/>
  </r>
  <r>
    <x v="7"/>
    <x v="684"/>
    <s v="B000W1WR6W"/>
    <x v="1"/>
    <d v="2009-02-07T00:00:00"/>
    <n v="0.99"/>
    <n v="0.10100000000000001"/>
    <n v="1"/>
    <n v="0.99"/>
    <n v="0.1"/>
    <s v="&lt;link&gt;"/>
  </r>
  <r>
    <x v="17"/>
    <x v="685"/>
    <s v="B001OAH2HO"/>
    <x v="0"/>
    <d v="2009-12-11T00:00:00"/>
    <n v="180"/>
    <n v="7.0000000000000007E-2"/>
    <n v="1"/>
    <n v="180"/>
    <n v="12.6"/>
    <s v="&lt;link&gt;"/>
  </r>
  <r>
    <x v="28"/>
    <x v="686"/>
    <s v="B000P42PB8"/>
    <x v="1"/>
    <d v="2009-12-19T00:00:00"/>
    <n v="84.75"/>
    <n v="7.0000000000000007E-2"/>
    <n v="1"/>
    <n v="84.75"/>
    <n v="5.93"/>
    <s v="&lt;link&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itemPrintTitles="1" createdVersion="4" indent="0" compact="0" compactData="0" multipleFieldFilters="0" chartFormat="1" rowHeaderCaption="Item">
  <location ref="A4:F310" firstHeaderRow="0" firstDataRow="1" firstDataCol="1" rowPageCount="2" colPageCount="1"/>
  <pivotFields count="13">
    <pivotField axis="axisPage" compact="0" outline="0" showAll="0">
      <items count="30">
        <item x="12"/>
        <item x="27"/>
        <item x="21"/>
        <item x="24"/>
        <item x="1"/>
        <item x="16"/>
        <item x="15"/>
        <item x="2"/>
        <item x="0"/>
        <item x="19"/>
        <item x="25"/>
        <item x="10"/>
        <item x="14"/>
        <item x="5"/>
        <item x="18"/>
        <item x="7"/>
        <item x="8"/>
        <item x="28"/>
        <item x="26"/>
        <item x="6"/>
        <item x="23"/>
        <item x="11"/>
        <item x="17"/>
        <item x="3"/>
        <item x="4"/>
        <item x="20"/>
        <item x="13"/>
        <item x="9"/>
        <item x="22"/>
        <item t="default"/>
      </items>
    </pivotField>
    <pivotField name="Item" axis="axisRow" dataField="1" compact="0" outline="0" showAll="0" sortType="descending">
      <items count="6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autoSortScope>
        <pivotArea dataOnly="0" outline="0" fieldPosition="0">
          <references count="1">
            <reference field="4294967294" count="1" selected="0">
              <x v="3"/>
            </reference>
          </references>
        </pivotArea>
      </autoSortScope>
    </pivotField>
    <pivotField compact="0" outline="0" showAll="0"/>
    <pivotField axis="axisPage" compact="0" outline="0" multipleItemSelectionAllowed="1" showAll="0">
      <items count="3">
        <item x="1"/>
        <item x="0"/>
        <item t="default"/>
      </items>
    </pivotField>
    <pivotField compact="0" numFmtId="15" outline="0" showAll="0" defaultSubtotal="0"/>
    <pivotField compact="0" outline="0" showAll="0"/>
    <pivotField compact="0" numFmtId="10" outline="0" showAll="0" defaultSubtotal="0"/>
    <pivotField compact="0" outline="0" showAll="0"/>
    <pivotField dataField="1" compact="0" outline="0" showAll="0"/>
    <pivotField dataField="1" compact="0" outline="0" showAll="0"/>
    <pivotField compact="0" outline="0" showAll="0" defaultSubtotal="0"/>
    <pivotField dataField="1" compact="0" outline="0" dragToRow="0" dragToCol="0" dragToPage="0" showAll="0" defaultSubtotal="0"/>
    <pivotField dataField="1" compact="0" outline="0" dragToRow="0" dragToCol="0" dragToPage="0" showAll="0" defaultSubtotal="0"/>
  </pivotFields>
  <rowFields count="1">
    <field x="1"/>
  </rowFields>
  <rowItems count="306">
    <i>
      <x v="228"/>
    </i>
    <i>
      <x v="124"/>
    </i>
    <i>
      <x v="384"/>
    </i>
    <i>
      <x v="405"/>
    </i>
    <i>
      <x v="592"/>
    </i>
    <i>
      <x v="220"/>
    </i>
    <i>
      <x v="644"/>
    </i>
    <i>
      <x v="251"/>
    </i>
    <i>
      <x v="443"/>
    </i>
    <i>
      <x v="517"/>
    </i>
    <i>
      <x v="219"/>
    </i>
    <i>
      <x v="595"/>
    </i>
    <i>
      <x v="102"/>
    </i>
    <i>
      <x v="290"/>
    </i>
    <i>
      <x v="207"/>
    </i>
    <i>
      <x v="259"/>
    </i>
    <i>
      <x v="444"/>
    </i>
    <i>
      <x v="451"/>
    </i>
    <i>
      <x v="445"/>
    </i>
    <i>
      <x v="48"/>
    </i>
    <i>
      <x v="365"/>
    </i>
    <i>
      <x v="657"/>
    </i>
    <i>
      <x v="446"/>
    </i>
    <i>
      <x v="40"/>
    </i>
    <i>
      <x v="130"/>
    </i>
    <i>
      <x v="447"/>
    </i>
    <i>
      <x v="103"/>
    </i>
    <i>
      <x v="162"/>
    </i>
    <i>
      <x v="166"/>
    </i>
    <i>
      <x v="607"/>
    </i>
    <i>
      <x v="528"/>
    </i>
    <i>
      <x v="289"/>
    </i>
    <i>
      <x v="448"/>
    </i>
    <i>
      <x v="73"/>
    </i>
    <i>
      <x v="245"/>
    </i>
    <i>
      <x v="329"/>
    </i>
    <i>
      <x v="337"/>
    </i>
    <i>
      <x v="540"/>
    </i>
    <i>
      <x v="406"/>
    </i>
    <i>
      <x v="190"/>
    </i>
    <i>
      <x v="606"/>
    </i>
    <i>
      <x v="196"/>
    </i>
    <i>
      <x v="123"/>
    </i>
    <i>
      <x v="184"/>
    </i>
    <i>
      <x v="265"/>
    </i>
    <i>
      <x v="364"/>
    </i>
    <i>
      <x v="439"/>
    </i>
    <i>
      <x v="508"/>
    </i>
    <i>
      <x v="198"/>
    </i>
    <i>
      <x v="467"/>
    </i>
    <i>
      <x v="202"/>
    </i>
    <i>
      <x v="357"/>
    </i>
    <i>
      <x v="226"/>
    </i>
    <i>
      <x v="187"/>
    </i>
    <i>
      <x v="32"/>
    </i>
    <i>
      <x v="441"/>
    </i>
    <i>
      <x v="643"/>
    </i>
    <i>
      <x v="492"/>
    </i>
    <i>
      <x v="33"/>
    </i>
    <i>
      <x v="170"/>
    </i>
    <i>
      <x v="179"/>
    </i>
    <i>
      <x v="354"/>
    </i>
    <i>
      <x v="31"/>
    </i>
    <i>
      <x v="78"/>
    </i>
    <i>
      <x v="189"/>
    </i>
    <i>
      <x v="19"/>
    </i>
    <i>
      <x v="297"/>
    </i>
    <i>
      <x v="201"/>
    </i>
    <i>
      <x v="186"/>
    </i>
    <i>
      <x v="4"/>
    </i>
    <i>
      <x v="180"/>
    </i>
    <i>
      <x v="679"/>
    </i>
    <i>
      <x v="193"/>
    </i>
    <i>
      <x v="370"/>
    </i>
    <i>
      <x v="175"/>
    </i>
    <i>
      <x v="3"/>
    </i>
    <i>
      <x v="434"/>
    </i>
    <i>
      <x v="211"/>
    </i>
    <i>
      <x v="286"/>
    </i>
    <i>
      <x v="35"/>
    </i>
    <i>
      <x v="590"/>
    </i>
    <i>
      <x v="433"/>
    </i>
    <i>
      <x v="669"/>
    </i>
    <i>
      <x v="205"/>
    </i>
    <i>
      <x v="267"/>
    </i>
    <i>
      <x v="533"/>
    </i>
    <i>
      <x v="194"/>
    </i>
    <i>
      <x v="195"/>
    </i>
    <i>
      <x v="94"/>
    </i>
    <i>
      <x v="28"/>
    </i>
    <i>
      <x v="350"/>
    </i>
    <i>
      <x v="541"/>
    </i>
    <i>
      <x v="173"/>
    </i>
    <i>
      <x v="432"/>
    </i>
    <i>
      <x v="298"/>
    </i>
    <i>
      <x v="250"/>
    </i>
    <i>
      <x v="393"/>
    </i>
    <i>
      <x v="210"/>
    </i>
    <i>
      <x v="511"/>
    </i>
    <i>
      <x v="29"/>
    </i>
    <i>
      <x v="464"/>
    </i>
    <i>
      <x v="641"/>
    </i>
    <i>
      <x v="158"/>
    </i>
    <i>
      <x v="336"/>
    </i>
    <i>
      <x v="642"/>
    </i>
    <i>
      <x v="145"/>
    </i>
    <i>
      <x v="121"/>
    </i>
    <i>
      <x v="157"/>
    </i>
    <i>
      <x v="339"/>
    </i>
    <i>
      <x v="404"/>
    </i>
    <i>
      <x v="188"/>
    </i>
    <i>
      <x v="353"/>
    </i>
    <i>
      <x v="178"/>
    </i>
    <i>
      <x v="203"/>
    </i>
    <i>
      <x v="183"/>
    </i>
    <i>
      <x v="589"/>
    </i>
    <i>
      <x v="565"/>
    </i>
    <i>
      <x v="646"/>
    </i>
    <i>
      <x v="77"/>
    </i>
    <i>
      <x v="64"/>
    </i>
    <i>
      <x v="144"/>
    </i>
    <i>
      <x v="431"/>
    </i>
    <i>
      <x v="531"/>
    </i>
    <i>
      <x v="532"/>
    </i>
    <i>
      <x v="36"/>
    </i>
    <i>
      <x v="66"/>
    </i>
    <i>
      <x v="209"/>
    </i>
    <i>
      <x v="652"/>
    </i>
    <i>
      <x v="553"/>
    </i>
    <i>
      <x v="408"/>
    </i>
    <i>
      <x v="573"/>
    </i>
    <i>
      <x v="165"/>
    </i>
    <i>
      <x v="76"/>
    </i>
    <i>
      <x v="1"/>
    </i>
    <i>
      <x v="16"/>
    </i>
    <i>
      <x v="374"/>
    </i>
    <i>
      <x v="674"/>
    </i>
    <i>
      <x v="212"/>
    </i>
    <i>
      <x v="413"/>
    </i>
    <i>
      <x v="402"/>
    </i>
    <i>
      <x v="507"/>
    </i>
    <i>
      <x v="37"/>
    </i>
    <i>
      <x v="181"/>
    </i>
    <i>
      <x v="315"/>
    </i>
    <i>
      <x v="440"/>
    </i>
    <i>
      <x v="460"/>
    </i>
    <i>
      <x v="87"/>
    </i>
    <i>
      <x v="366"/>
    </i>
    <i>
      <x v="326"/>
    </i>
    <i>
      <x v="30"/>
    </i>
    <i>
      <x v="142"/>
    </i>
    <i>
      <x v="351"/>
    </i>
    <i>
      <x v="233"/>
    </i>
    <i>
      <x v="449"/>
    </i>
    <i>
      <x v="197"/>
    </i>
    <i>
      <x v="342"/>
    </i>
    <i>
      <x v="191"/>
    </i>
    <i>
      <x v="617"/>
    </i>
    <i>
      <x v="293"/>
    </i>
    <i>
      <x v="452"/>
    </i>
    <i>
      <x v="2"/>
    </i>
    <i>
      <x v="8"/>
    </i>
    <i>
      <x v="493"/>
    </i>
    <i>
      <x v="182"/>
    </i>
    <i>
      <x v="598"/>
    </i>
    <i>
      <x v="593"/>
    </i>
    <i>
      <x v="208"/>
    </i>
    <i>
      <x v="89"/>
    </i>
    <i>
      <x v="98"/>
    </i>
    <i>
      <x v="566"/>
    </i>
    <i>
      <x v="340"/>
    </i>
    <i>
      <x v="538"/>
    </i>
    <i>
      <x v="34"/>
    </i>
    <i>
      <x v="608"/>
    </i>
    <i>
      <x v="424"/>
    </i>
    <i>
      <x v="428"/>
    </i>
    <i>
      <x v="576"/>
    </i>
    <i>
      <x v="200"/>
    </i>
    <i>
      <x v="410"/>
    </i>
    <i>
      <x v="49"/>
    </i>
    <i>
      <x v="9"/>
    </i>
    <i>
      <x v="601"/>
    </i>
    <i>
      <x v="213"/>
    </i>
    <i>
      <x v="418"/>
    </i>
    <i>
      <x v="417"/>
    </i>
    <i>
      <x v="316"/>
    </i>
    <i>
      <x v="567"/>
    </i>
    <i>
      <x v="571"/>
    </i>
    <i>
      <x v="264"/>
    </i>
    <i>
      <x v="60"/>
    </i>
    <i>
      <x v="548"/>
    </i>
    <i>
      <x v="341"/>
    </i>
    <i>
      <x v="671"/>
    </i>
    <i>
      <x v="520"/>
    </i>
    <i>
      <x v="461"/>
    </i>
    <i>
      <x v="22"/>
    </i>
    <i>
      <x v="599"/>
    </i>
    <i>
      <x v="399"/>
    </i>
    <i>
      <x v="509"/>
    </i>
    <i>
      <x v="409"/>
    </i>
    <i>
      <x v="499"/>
    </i>
    <i>
      <x v="18"/>
    </i>
    <i>
      <x v="266"/>
    </i>
    <i>
      <x v="661"/>
    </i>
    <i>
      <x v="240"/>
    </i>
    <i>
      <x v="554"/>
    </i>
    <i>
      <x v="65"/>
    </i>
    <i>
      <x v="582"/>
    </i>
    <i>
      <x v="331"/>
    </i>
    <i>
      <x v="594"/>
    </i>
    <i>
      <x v="148"/>
    </i>
    <i>
      <x v="466"/>
    </i>
    <i>
      <x v="146"/>
    </i>
    <i>
      <x v="442"/>
    </i>
    <i>
      <x v="283"/>
    </i>
    <i>
      <x v="518"/>
    </i>
    <i>
      <x v="587"/>
    </i>
    <i>
      <x v="26"/>
    </i>
    <i>
      <x v="570"/>
    </i>
    <i>
      <x v="681"/>
    </i>
    <i>
      <x v="586"/>
    </i>
    <i>
      <x v="254"/>
    </i>
    <i>
      <x v="122"/>
    </i>
    <i>
      <x v="107"/>
    </i>
    <i>
      <x v="294"/>
    </i>
    <i>
      <x v="261"/>
    </i>
    <i>
      <x v="192"/>
    </i>
    <i>
      <x v="81"/>
    </i>
    <i>
      <x v="670"/>
    </i>
    <i>
      <x v="280"/>
    </i>
    <i>
      <x v="395"/>
    </i>
    <i>
      <x v="149"/>
    </i>
    <i>
      <x v="47"/>
    </i>
    <i>
      <x v="322"/>
    </i>
    <i>
      <x v="57"/>
    </i>
    <i>
      <x v="497"/>
    </i>
    <i>
      <x v="15"/>
    </i>
    <i>
      <x v="185"/>
    </i>
    <i>
      <x v="648"/>
    </i>
    <i>
      <x v="319"/>
    </i>
    <i>
      <x v="457"/>
    </i>
    <i>
      <x v="578"/>
    </i>
    <i>
      <x v="545"/>
    </i>
    <i>
      <x v="603"/>
    </i>
    <i>
      <x v="678"/>
    </i>
    <i>
      <x v="387"/>
    </i>
    <i>
      <x v="386"/>
    </i>
    <i>
      <x v="426"/>
    </i>
    <i>
      <x v="560"/>
    </i>
    <i>
      <x v="352"/>
    </i>
    <i>
      <x v="338"/>
    </i>
    <i>
      <x v="204"/>
    </i>
    <i>
      <x v="675"/>
    </i>
    <i>
      <x v="556"/>
    </i>
    <i>
      <x v="673"/>
    </i>
    <i>
      <x v="362"/>
    </i>
    <i>
      <x v="17"/>
    </i>
    <i>
      <x v="360"/>
    </i>
    <i>
      <x v="347"/>
    </i>
    <i>
      <x v="368"/>
    </i>
    <i>
      <x v="344"/>
    </i>
    <i>
      <x v="487"/>
    </i>
    <i>
      <x v="355"/>
    </i>
    <i>
      <x v="356"/>
    </i>
    <i>
      <x v="79"/>
    </i>
    <i>
      <x v="580"/>
    </i>
    <i>
      <x v="82"/>
    </i>
    <i>
      <x v="525"/>
    </i>
    <i>
      <x v="438"/>
    </i>
    <i>
      <x v="206"/>
    </i>
    <i>
      <x v="623"/>
    </i>
    <i>
      <x v="46"/>
    </i>
    <i>
      <x v="581"/>
    </i>
    <i>
      <x v="135"/>
    </i>
    <i>
      <x v="425"/>
    </i>
    <i>
      <x v="346"/>
    </i>
    <i>
      <x v="361"/>
    </i>
    <i>
      <x v="358"/>
    </i>
    <i>
      <x v="367"/>
    </i>
    <i>
      <x v="369"/>
    </i>
    <i>
      <x v="345"/>
    </i>
    <i>
      <x v="348"/>
    </i>
    <i>
      <x v="359"/>
    </i>
    <i>
      <x v="363"/>
    </i>
    <i>
      <x v="343"/>
    </i>
    <i>
      <x v="632"/>
    </i>
    <i>
      <x v="176"/>
    </i>
    <i>
      <x v="244"/>
    </i>
    <i>
      <x v="575"/>
    </i>
    <i>
      <x v="234"/>
    </i>
    <i>
      <x v="177"/>
    </i>
    <i>
      <x v="199"/>
    </i>
    <i>
      <x v="549"/>
    </i>
    <i>
      <x v="419"/>
    </i>
    <i>
      <x v="456"/>
    </i>
    <i>
      <x v="597"/>
    </i>
    <i>
      <x v="25"/>
    </i>
    <i>
      <x v="591"/>
    </i>
    <i>
      <x v="453"/>
    </i>
    <i>
      <x v="174"/>
    </i>
    <i>
      <x v="96"/>
    </i>
    <i>
      <x v="561"/>
    </i>
    <i>
      <x v="140"/>
    </i>
    <i>
      <x v="141"/>
    </i>
    <i>
      <x v="237"/>
    </i>
    <i t="grand">
      <x/>
    </i>
  </rowItems>
  <colFields count="1">
    <field x="-2"/>
  </colFields>
  <colItems count="5">
    <i>
      <x/>
    </i>
    <i i="1">
      <x v="1"/>
    </i>
    <i i="2">
      <x v="2"/>
    </i>
    <i i="3">
      <x v="3"/>
    </i>
    <i i="4">
      <x v="4"/>
    </i>
  </colItems>
  <pageFields count="2">
    <pageField fld="0" item="4" hier="-1"/>
    <pageField fld="3" hier="-1"/>
  </pageFields>
  <dataFields count="5">
    <dataField name="Amazon Revenue" fld="8" baseField="0" baseItem="0" numFmtId="164"/>
    <dataField name="No. _x000a_Sold" fld="1" subtotal="count" baseField="0" baseItem="0" numFmtId="3"/>
    <dataField name="Referral _x000a_Pct" fld="11" baseField="0" baseItem="0" numFmtId="10"/>
    <dataField name="Avg. Unit Price" fld="12" baseField="0" baseItem="0" numFmtId="164"/>
    <dataField name="Referral _x000a_Fees" fld="9" baseField="0" baseItem="0" numFmtId="164"/>
  </dataFields>
  <formats count="21">
    <format dxfId="24">
      <pivotArea outline="0" collapsedLevelsAreSubtotals="1" fieldPosition="0">
        <references count="1">
          <reference field="4294967294" count="1" selected="0">
            <x v="4"/>
          </reference>
        </references>
      </pivotArea>
    </format>
    <format dxfId="23">
      <pivotArea dataOnly="0" labelOnly="1" outline="0" fieldPosition="0">
        <references count="1">
          <reference field="4294967294" count="1">
            <x v="4"/>
          </reference>
        </references>
      </pivotArea>
    </format>
    <format dxfId="22">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0" count="0"/>
        </references>
      </pivotArea>
    </format>
    <format dxfId="18">
      <pivotArea dataOnly="0" labelOnly="1" outline="0" fieldPosition="0">
        <references count="1">
          <reference field="4294967294" count="1">
            <x v="1"/>
          </reference>
        </references>
      </pivotArea>
    </format>
    <format dxfId="17">
      <pivotArea dataOnly="0" labelOnly="1" outline="0" fieldPosition="0">
        <references count="1">
          <reference field="4294967294" count="3">
            <x v="0"/>
            <x v="2"/>
            <x v="4"/>
          </reference>
        </references>
      </pivotArea>
    </format>
    <format dxfId="16">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4">
      <pivotArea field="0" type="button" dataOnly="0" labelOnly="1" outline="0" axis="axisPage" fieldPosition="0"/>
    </format>
    <format dxfId="13">
      <pivotArea field="0" type="button" dataOnly="0" labelOnly="1" outline="0" axis="axisPage" fieldPosition="0"/>
    </format>
    <format dxfId="12">
      <pivotArea dataOnly="0" labelOnly="1" outline="0" fieldPosition="0">
        <references count="1">
          <reference field="0" count="0"/>
        </references>
      </pivotArea>
    </format>
    <format dxfId="11">
      <pivotArea field="3" type="button" dataOnly="0" labelOnly="1" outline="0" axis="axisPage" fieldPosition="1"/>
    </format>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1">
            <x v="4"/>
          </reference>
        </references>
      </pivotArea>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2"/>
          </reference>
        </references>
      </pivotArea>
    </format>
    <format dxfId="6">
      <pivotArea dataOnly="0" labelOnly="1" outline="0" fieldPosition="0">
        <references count="1">
          <reference field="4294967294" count="1">
            <x v="3"/>
          </reference>
        </references>
      </pivotArea>
    </format>
    <format dxfId="5">
      <pivotArea dataOnly="0" labelOnly="1" outline="0" fieldPosition="0">
        <references count="1">
          <reference field="4294967294" count="1">
            <x v="3"/>
          </reference>
        </references>
      </pivotArea>
    </format>
    <format dxfId="4">
      <pivotArea dataOnly="0" labelOnly="1" outline="0" fieldPosition="0">
        <references count="1">
          <reference field="4294967294"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missingCaption="0" updatedVersion="5" minRefreshableVersion="3" itemPrintTitles="1" createdVersion="4" indent="0" outline="1" outlineData="1" multipleFieldFilters="0" chartFormat="2" colHeaderCaption=" ">
  <location ref="A3:B33" firstHeaderRow="1" firstDataRow="1" firstDataCol="1" rowPageCount="1" colPageCount="1"/>
  <pivotFields count="13">
    <pivotField axis="axisRow" showAll="0" sortType="descending">
      <items count="30">
        <item x="12"/>
        <item x="27"/>
        <item x="21"/>
        <item x="24"/>
        <item x="1"/>
        <item x="16"/>
        <item x="15"/>
        <item x="2"/>
        <item x="0"/>
        <item x="19"/>
        <item x="25"/>
        <item x="10"/>
        <item x="14"/>
        <item x="5"/>
        <item x="18"/>
        <item x="7"/>
        <item x="8"/>
        <item x="28"/>
        <item x="26"/>
        <item x="6"/>
        <item x="23"/>
        <item x="11"/>
        <item x="17"/>
        <item x="3"/>
        <item x="4"/>
        <item x="20"/>
        <item x="13"/>
        <item x="9"/>
        <item x="22"/>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numFmtId="15" showAll="0" defaultSubtotal="0"/>
    <pivotField showAll="0"/>
    <pivotField numFmtId="10" showAll="0" defaultSubtota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30">
    <i>
      <x v="4"/>
    </i>
    <i>
      <x v="13"/>
    </i>
    <i>
      <x v="12"/>
    </i>
    <i>
      <x v="7"/>
    </i>
    <i>
      <x/>
    </i>
    <i>
      <x v="16"/>
    </i>
    <i>
      <x v="6"/>
    </i>
    <i>
      <x v="21"/>
    </i>
    <i>
      <x v="8"/>
    </i>
    <i>
      <x v="15"/>
    </i>
    <i>
      <x v="22"/>
    </i>
    <i>
      <x v="24"/>
    </i>
    <i>
      <x v="26"/>
    </i>
    <i>
      <x v="23"/>
    </i>
    <i>
      <x v="9"/>
    </i>
    <i>
      <x v="28"/>
    </i>
    <i>
      <x v="17"/>
    </i>
    <i>
      <x v="10"/>
    </i>
    <i>
      <x v="2"/>
    </i>
    <i>
      <x v="20"/>
    </i>
    <i>
      <x v="14"/>
    </i>
    <i>
      <x v="19"/>
    </i>
    <i>
      <x v="5"/>
    </i>
    <i>
      <x v="18"/>
    </i>
    <i>
      <x v="1"/>
    </i>
    <i>
      <x v="27"/>
    </i>
    <i>
      <x v="3"/>
    </i>
    <i>
      <x v="11"/>
    </i>
    <i>
      <x v="25"/>
    </i>
    <i t="grand">
      <x/>
    </i>
  </rowItems>
  <colItems count="1">
    <i/>
  </colItems>
  <pageFields count="1">
    <pageField fld="3" hier="-1"/>
  </pageFields>
  <dataFields count="1">
    <dataField name="Sum of Referral Fees ($)" fld="9" baseField="0" baseItem="0" numFmtId="164"/>
  </dataFields>
  <formats count="4">
    <format dxfId="3">
      <pivotArea outline="0" collapsedLevelsAreSubtotals="1" fieldPosition="0"/>
    </format>
    <format dxfId="2">
      <pivotArea dataOnly="0" labelOnly="1" grandCol="1" outline="0" fieldPosition="0"/>
    </format>
    <format dxfId="1">
      <pivotArea field="3" type="button" dataOnly="0" labelOnly="1" outline="0" axis="axisPage" fieldPosition="0"/>
    </format>
    <format dxfId="0">
      <pivotArea dataOnly="0" labelOnly="1" outline="0" fieldPosition="0">
        <references count="1">
          <reference field="3"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4:K1390" totalsRowCount="1" headerRowDxfId="37">
  <autoFilter ref="A4:K1389"/>
  <sortState ref="A5:K1388">
    <sortCondition ref="B62"/>
  </sortState>
  <tableColumns count="11">
    <tableColumn id="1" name="Product Line" totalsRowLabel="Total"/>
    <tableColumn id="2" name="Item Name"/>
    <tableColumn id="3" name="ASIN" dataDxfId="36" totalsRowDxfId="35"/>
    <tableColumn id="4" name="Seller"/>
    <tableColumn id="5" name="Date _x000a_Shipped" dataDxfId="34"/>
    <tableColumn id="6" name="Price ($)" totalsRowFunction="min" dataDxfId="33" totalsRowDxfId="32"/>
    <tableColumn id="7" name="Referral Fee Rate" dataDxfId="31"/>
    <tableColumn id="8" name="Items Shipped" totalsRowFunction="sum"/>
    <tableColumn id="9" name="Revenue ($)" totalsRowFunction="sum" dataDxfId="30" totalsRowDxfId="29"/>
    <tableColumn id="10" name="Referral Fees ($)" totalsRowFunction="sum" dataDxfId="28" totalsRowDxfId="27"/>
    <tableColumn id="11" name="URL" dataDxfId="26" totalsRowDxfId="25">
      <calculatedColumnFormula>HYPERLINK("http://www.amazon.com/exec/obidos/ISBN="&amp;C5&amp;"/ref=nosim/jwalkassociateA/","&lt;link&gt;")</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393"/>
  <sheetViews>
    <sheetView showGridLines="0" tabSelected="1" workbookViewId="0"/>
  </sheetViews>
  <sheetFormatPr defaultRowHeight="15" x14ac:dyDescent="0.25"/>
  <cols>
    <col min="1" max="1" width="24.85546875" customWidth="1"/>
    <col min="2" max="2" width="56.85546875" customWidth="1"/>
    <col min="3" max="3" width="14" style="4" bestFit="1" customWidth="1"/>
    <col min="4" max="4" width="12.42578125" bestFit="1" customWidth="1"/>
    <col min="5" max="5" width="13.28515625" customWidth="1"/>
    <col min="6" max="6" width="10.42578125" style="8" customWidth="1"/>
    <col min="7" max="7" width="12.140625" customWidth="1"/>
    <col min="8" max="8" width="10.140625" customWidth="1"/>
    <col min="9" max="9" width="11.7109375" style="8" customWidth="1"/>
    <col min="10" max="10" width="10.28515625" style="8" customWidth="1"/>
    <col min="11" max="11" width="9.140625" style="6"/>
  </cols>
  <sheetData>
    <row r="1" spans="1:11" ht="23.25" x14ac:dyDescent="0.35">
      <c r="A1" s="9" t="s">
        <v>1133</v>
      </c>
    </row>
    <row r="2" spans="1:11" ht="18.75" customHeight="1" x14ac:dyDescent="0.25">
      <c r="A2" s="34" t="s">
        <v>1142</v>
      </c>
      <c r="B2" s="34"/>
      <c r="C2" s="34"/>
    </row>
    <row r="3" spans="1:11" ht="21" customHeight="1" x14ac:dyDescent="0.25">
      <c r="A3" s="34"/>
      <c r="B3" s="34"/>
      <c r="C3" s="34"/>
    </row>
    <row r="4" spans="1:11" ht="30" x14ac:dyDescent="0.25">
      <c r="A4" s="17" t="s">
        <v>0</v>
      </c>
      <c r="B4" s="17" t="s">
        <v>1</v>
      </c>
      <c r="C4" s="26" t="s">
        <v>2</v>
      </c>
      <c r="D4" s="17" t="s">
        <v>3</v>
      </c>
      <c r="E4" s="17" t="s">
        <v>1136</v>
      </c>
      <c r="F4" s="18" t="s">
        <v>4</v>
      </c>
      <c r="G4" s="17" t="s">
        <v>1137</v>
      </c>
      <c r="H4" s="17" t="s">
        <v>5</v>
      </c>
      <c r="I4" s="18" t="s">
        <v>6</v>
      </c>
      <c r="J4" s="18" t="s">
        <v>7</v>
      </c>
      <c r="K4" s="19" t="s">
        <v>1132</v>
      </c>
    </row>
    <row r="5" spans="1:11" x14ac:dyDescent="0.25">
      <c r="A5" t="s">
        <v>524</v>
      </c>
      <c r="B5" t="s">
        <v>534</v>
      </c>
      <c r="C5" s="7" t="s">
        <v>535</v>
      </c>
      <c r="D5" t="s">
        <v>11</v>
      </c>
      <c r="E5" s="1">
        <v>39962</v>
      </c>
      <c r="F5" s="8">
        <v>18.09</v>
      </c>
      <c r="G5" s="2">
        <v>7.0199999999999999E-2</v>
      </c>
      <c r="H5">
        <v>1</v>
      </c>
      <c r="I5" s="8">
        <v>18.09</v>
      </c>
      <c r="J5" s="8">
        <v>1.27</v>
      </c>
      <c r="K5" s="32" t="str">
        <f>HYPERLINK("http://www.amazon.com/exec/obidos/ISBN="&amp;C5&amp;"/ref=nosim/jwalkassociateA/","&lt;link&gt;")</f>
        <v>&lt;link&gt;</v>
      </c>
    </row>
    <row r="6" spans="1:11" x14ac:dyDescent="0.25">
      <c r="A6" t="s">
        <v>44</v>
      </c>
      <c r="B6" t="s">
        <v>220</v>
      </c>
      <c r="C6" s="7">
        <v>1592534120</v>
      </c>
      <c r="D6" t="s">
        <v>11</v>
      </c>
      <c r="E6" s="1">
        <v>40147</v>
      </c>
      <c r="F6" s="8">
        <v>15.68</v>
      </c>
      <c r="G6" s="2">
        <v>6.5100000000000005E-2</v>
      </c>
      <c r="H6">
        <v>1</v>
      </c>
      <c r="I6" s="8">
        <v>15.68</v>
      </c>
      <c r="J6" s="8">
        <v>1.02</v>
      </c>
      <c r="K6" s="32" t="str">
        <f>HYPERLINK("http://www.amazon.com/exec/obidos/ISBN="&amp;C6&amp;"/ref=nosim/jwalkassociateA/","&lt;link&gt;")</f>
        <v>&lt;link&gt;</v>
      </c>
    </row>
    <row r="7" spans="1:11" x14ac:dyDescent="0.25">
      <c r="A7" t="s">
        <v>44</v>
      </c>
      <c r="B7" t="s">
        <v>192</v>
      </c>
      <c r="C7" s="7" t="s">
        <v>193</v>
      </c>
      <c r="D7" t="s">
        <v>24</v>
      </c>
      <c r="E7" s="1">
        <v>39840</v>
      </c>
      <c r="F7" s="8">
        <v>13.57</v>
      </c>
      <c r="G7" s="2">
        <v>7.0000000000000007E-2</v>
      </c>
      <c r="H7">
        <v>1</v>
      </c>
      <c r="I7" s="8">
        <v>13.57</v>
      </c>
      <c r="J7" s="8">
        <v>0.95</v>
      </c>
      <c r="K7" s="32" t="str">
        <f>HYPERLINK("http://www.amazon.com/exec/obidos/ISBN="&amp;C7&amp;"/ref=nosim/jwalkassociateA/","&lt;link&gt;")</f>
        <v>&lt;link&gt;</v>
      </c>
    </row>
    <row r="8" spans="1:11" x14ac:dyDescent="0.25">
      <c r="A8" t="s">
        <v>44</v>
      </c>
      <c r="B8" t="s">
        <v>270</v>
      </c>
      <c r="C8" s="7">
        <v>764162330</v>
      </c>
      <c r="D8" t="s">
        <v>24</v>
      </c>
      <c r="E8" s="1">
        <v>40168</v>
      </c>
      <c r="F8" s="8">
        <v>23.1</v>
      </c>
      <c r="G8" s="2">
        <v>7.0099999999999996E-2</v>
      </c>
      <c r="H8">
        <v>1</v>
      </c>
      <c r="I8" s="8">
        <v>23.1</v>
      </c>
      <c r="J8" s="8">
        <v>1.62</v>
      </c>
      <c r="K8" s="32" t="str">
        <f t="shared" ref="K8:K69" si="0">HYPERLINK("http://www.amazon.com/exec/obidos/ISBN="&amp;C8&amp;"/ref=nosim/jwalkassociateA/","&lt;link&gt;")</f>
        <v>&lt;link&gt;</v>
      </c>
    </row>
    <row r="9" spans="1:11" x14ac:dyDescent="0.25">
      <c r="A9" t="s">
        <v>44</v>
      </c>
      <c r="B9" t="s">
        <v>271</v>
      </c>
      <c r="C9" s="7">
        <v>789315246</v>
      </c>
      <c r="D9" t="s">
        <v>24</v>
      </c>
      <c r="E9" s="1">
        <v>40168</v>
      </c>
      <c r="F9" s="8">
        <v>24.39</v>
      </c>
      <c r="G9" s="2">
        <v>7.0099999999999996E-2</v>
      </c>
      <c r="H9">
        <v>1</v>
      </c>
      <c r="I9" s="8">
        <v>24.39</v>
      </c>
      <c r="J9" s="8">
        <v>1.71</v>
      </c>
      <c r="K9" s="32" t="str">
        <f t="shared" si="0"/>
        <v>&lt;link&gt;</v>
      </c>
    </row>
    <row r="10" spans="1:11" x14ac:dyDescent="0.25">
      <c r="A10" t="s">
        <v>412</v>
      </c>
      <c r="B10" t="s">
        <v>508</v>
      </c>
      <c r="C10" s="7" t="s">
        <v>509</v>
      </c>
      <c r="D10" t="s">
        <v>11</v>
      </c>
      <c r="E10" s="1">
        <v>39889</v>
      </c>
      <c r="F10" s="8">
        <v>59.99</v>
      </c>
      <c r="G10" s="2">
        <v>0.04</v>
      </c>
      <c r="H10">
        <v>1</v>
      </c>
      <c r="I10" s="8">
        <v>59.99</v>
      </c>
      <c r="J10" s="8">
        <v>2.4</v>
      </c>
      <c r="K10" s="32" t="str">
        <f t="shared" si="0"/>
        <v>&lt;link&gt;</v>
      </c>
    </row>
    <row r="11" spans="1:11" x14ac:dyDescent="0.25">
      <c r="A11" t="s">
        <v>994</v>
      </c>
      <c r="B11" t="s">
        <v>999</v>
      </c>
      <c r="C11" s="7" t="s">
        <v>1000</v>
      </c>
      <c r="D11" t="s">
        <v>11</v>
      </c>
      <c r="E11" s="1">
        <v>40072</v>
      </c>
      <c r="F11" s="8">
        <v>9.75</v>
      </c>
      <c r="G11" s="2">
        <v>6.4600000000000005E-2</v>
      </c>
      <c r="H11">
        <v>1</v>
      </c>
      <c r="I11" s="8">
        <v>9.75</v>
      </c>
      <c r="J11" s="8">
        <v>0.63</v>
      </c>
      <c r="K11" s="32" t="str">
        <f t="shared" si="0"/>
        <v>&lt;link&gt;</v>
      </c>
    </row>
    <row r="12" spans="1:11" x14ac:dyDescent="0.25">
      <c r="A12" t="s">
        <v>412</v>
      </c>
      <c r="B12" t="s">
        <v>415</v>
      </c>
      <c r="C12" s="7" t="s">
        <v>416</v>
      </c>
      <c r="D12" t="s">
        <v>11</v>
      </c>
      <c r="E12" s="1">
        <v>39997</v>
      </c>
      <c r="F12" s="8">
        <v>3.33</v>
      </c>
      <c r="G12" s="2">
        <v>3.9E-2</v>
      </c>
      <c r="H12">
        <v>2</v>
      </c>
      <c r="I12" s="8">
        <v>6.66</v>
      </c>
      <c r="J12" s="8">
        <v>0.26</v>
      </c>
      <c r="K12" s="32" t="str">
        <f t="shared" si="0"/>
        <v>&lt;link&gt;</v>
      </c>
    </row>
    <row r="13" spans="1:11" x14ac:dyDescent="0.25">
      <c r="A13" t="s">
        <v>44</v>
      </c>
      <c r="B13" t="s">
        <v>194</v>
      </c>
      <c r="C13" s="7" t="s">
        <v>195</v>
      </c>
      <c r="D13" t="s">
        <v>24</v>
      </c>
      <c r="E13" s="1">
        <v>40009</v>
      </c>
      <c r="F13" s="8">
        <v>13.57</v>
      </c>
      <c r="G13" s="2">
        <v>6.4799999999999996E-2</v>
      </c>
      <c r="H13">
        <v>1</v>
      </c>
      <c r="I13" s="8">
        <v>13.57</v>
      </c>
      <c r="J13" s="8">
        <v>0.88</v>
      </c>
      <c r="K13" s="32" t="str">
        <f t="shared" si="0"/>
        <v>&lt;link&gt;</v>
      </c>
    </row>
    <row r="14" spans="1:11" x14ac:dyDescent="0.25">
      <c r="A14" t="s">
        <v>44</v>
      </c>
      <c r="B14" t="s">
        <v>179</v>
      </c>
      <c r="C14" s="7">
        <v>312429215</v>
      </c>
      <c r="D14" t="s">
        <v>11</v>
      </c>
      <c r="E14" s="1">
        <v>40147</v>
      </c>
      <c r="F14" s="8">
        <v>11.97</v>
      </c>
      <c r="G14" s="2">
        <v>6.5199999999999994E-2</v>
      </c>
      <c r="H14">
        <v>1</v>
      </c>
      <c r="I14" s="8">
        <v>11.97</v>
      </c>
      <c r="J14" s="8">
        <v>0.78</v>
      </c>
      <c r="K14" s="32" t="str">
        <f t="shared" si="0"/>
        <v>&lt;link&gt;</v>
      </c>
    </row>
    <row r="15" spans="1:11" x14ac:dyDescent="0.25">
      <c r="A15" t="s">
        <v>1015</v>
      </c>
      <c r="B15" t="s">
        <v>1040</v>
      </c>
      <c r="C15" s="7" t="s">
        <v>1041</v>
      </c>
      <c r="D15" t="s">
        <v>11</v>
      </c>
      <c r="E15" s="1">
        <v>40145</v>
      </c>
      <c r="F15" s="8">
        <v>21.25</v>
      </c>
      <c r="G15" s="2">
        <v>6.4899999999999999E-2</v>
      </c>
      <c r="H15">
        <v>1</v>
      </c>
      <c r="I15" s="8">
        <v>21.25</v>
      </c>
      <c r="J15" s="8">
        <v>1.38</v>
      </c>
      <c r="K15" s="32" t="str">
        <f t="shared" si="0"/>
        <v>&lt;link&gt;</v>
      </c>
    </row>
    <row r="16" spans="1:11" x14ac:dyDescent="0.25">
      <c r="A16" t="s">
        <v>650</v>
      </c>
      <c r="B16" t="s">
        <v>651</v>
      </c>
      <c r="C16" s="7" t="s">
        <v>652</v>
      </c>
      <c r="D16" t="s">
        <v>11</v>
      </c>
      <c r="E16" s="1">
        <v>40107</v>
      </c>
      <c r="F16" s="8">
        <v>2.29</v>
      </c>
      <c r="G16" s="2">
        <v>6.9900000000000004E-2</v>
      </c>
      <c r="H16">
        <v>1</v>
      </c>
      <c r="I16" s="8">
        <v>2.29</v>
      </c>
      <c r="J16" s="8">
        <v>0.16</v>
      </c>
      <c r="K16" s="32" t="str">
        <f t="shared" si="0"/>
        <v>&lt;link&gt;</v>
      </c>
    </row>
    <row r="17" spans="1:11" x14ac:dyDescent="0.25">
      <c r="A17" t="s">
        <v>931</v>
      </c>
      <c r="B17" t="s">
        <v>943</v>
      </c>
      <c r="C17" s="7" t="s">
        <v>944</v>
      </c>
      <c r="D17" t="s">
        <v>11</v>
      </c>
      <c r="E17" s="1">
        <v>39818</v>
      </c>
      <c r="F17" s="8">
        <v>9.9499999999999993</v>
      </c>
      <c r="G17" s="2">
        <v>7.0400000000000004E-2</v>
      </c>
      <c r="H17">
        <v>1</v>
      </c>
      <c r="I17" s="8">
        <v>9.9499999999999993</v>
      </c>
      <c r="J17" s="8">
        <v>0.7</v>
      </c>
      <c r="K17" s="32" t="str">
        <f t="shared" si="0"/>
        <v>&lt;link&gt;</v>
      </c>
    </row>
    <row r="18" spans="1:11" x14ac:dyDescent="0.25">
      <c r="A18" t="s">
        <v>685</v>
      </c>
      <c r="B18" t="s">
        <v>793</v>
      </c>
      <c r="C18" s="7" t="s">
        <v>794</v>
      </c>
      <c r="D18" t="s">
        <v>24</v>
      </c>
      <c r="E18" s="1">
        <v>40117</v>
      </c>
      <c r="F18" s="8">
        <v>1.99</v>
      </c>
      <c r="G18" s="2">
        <v>0.10050000000000001</v>
      </c>
      <c r="H18">
        <v>1</v>
      </c>
      <c r="I18" s="8">
        <v>1.99</v>
      </c>
      <c r="J18" s="8">
        <v>0.2</v>
      </c>
      <c r="K18" s="32" t="str">
        <f t="shared" si="0"/>
        <v>&lt;link&gt;</v>
      </c>
    </row>
    <row r="19" spans="1:11" x14ac:dyDescent="0.25">
      <c r="A19" t="s">
        <v>685</v>
      </c>
      <c r="B19" t="s">
        <v>805</v>
      </c>
      <c r="C19" s="7" t="s">
        <v>806</v>
      </c>
      <c r="D19" t="s">
        <v>24</v>
      </c>
      <c r="E19" s="1">
        <v>39945</v>
      </c>
      <c r="F19" s="8">
        <v>5</v>
      </c>
      <c r="G19" s="2">
        <v>0.1</v>
      </c>
      <c r="H19">
        <v>1</v>
      </c>
      <c r="I19" s="8">
        <v>5</v>
      </c>
      <c r="J19" s="8">
        <v>0.5</v>
      </c>
      <c r="K19" s="32" t="str">
        <f t="shared" si="0"/>
        <v>&lt;link&gt;</v>
      </c>
    </row>
    <row r="20" spans="1:11" x14ac:dyDescent="0.25">
      <c r="A20" t="s">
        <v>44</v>
      </c>
      <c r="B20" t="s">
        <v>119</v>
      </c>
      <c r="C20" s="7">
        <v>778326691</v>
      </c>
      <c r="D20" t="s">
        <v>24</v>
      </c>
      <c r="E20" s="1">
        <v>40079</v>
      </c>
      <c r="F20" s="8">
        <v>7.99</v>
      </c>
      <c r="G20" s="2">
        <v>6.5100000000000005E-2</v>
      </c>
      <c r="H20">
        <v>1</v>
      </c>
      <c r="I20" s="8">
        <v>7.99</v>
      </c>
      <c r="J20" s="8">
        <v>0.52</v>
      </c>
      <c r="K20" s="32" t="str">
        <f t="shared" si="0"/>
        <v>&lt;link&gt;</v>
      </c>
    </row>
    <row r="21" spans="1:11" x14ac:dyDescent="0.25">
      <c r="A21" t="s">
        <v>44</v>
      </c>
      <c r="B21" t="s">
        <v>219</v>
      </c>
      <c r="C21" s="7">
        <v>767928822</v>
      </c>
      <c r="D21" t="s">
        <v>24</v>
      </c>
      <c r="E21" s="1">
        <v>39910</v>
      </c>
      <c r="F21" s="8">
        <v>15.6</v>
      </c>
      <c r="G21" s="2">
        <v>6.9900000000000004E-2</v>
      </c>
      <c r="H21">
        <v>1</v>
      </c>
      <c r="I21" s="8">
        <v>15.6</v>
      </c>
      <c r="J21" s="8">
        <v>1.0900000000000001</v>
      </c>
      <c r="K21" s="32" t="str">
        <f t="shared" si="0"/>
        <v>&lt;link&gt;</v>
      </c>
    </row>
    <row r="22" spans="1:11" x14ac:dyDescent="0.25">
      <c r="A22" t="s">
        <v>44</v>
      </c>
      <c r="B22" t="s">
        <v>95</v>
      </c>
      <c r="C22" s="7">
        <v>762427531</v>
      </c>
      <c r="D22" t="s">
        <v>24</v>
      </c>
      <c r="E22" s="1">
        <v>39841</v>
      </c>
      <c r="F22" s="8">
        <v>4.95</v>
      </c>
      <c r="G22" s="2">
        <v>7.0699999999999999E-2</v>
      </c>
      <c r="H22">
        <v>1</v>
      </c>
      <c r="I22" s="8">
        <v>4.95</v>
      </c>
      <c r="J22" s="8">
        <v>0.35</v>
      </c>
      <c r="K22" s="32" t="str">
        <f t="shared" si="0"/>
        <v>&lt;link&gt;</v>
      </c>
    </row>
    <row r="23" spans="1:11" x14ac:dyDescent="0.25">
      <c r="A23" t="s">
        <v>44</v>
      </c>
      <c r="B23" t="s">
        <v>159</v>
      </c>
      <c r="C23" s="7">
        <v>1400030021</v>
      </c>
      <c r="D23" t="s">
        <v>24</v>
      </c>
      <c r="E23" s="1">
        <v>40168</v>
      </c>
      <c r="F23" s="8">
        <v>10.85</v>
      </c>
      <c r="G23" s="2">
        <v>7.0000000000000007E-2</v>
      </c>
      <c r="H23">
        <v>1</v>
      </c>
      <c r="I23" s="8">
        <v>10.85</v>
      </c>
      <c r="J23" s="8">
        <v>0.76</v>
      </c>
      <c r="K23" s="32" t="str">
        <f t="shared" si="0"/>
        <v>&lt;link&gt;</v>
      </c>
    </row>
    <row r="24" spans="1:11" x14ac:dyDescent="0.25">
      <c r="A24" t="s">
        <v>44</v>
      </c>
      <c r="B24" t="s">
        <v>275</v>
      </c>
      <c r="C24" s="7" t="s">
        <v>276</v>
      </c>
      <c r="D24" t="s">
        <v>24</v>
      </c>
      <c r="E24" s="1">
        <v>40051</v>
      </c>
      <c r="F24" s="8">
        <v>25.8</v>
      </c>
      <c r="G24" s="2">
        <v>6.5100000000000005E-2</v>
      </c>
      <c r="H24">
        <v>1</v>
      </c>
      <c r="I24" s="8">
        <v>25.8</v>
      </c>
      <c r="J24" s="8">
        <v>1.68</v>
      </c>
      <c r="K24" s="32" t="str">
        <f t="shared" si="0"/>
        <v>&lt;link&gt;</v>
      </c>
    </row>
    <row r="25" spans="1:11" x14ac:dyDescent="0.25">
      <c r="A25" t="s">
        <v>850</v>
      </c>
      <c r="B25" t="s">
        <v>891</v>
      </c>
      <c r="C25" s="7" t="s">
        <v>892</v>
      </c>
      <c r="D25" t="s">
        <v>24</v>
      </c>
      <c r="E25" s="1">
        <v>39833</v>
      </c>
      <c r="F25" s="8">
        <v>13.99</v>
      </c>
      <c r="G25" s="2">
        <v>7.0099999999999996E-2</v>
      </c>
      <c r="H25">
        <v>1</v>
      </c>
      <c r="I25" s="8">
        <v>13.99</v>
      </c>
      <c r="J25" s="8">
        <v>0.98</v>
      </c>
      <c r="K25" s="32" t="str">
        <f t="shared" si="0"/>
        <v>&lt;link&gt;</v>
      </c>
    </row>
    <row r="26" spans="1:11" x14ac:dyDescent="0.25">
      <c r="A26" t="s">
        <v>1087</v>
      </c>
      <c r="B26" t="s">
        <v>1088</v>
      </c>
      <c r="C26" s="7" t="s">
        <v>1089</v>
      </c>
      <c r="D26" t="s">
        <v>24</v>
      </c>
      <c r="E26" s="1">
        <v>39867</v>
      </c>
      <c r="F26" s="8">
        <v>0.99</v>
      </c>
      <c r="G26" s="2">
        <v>0.10100000000000001</v>
      </c>
      <c r="H26">
        <v>1</v>
      </c>
      <c r="I26" s="8">
        <v>0.99</v>
      </c>
      <c r="J26" s="8">
        <v>0.1</v>
      </c>
      <c r="K26" s="32" t="str">
        <f t="shared" si="0"/>
        <v>&lt;link&gt;</v>
      </c>
    </row>
    <row r="27" spans="1:11" x14ac:dyDescent="0.25">
      <c r="A27" t="s">
        <v>44</v>
      </c>
      <c r="B27" t="s">
        <v>165</v>
      </c>
      <c r="C27" s="7">
        <v>1400032407</v>
      </c>
      <c r="D27" t="s">
        <v>24</v>
      </c>
      <c r="E27" s="1">
        <v>39989</v>
      </c>
      <c r="F27" s="8">
        <v>10.94</v>
      </c>
      <c r="G27" s="2">
        <v>6.4899999999999999E-2</v>
      </c>
      <c r="H27">
        <v>1</v>
      </c>
      <c r="I27" s="8">
        <v>10.94</v>
      </c>
      <c r="J27" s="8">
        <v>0.71</v>
      </c>
      <c r="K27" s="32" t="str">
        <f t="shared" si="0"/>
        <v>&lt;link&gt;</v>
      </c>
    </row>
    <row r="28" spans="1:11" x14ac:dyDescent="0.25">
      <c r="A28" t="s">
        <v>850</v>
      </c>
      <c r="B28" t="s">
        <v>877</v>
      </c>
      <c r="C28" s="7" t="s">
        <v>878</v>
      </c>
      <c r="D28" t="s">
        <v>24</v>
      </c>
      <c r="E28" s="1">
        <v>39833</v>
      </c>
      <c r="F28" s="8">
        <v>10.99</v>
      </c>
      <c r="G28" s="2">
        <v>7.0099999999999996E-2</v>
      </c>
      <c r="H28">
        <v>1</v>
      </c>
      <c r="I28" s="8">
        <v>10.99</v>
      </c>
      <c r="J28" s="8">
        <v>0.77</v>
      </c>
      <c r="K28" s="32" t="str">
        <f t="shared" si="0"/>
        <v>&lt;link&gt;</v>
      </c>
    </row>
    <row r="29" spans="1:11" x14ac:dyDescent="0.25">
      <c r="A29" t="s">
        <v>587</v>
      </c>
      <c r="B29" t="s">
        <v>624</v>
      </c>
      <c r="C29" s="7" t="s">
        <v>625</v>
      </c>
      <c r="D29" t="s">
        <v>11</v>
      </c>
      <c r="E29" s="1">
        <v>40097</v>
      </c>
      <c r="F29" s="8">
        <v>9.99</v>
      </c>
      <c r="G29" s="2">
        <v>0</v>
      </c>
      <c r="H29">
        <v>1</v>
      </c>
      <c r="I29" s="8">
        <v>9.99</v>
      </c>
      <c r="J29" s="8">
        <v>0</v>
      </c>
      <c r="K29" s="32" t="str">
        <f t="shared" si="0"/>
        <v>&lt;link&gt;</v>
      </c>
    </row>
    <row r="30" spans="1:11" x14ac:dyDescent="0.25">
      <c r="A30" t="s">
        <v>44</v>
      </c>
      <c r="B30" t="s">
        <v>57</v>
      </c>
      <c r="C30" s="7">
        <v>231129920</v>
      </c>
      <c r="D30" t="s">
        <v>11</v>
      </c>
      <c r="E30" s="1">
        <v>39928</v>
      </c>
      <c r="F30" s="8">
        <v>0.95</v>
      </c>
      <c r="G30" s="2">
        <v>7.3700000000000002E-2</v>
      </c>
      <c r="H30">
        <v>1</v>
      </c>
      <c r="I30" s="8">
        <v>0.95</v>
      </c>
      <c r="J30" s="8">
        <v>7.0000000000000007E-2</v>
      </c>
      <c r="K30" s="32" t="str">
        <f t="shared" si="0"/>
        <v>&lt;link&gt;</v>
      </c>
    </row>
    <row r="31" spans="1:11" x14ac:dyDescent="0.25">
      <c r="A31" t="s">
        <v>44</v>
      </c>
      <c r="B31" t="s">
        <v>141</v>
      </c>
      <c r="C31" s="7">
        <v>1846683599</v>
      </c>
      <c r="D31" t="s">
        <v>11</v>
      </c>
      <c r="E31" s="1">
        <v>40148</v>
      </c>
      <c r="F31" s="8">
        <v>9.99</v>
      </c>
      <c r="G31" s="2">
        <v>7.0099999999999996E-2</v>
      </c>
      <c r="H31">
        <v>1</v>
      </c>
      <c r="I31" s="8">
        <v>9.99</v>
      </c>
      <c r="J31" s="8">
        <v>0.7</v>
      </c>
      <c r="K31" s="32" t="str">
        <f t="shared" si="0"/>
        <v>&lt;link&gt;</v>
      </c>
    </row>
    <row r="32" spans="1:11" x14ac:dyDescent="0.25">
      <c r="A32" t="s">
        <v>524</v>
      </c>
      <c r="B32" t="s">
        <v>552</v>
      </c>
      <c r="C32" s="7" t="s">
        <v>553</v>
      </c>
      <c r="D32" t="s">
        <v>11</v>
      </c>
      <c r="E32" s="1">
        <v>40121</v>
      </c>
      <c r="F32" s="8">
        <v>32.950000000000003</v>
      </c>
      <c r="G32" s="2">
        <v>6.4899999999999999E-2</v>
      </c>
      <c r="H32">
        <v>1</v>
      </c>
      <c r="I32" s="8">
        <v>32.950000000000003</v>
      </c>
      <c r="J32" s="8">
        <v>2.14</v>
      </c>
      <c r="K32" s="32" t="str">
        <f t="shared" si="0"/>
        <v>&lt;link&gt;</v>
      </c>
    </row>
    <row r="33" spans="1:11" x14ac:dyDescent="0.25">
      <c r="A33" t="s">
        <v>44</v>
      </c>
      <c r="B33" t="s">
        <v>217</v>
      </c>
      <c r="C33" s="7">
        <v>764539868</v>
      </c>
      <c r="D33" t="s">
        <v>24</v>
      </c>
      <c r="E33" s="1">
        <v>39916</v>
      </c>
      <c r="F33" s="8">
        <v>31.49</v>
      </c>
      <c r="G33" s="2">
        <v>6.9900000000000004E-2</v>
      </c>
      <c r="H33">
        <v>1</v>
      </c>
      <c r="I33" s="8">
        <v>31.49</v>
      </c>
      <c r="J33" s="8">
        <v>2.2000000000000002</v>
      </c>
      <c r="K33" s="32" t="str">
        <f t="shared" si="0"/>
        <v>&lt;link&gt;</v>
      </c>
    </row>
    <row r="34" spans="1:11" x14ac:dyDescent="0.25">
      <c r="A34" t="s">
        <v>44</v>
      </c>
      <c r="B34" t="s">
        <v>217</v>
      </c>
      <c r="C34" s="7">
        <v>764539868</v>
      </c>
      <c r="D34" t="s">
        <v>11</v>
      </c>
      <c r="E34" s="1">
        <v>40169</v>
      </c>
      <c r="F34" s="8">
        <v>18.55</v>
      </c>
      <c r="G34" s="2">
        <v>7.0099999999999996E-2</v>
      </c>
      <c r="H34">
        <v>1</v>
      </c>
      <c r="I34" s="8">
        <v>18.55</v>
      </c>
      <c r="J34" s="8">
        <v>1.3</v>
      </c>
      <c r="K34" s="32" t="str">
        <f t="shared" si="0"/>
        <v>&lt;link&gt;</v>
      </c>
    </row>
    <row r="35" spans="1:11" x14ac:dyDescent="0.25">
      <c r="A35" t="s">
        <v>44</v>
      </c>
      <c r="B35" t="s">
        <v>217</v>
      </c>
      <c r="C35" s="7">
        <v>764539868</v>
      </c>
      <c r="D35" t="s">
        <v>11</v>
      </c>
      <c r="E35" s="1">
        <v>40048</v>
      </c>
      <c r="F35" s="8">
        <v>15.47</v>
      </c>
      <c r="G35" s="2">
        <v>6.5299999999999997E-2</v>
      </c>
      <c r="H35">
        <v>1</v>
      </c>
      <c r="I35" s="8">
        <v>15.47</v>
      </c>
      <c r="J35" s="8">
        <v>1.01</v>
      </c>
      <c r="K35" s="32" t="str">
        <f t="shared" si="0"/>
        <v>&lt;link&gt;</v>
      </c>
    </row>
    <row r="36" spans="1:11" x14ac:dyDescent="0.25">
      <c r="A36" t="s">
        <v>44</v>
      </c>
      <c r="B36" t="s">
        <v>1104</v>
      </c>
      <c r="C36" s="7">
        <v>470036494</v>
      </c>
      <c r="D36" t="s">
        <v>24</v>
      </c>
      <c r="E36" s="1">
        <v>40126</v>
      </c>
      <c r="F36" s="8">
        <v>19.79</v>
      </c>
      <c r="G36" s="2">
        <v>6.5199999999999994E-2</v>
      </c>
      <c r="H36">
        <v>1</v>
      </c>
      <c r="I36" s="8">
        <v>19.79</v>
      </c>
      <c r="J36" s="8">
        <v>1.29</v>
      </c>
      <c r="K36" s="32" t="str">
        <f t="shared" si="0"/>
        <v>&lt;link&gt;</v>
      </c>
    </row>
    <row r="37" spans="1:11" x14ac:dyDescent="0.25">
      <c r="A37" t="s">
        <v>44</v>
      </c>
      <c r="B37" t="s">
        <v>1105</v>
      </c>
      <c r="C37" s="7">
        <v>470046120</v>
      </c>
      <c r="D37" t="s">
        <v>24</v>
      </c>
      <c r="E37" s="1">
        <v>40093</v>
      </c>
      <c r="F37" s="8">
        <v>14.29</v>
      </c>
      <c r="G37" s="2">
        <v>7.0000000000000007E-2</v>
      </c>
      <c r="H37">
        <v>1</v>
      </c>
      <c r="I37" s="8">
        <v>14.29</v>
      </c>
      <c r="J37" s="8">
        <v>1</v>
      </c>
      <c r="K37" s="32" t="str">
        <f t="shared" si="0"/>
        <v>&lt;link&gt;</v>
      </c>
    </row>
    <row r="38" spans="1:11" x14ac:dyDescent="0.25">
      <c r="A38" t="s">
        <v>44</v>
      </c>
      <c r="B38" t="s">
        <v>277</v>
      </c>
      <c r="C38" s="7" t="s">
        <v>278</v>
      </c>
      <c r="D38" t="s">
        <v>24</v>
      </c>
      <c r="E38" s="1">
        <v>40018</v>
      </c>
      <c r="F38" s="8">
        <v>26.37</v>
      </c>
      <c r="G38" s="2">
        <v>6.4799999999999996E-2</v>
      </c>
      <c r="H38">
        <v>1</v>
      </c>
      <c r="I38" s="8">
        <v>26.37</v>
      </c>
      <c r="J38" s="8">
        <v>1.71</v>
      </c>
      <c r="K38" s="32" t="str">
        <f t="shared" si="0"/>
        <v>&lt;link&gt;</v>
      </c>
    </row>
    <row r="39" spans="1:11" x14ac:dyDescent="0.25">
      <c r="A39" t="s">
        <v>44</v>
      </c>
      <c r="B39" t="s">
        <v>280</v>
      </c>
      <c r="C39" s="7" t="s">
        <v>281</v>
      </c>
      <c r="D39" t="s">
        <v>24</v>
      </c>
      <c r="E39" s="1">
        <v>40018</v>
      </c>
      <c r="F39" s="8">
        <v>26.39</v>
      </c>
      <c r="G39" s="2">
        <v>6.5199999999999994E-2</v>
      </c>
      <c r="H39">
        <v>1</v>
      </c>
      <c r="I39" s="8">
        <v>26.39</v>
      </c>
      <c r="J39" s="8">
        <v>1.72</v>
      </c>
      <c r="K39" s="32" t="str">
        <f t="shared" si="0"/>
        <v>&lt;link&gt;</v>
      </c>
    </row>
    <row r="40" spans="1:11" x14ac:dyDescent="0.25">
      <c r="A40" t="s">
        <v>44</v>
      </c>
      <c r="B40" t="s">
        <v>282</v>
      </c>
      <c r="C40" s="7">
        <v>470047038</v>
      </c>
      <c r="D40" t="s">
        <v>24</v>
      </c>
      <c r="E40" s="1">
        <v>40016</v>
      </c>
      <c r="F40" s="8">
        <v>26.39</v>
      </c>
      <c r="G40" s="2">
        <v>6.5199999999999994E-2</v>
      </c>
      <c r="H40">
        <v>1</v>
      </c>
      <c r="I40" s="8">
        <v>26.39</v>
      </c>
      <c r="J40" s="8">
        <v>1.72</v>
      </c>
      <c r="K40" s="32" t="str">
        <f t="shared" si="0"/>
        <v>&lt;link&gt;</v>
      </c>
    </row>
    <row r="41" spans="1:11" x14ac:dyDescent="0.25">
      <c r="A41" t="s">
        <v>44</v>
      </c>
      <c r="B41" t="s">
        <v>1106</v>
      </c>
      <c r="C41" s="7">
        <v>470046538</v>
      </c>
      <c r="D41" t="s">
        <v>24</v>
      </c>
      <c r="E41" s="1">
        <v>40093</v>
      </c>
      <c r="F41" s="8">
        <v>16.489999999999998</v>
      </c>
      <c r="G41" s="2">
        <v>6.9699999999999998E-2</v>
      </c>
      <c r="H41">
        <v>1</v>
      </c>
      <c r="I41" s="8">
        <v>16.489999999999998</v>
      </c>
      <c r="J41" s="8">
        <v>1.1499999999999999</v>
      </c>
      <c r="K41" s="32" t="str">
        <f t="shared" si="0"/>
        <v>&lt;link&gt;</v>
      </c>
    </row>
    <row r="42" spans="1:11" x14ac:dyDescent="0.25">
      <c r="A42" t="s">
        <v>44</v>
      </c>
      <c r="B42" t="s">
        <v>1106</v>
      </c>
      <c r="C42" s="7" t="s">
        <v>123</v>
      </c>
      <c r="D42" t="s">
        <v>24</v>
      </c>
      <c r="E42" s="1">
        <v>40016</v>
      </c>
      <c r="F42" s="8">
        <v>8.25</v>
      </c>
      <c r="G42" s="2">
        <v>6.5500000000000003E-2</v>
      </c>
      <c r="H42">
        <v>1</v>
      </c>
      <c r="I42" s="8">
        <v>8.25</v>
      </c>
      <c r="J42" s="8">
        <v>0.54</v>
      </c>
      <c r="K42" s="32" t="str">
        <f t="shared" si="0"/>
        <v>&lt;link&gt;</v>
      </c>
    </row>
    <row r="43" spans="1:11" x14ac:dyDescent="0.25">
      <c r="A43" t="s">
        <v>44</v>
      </c>
      <c r="B43" t="s">
        <v>264</v>
      </c>
      <c r="C43" s="7">
        <v>596527608</v>
      </c>
      <c r="D43" t="s">
        <v>24</v>
      </c>
      <c r="E43" s="1">
        <v>40016</v>
      </c>
      <c r="F43" s="8">
        <v>23.09</v>
      </c>
      <c r="G43" s="2">
        <v>6.5000000000000002E-2</v>
      </c>
      <c r="H43">
        <v>1</v>
      </c>
      <c r="I43" s="8">
        <v>23.09</v>
      </c>
      <c r="J43" s="8">
        <v>1.5</v>
      </c>
      <c r="K43" s="32" t="str">
        <f t="shared" si="0"/>
        <v>&lt;link&gt;</v>
      </c>
    </row>
    <row r="44" spans="1:11" x14ac:dyDescent="0.25">
      <c r="A44" t="s">
        <v>44</v>
      </c>
      <c r="B44" t="s">
        <v>1107</v>
      </c>
      <c r="C44" s="7">
        <v>764574116</v>
      </c>
      <c r="D44" t="s">
        <v>24</v>
      </c>
      <c r="E44" s="1">
        <v>39851</v>
      </c>
      <c r="F44" s="8">
        <v>16.489999999999998</v>
      </c>
      <c r="G44" s="2">
        <v>6.9699999999999998E-2</v>
      </c>
      <c r="H44">
        <v>1</v>
      </c>
      <c r="I44" s="8">
        <v>16.489999999999998</v>
      </c>
      <c r="J44" s="8">
        <v>1.1499999999999999</v>
      </c>
      <c r="K44" s="32" t="str">
        <f t="shared" si="0"/>
        <v>&lt;link&gt;</v>
      </c>
    </row>
    <row r="45" spans="1:11" x14ac:dyDescent="0.25">
      <c r="A45" t="s">
        <v>44</v>
      </c>
      <c r="B45" t="s">
        <v>207</v>
      </c>
      <c r="C45" s="7">
        <v>470246006</v>
      </c>
      <c r="D45" t="s">
        <v>24</v>
      </c>
      <c r="E45" s="1">
        <v>39947</v>
      </c>
      <c r="F45" s="8">
        <v>14.95</v>
      </c>
      <c r="G45" s="2">
        <v>7.0199999999999999E-2</v>
      </c>
      <c r="H45">
        <v>1</v>
      </c>
      <c r="I45" s="8">
        <v>14.95</v>
      </c>
      <c r="J45" s="8">
        <v>1.05</v>
      </c>
      <c r="K45" s="32" t="str">
        <f t="shared" si="0"/>
        <v>&lt;link&gt;</v>
      </c>
    </row>
    <row r="46" spans="1:11" x14ac:dyDescent="0.25">
      <c r="A46" t="s">
        <v>524</v>
      </c>
      <c r="B46" t="s">
        <v>546</v>
      </c>
      <c r="C46" s="7" t="s">
        <v>547</v>
      </c>
      <c r="D46" t="s">
        <v>11</v>
      </c>
      <c r="E46" s="1">
        <v>39890</v>
      </c>
      <c r="F46" s="8">
        <v>25.75</v>
      </c>
      <c r="G46" s="2">
        <v>6.9900000000000004E-2</v>
      </c>
      <c r="H46">
        <v>1</v>
      </c>
      <c r="I46" s="8">
        <v>25.75</v>
      </c>
      <c r="J46" s="8">
        <v>1.8</v>
      </c>
      <c r="K46" s="32" t="str">
        <f t="shared" si="0"/>
        <v>&lt;link&gt;</v>
      </c>
    </row>
    <row r="47" spans="1:11" x14ac:dyDescent="0.25">
      <c r="A47" t="s">
        <v>994</v>
      </c>
      <c r="B47" t="s">
        <v>997</v>
      </c>
      <c r="C47" s="7" t="s">
        <v>998</v>
      </c>
      <c r="D47" t="s">
        <v>24</v>
      </c>
      <c r="E47" s="1">
        <v>39871</v>
      </c>
      <c r="F47" s="8">
        <v>9.49</v>
      </c>
      <c r="G47" s="2">
        <v>6.9500000000000006E-2</v>
      </c>
      <c r="H47">
        <v>1</v>
      </c>
      <c r="I47" s="8">
        <v>9.49</v>
      </c>
      <c r="J47" s="8">
        <v>0.66</v>
      </c>
      <c r="K47" s="32" t="str">
        <f t="shared" si="0"/>
        <v>&lt;link&gt;</v>
      </c>
    </row>
    <row r="48" spans="1:11" x14ac:dyDescent="0.25">
      <c r="A48" t="s">
        <v>44</v>
      </c>
      <c r="B48" t="s">
        <v>314</v>
      </c>
      <c r="C48" s="7">
        <v>321552970</v>
      </c>
      <c r="D48" t="s">
        <v>24</v>
      </c>
      <c r="E48" s="1">
        <v>40125</v>
      </c>
      <c r="F48" s="8">
        <v>37.79</v>
      </c>
      <c r="G48" s="2">
        <v>6.5100000000000005E-2</v>
      </c>
      <c r="H48">
        <v>1</v>
      </c>
      <c r="I48" s="8">
        <v>37.79</v>
      </c>
      <c r="J48" s="8">
        <v>2.46</v>
      </c>
      <c r="K48" s="32" t="str">
        <f t="shared" si="0"/>
        <v>&lt;link&gt;</v>
      </c>
    </row>
    <row r="49" spans="1:11" x14ac:dyDescent="0.25">
      <c r="A49" t="s">
        <v>954</v>
      </c>
      <c r="B49" t="s">
        <v>963</v>
      </c>
      <c r="C49" s="7" t="s">
        <v>964</v>
      </c>
      <c r="D49" t="s">
        <v>24</v>
      </c>
      <c r="E49" s="1">
        <v>40125</v>
      </c>
      <c r="F49" s="8">
        <v>299.99</v>
      </c>
      <c r="G49" s="2">
        <v>6.5000000000000002E-2</v>
      </c>
      <c r="H49">
        <v>1</v>
      </c>
      <c r="I49" s="8">
        <v>299.99</v>
      </c>
      <c r="J49" s="8">
        <v>19.5</v>
      </c>
      <c r="K49" s="32" t="str">
        <f t="shared" si="0"/>
        <v>&lt;link&gt;</v>
      </c>
    </row>
    <row r="50" spans="1:11" x14ac:dyDescent="0.25">
      <c r="A50" t="s">
        <v>954</v>
      </c>
      <c r="B50" t="s">
        <v>961</v>
      </c>
      <c r="C50" s="7" t="s">
        <v>962</v>
      </c>
      <c r="D50" t="s">
        <v>24</v>
      </c>
      <c r="E50" s="1">
        <v>39950</v>
      </c>
      <c r="F50" s="8">
        <v>242.99</v>
      </c>
      <c r="G50" s="2">
        <v>7.0000000000000007E-2</v>
      </c>
      <c r="H50">
        <v>1</v>
      </c>
      <c r="I50" s="8">
        <v>242.99</v>
      </c>
      <c r="J50" s="8">
        <v>17.010000000000002</v>
      </c>
      <c r="K50" s="32" t="str">
        <f t="shared" si="0"/>
        <v>&lt;link&gt;</v>
      </c>
    </row>
    <row r="51" spans="1:11" x14ac:dyDescent="0.25">
      <c r="A51" t="s">
        <v>8</v>
      </c>
      <c r="B51" t="s">
        <v>14</v>
      </c>
      <c r="C51" s="7" t="s">
        <v>15</v>
      </c>
      <c r="D51" t="s">
        <v>11</v>
      </c>
      <c r="E51" s="1">
        <v>40099</v>
      </c>
      <c r="F51" s="8">
        <v>14.99</v>
      </c>
      <c r="G51" s="2">
        <v>7.0000000000000007E-2</v>
      </c>
      <c r="H51">
        <v>1</v>
      </c>
      <c r="I51" s="8">
        <v>14.99</v>
      </c>
      <c r="J51" s="8">
        <v>1.05</v>
      </c>
      <c r="K51" s="32" t="str">
        <f t="shared" si="0"/>
        <v>&lt;link&gt;</v>
      </c>
    </row>
    <row r="52" spans="1:11" x14ac:dyDescent="0.25">
      <c r="A52" t="s">
        <v>8</v>
      </c>
      <c r="B52" t="s">
        <v>14</v>
      </c>
      <c r="C52" s="7" t="s">
        <v>15</v>
      </c>
      <c r="D52" t="s">
        <v>11</v>
      </c>
      <c r="E52" s="1">
        <v>40110</v>
      </c>
      <c r="F52" s="8">
        <v>14.99</v>
      </c>
      <c r="G52" s="2">
        <v>7.0000000000000007E-2</v>
      </c>
      <c r="H52">
        <v>1</v>
      </c>
      <c r="I52" s="8">
        <v>14.99</v>
      </c>
      <c r="J52" s="8">
        <v>1.05</v>
      </c>
      <c r="K52" s="32" t="str">
        <f t="shared" si="0"/>
        <v>&lt;link&gt;</v>
      </c>
    </row>
    <row r="53" spans="1:11" x14ac:dyDescent="0.25">
      <c r="A53" t="s">
        <v>524</v>
      </c>
      <c r="B53" t="s">
        <v>1122</v>
      </c>
      <c r="C53" s="7" t="s">
        <v>531</v>
      </c>
      <c r="D53" t="s">
        <v>24</v>
      </c>
      <c r="E53" s="1">
        <v>40025</v>
      </c>
      <c r="F53" s="8">
        <v>9.98</v>
      </c>
      <c r="G53" s="2">
        <v>6.5100000000000005E-2</v>
      </c>
      <c r="H53">
        <v>1</v>
      </c>
      <c r="I53" s="8">
        <v>9.98</v>
      </c>
      <c r="J53" s="8">
        <v>0.65</v>
      </c>
      <c r="K53" s="32" t="str">
        <f t="shared" si="0"/>
        <v>&lt;link&gt;</v>
      </c>
    </row>
    <row r="54" spans="1:11" x14ac:dyDescent="0.25">
      <c r="A54" t="s">
        <v>1052</v>
      </c>
      <c r="B54" t="s">
        <v>1053</v>
      </c>
      <c r="C54" s="7" t="s">
        <v>1054</v>
      </c>
      <c r="D54" t="s">
        <v>11</v>
      </c>
      <c r="E54" s="1">
        <v>39881</v>
      </c>
      <c r="F54" s="8">
        <v>0.01</v>
      </c>
      <c r="G54" s="2">
        <v>0</v>
      </c>
      <c r="H54">
        <v>1</v>
      </c>
      <c r="I54" s="8">
        <v>0.01</v>
      </c>
      <c r="J54" s="8">
        <v>0</v>
      </c>
      <c r="K54" s="32" t="str">
        <f t="shared" si="0"/>
        <v>&lt;link&gt;</v>
      </c>
    </row>
    <row r="55" spans="1:11" x14ac:dyDescent="0.25">
      <c r="A55" t="s">
        <v>44</v>
      </c>
      <c r="B55" t="s">
        <v>82</v>
      </c>
      <c r="C55" s="7">
        <v>451527747</v>
      </c>
      <c r="D55" t="s">
        <v>24</v>
      </c>
      <c r="E55" s="1">
        <v>40163</v>
      </c>
      <c r="F55" s="8">
        <v>3.95</v>
      </c>
      <c r="G55" s="2">
        <v>7.0900000000000005E-2</v>
      </c>
      <c r="H55">
        <v>1</v>
      </c>
      <c r="I55" s="8">
        <v>3.95</v>
      </c>
      <c r="J55" s="8">
        <v>0.28000000000000003</v>
      </c>
      <c r="K55" s="32" t="str">
        <f t="shared" si="0"/>
        <v>&lt;link&gt;</v>
      </c>
    </row>
    <row r="56" spans="1:11" x14ac:dyDescent="0.25">
      <c r="A56" t="s">
        <v>44</v>
      </c>
      <c r="B56" t="s">
        <v>124</v>
      </c>
      <c r="C56" s="7">
        <v>672325500</v>
      </c>
      <c r="D56" t="s">
        <v>11</v>
      </c>
      <c r="E56" s="1">
        <v>39844</v>
      </c>
      <c r="F56" s="8">
        <v>8.5</v>
      </c>
      <c r="G56" s="2">
        <v>7.0599999999999996E-2</v>
      </c>
      <c r="H56">
        <v>1</v>
      </c>
      <c r="I56" s="8">
        <v>8.5</v>
      </c>
      <c r="J56" s="8">
        <v>0.6</v>
      </c>
      <c r="K56" s="32" t="str">
        <f t="shared" si="0"/>
        <v>&lt;link&gt;</v>
      </c>
    </row>
    <row r="57" spans="1:11" x14ac:dyDescent="0.25">
      <c r="A57" t="s">
        <v>44</v>
      </c>
      <c r="B57" t="s">
        <v>319</v>
      </c>
      <c r="C57" s="7">
        <v>672329328</v>
      </c>
      <c r="D57" t="s">
        <v>24</v>
      </c>
      <c r="E57" s="1">
        <v>40093</v>
      </c>
      <c r="F57" s="8">
        <v>40.94</v>
      </c>
      <c r="G57" s="2">
        <v>7.0099999999999996E-2</v>
      </c>
      <c r="H57">
        <v>1</v>
      </c>
      <c r="I57" s="8">
        <v>40.94</v>
      </c>
      <c r="J57" s="8">
        <v>2.87</v>
      </c>
      <c r="K57" s="32" t="str">
        <f t="shared" si="0"/>
        <v>&lt;link&gt;</v>
      </c>
    </row>
    <row r="58" spans="1:11" x14ac:dyDescent="0.25">
      <c r="A58" t="s">
        <v>44</v>
      </c>
      <c r="B58" t="s">
        <v>180</v>
      </c>
      <c r="C58" s="7">
        <v>1591862027</v>
      </c>
      <c r="D58" t="s">
        <v>24</v>
      </c>
      <c r="E58" s="1">
        <v>39886</v>
      </c>
      <c r="F58" s="8">
        <v>11.99</v>
      </c>
      <c r="G58" s="2">
        <v>7.0099999999999996E-2</v>
      </c>
      <c r="H58">
        <v>1</v>
      </c>
      <c r="I58" s="8">
        <v>11.99</v>
      </c>
      <c r="J58" s="8">
        <v>0.84</v>
      </c>
      <c r="K58" s="32" t="str">
        <f t="shared" si="0"/>
        <v>&lt;link&gt;</v>
      </c>
    </row>
    <row r="59" spans="1:11" x14ac:dyDescent="0.25">
      <c r="A59" t="s">
        <v>850</v>
      </c>
      <c r="B59" t="s">
        <v>911</v>
      </c>
      <c r="C59" s="7" t="s">
        <v>912</v>
      </c>
      <c r="D59" t="s">
        <v>24</v>
      </c>
      <c r="E59" s="1">
        <v>40091</v>
      </c>
      <c r="F59" s="8">
        <v>18.97</v>
      </c>
      <c r="G59" s="2">
        <v>7.0099999999999996E-2</v>
      </c>
      <c r="H59">
        <v>1</v>
      </c>
      <c r="I59" s="8">
        <v>18.97</v>
      </c>
      <c r="J59" s="8">
        <v>1.33</v>
      </c>
      <c r="K59" s="32" t="str">
        <f t="shared" si="0"/>
        <v>&lt;link&gt;</v>
      </c>
    </row>
    <row r="60" spans="1:11" x14ac:dyDescent="0.25">
      <c r="A60" t="s">
        <v>412</v>
      </c>
      <c r="B60" t="s">
        <v>520</v>
      </c>
      <c r="C60" s="7" t="s">
        <v>521</v>
      </c>
      <c r="D60" t="s">
        <v>11</v>
      </c>
      <c r="E60" s="1">
        <v>40150</v>
      </c>
      <c r="F60" s="8">
        <v>109.99</v>
      </c>
      <c r="G60" s="2">
        <v>0.04</v>
      </c>
      <c r="H60">
        <v>1</v>
      </c>
      <c r="I60" s="8">
        <v>109.99</v>
      </c>
      <c r="J60" s="8">
        <v>4.4000000000000004</v>
      </c>
      <c r="K60" s="32" t="str">
        <f t="shared" si="0"/>
        <v>&lt;link&gt;</v>
      </c>
    </row>
    <row r="61" spans="1:11" x14ac:dyDescent="0.25">
      <c r="A61" t="s">
        <v>685</v>
      </c>
      <c r="B61" t="s">
        <v>688</v>
      </c>
      <c r="C61" s="7" t="s">
        <v>689</v>
      </c>
      <c r="D61" t="s">
        <v>24</v>
      </c>
      <c r="E61" s="1">
        <v>39841</v>
      </c>
      <c r="F61" s="8">
        <v>0.89</v>
      </c>
      <c r="G61" s="2">
        <v>0.1011</v>
      </c>
      <c r="H61">
        <v>1</v>
      </c>
      <c r="I61" s="8">
        <v>0.89</v>
      </c>
      <c r="J61" s="8">
        <v>0.09</v>
      </c>
      <c r="K61" s="32" t="str">
        <f t="shared" si="0"/>
        <v>&lt;link&gt;</v>
      </c>
    </row>
    <row r="62" spans="1:11" x14ac:dyDescent="0.25">
      <c r="A62" t="s">
        <v>580</v>
      </c>
      <c r="B62" t="s">
        <v>581</v>
      </c>
      <c r="C62" s="7" t="s">
        <v>582</v>
      </c>
      <c r="D62" t="s">
        <v>24</v>
      </c>
      <c r="E62" s="1">
        <v>39875</v>
      </c>
      <c r="F62" s="8">
        <v>29.99</v>
      </c>
      <c r="G62" s="2">
        <v>0.1</v>
      </c>
      <c r="H62">
        <v>1</v>
      </c>
      <c r="I62" s="8">
        <v>29.99</v>
      </c>
      <c r="J62" s="8">
        <v>3</v>
      </c>
      <c r="K62" s="32" t="str">
        <f t="shared" si="0"/>
        <v>&lt;link&gt;</v>
      </c>
    </row>
    <row r="63" spans="1:11" x14ac:dyDescent="0.25">
      <c r="A63" t="s">
        <v>580</v>
      </c>
      <c r="B63" t="s">
        <v>581</v>
      </c>
      <c r="C63" s="7" t="s">
        <v>582</v>
      </c>
      <c r="D63" t="s">
        <v>24</v>
      </c>
      <c r="E63" s="1">
        <v>39879</v>
      </c>
      <c r="F63" s="8">
        <v>29.99</v>
      </c>
      <c r="G63" s="2">
        <v>0.1</v>
      </c>
      <c r="H63">
        <v>1</v>
      </c>
      <c r="I63" s="8">
        <v>29.99</v>
      </c>
      <c r="J63" s="8">
        <v>3</v>
      </c>
      <c r="K63" s="32" t="str">
        <f t="shared" si="0"/>
        <v>&lt;link&gt;</v>
      </c>
    </row>
    <row r="64" spans="1:11" x14ac:dyDescent="0.25">
      <c r="A64" t="s">
        <v>580</v>
      </c>
      <c r="B64" t="s">
        <v>583</v>
      </c>
      <c r="C64" s="7" t="s">
        <v>582</v>
      </c>
      <c r="D64" t="s">
        <v>24</v>
      </c>
      <c r="E64" s="1">
        <v>40039</v>
      </c>
      <c r="F64" s="8">
        <v>29.99</v>
      </c>
      <c r="G64" s="2">
        <v>0.1</v>
      </c>
      <c r="H64">
        <v>1</v>
      </c>
      <c r="I64" s="8">
        <v>29.99</v>
      </c>
      <c r="J64" s="8">
        <v>3</v>
      </c>
      <c r="K64" s="32" t="str">
        <f t="shared" si="0"/>
        <v>&lt;link&gt;</v>
      </c>
    </row>
    <row r="65" spans="1:11" x14ac:dyDescent="0.25">
      <c r="A65" t="s">
        <v>345</v>
      </c>
      <c r="B65" t="s">
        <v>394</v>
      </c>
      <c r="C65" s="7" t="s">
        <v>395</v>
      </c>
      <c r="D65" t="s">
        <v>24</v>
      </c>
      <c r="E65" s="1">
        <v>40090</v>
      </c>
      <c r="F65" s="8">
        <v>22.49</v>
      </c>
      <c r="G65" s="2">
        <v>6.9800000000000001E-2</v>
      </c>
      <c r="H65">
        <v>1</v>
      </c>
      <c r="I65" s="8">
        <v>22.49</v>
      </c>
      <c r="J65" s="8">
        <v>1.57</v>
      </c>
      <c r="K65" s="32" t="str">
        <f t="shared" si="0"/>
        <v>&lt;link&gt;</v>
      </c>
    </row>
    <row r="66" spans="1:11" x14ac:dyDescent="0.25">
      <c r="A66" t="s">
        <v>587</v>
      </c>
      <c r="B66" t="s">
        <v>598</v>
      </c>
      <c r="C66" s="7" t="s">
        <v>599</v>
      </c>
      <c r="D66" t="s">
        <v>24</v>
      </c>
      <c r="E66" s="1">
        <v>39901</v>
      </c>
      <c r="F66" s="8">
        <v>1.59</v>
      </c>
      <c r="G66" s="2">
        <v>0</v>
      </c>
      <c r="H66">
        <v>1</v>
      </c>
      <c r="I66" s="8">
        <v>1.59</v>
      </c>
      <c r="J66" s="8">
        <v>0</v>
      </c>
      <c r="K66" s="32" t="str">
        <f t="shared" si="0"/>
        <v>&lt;link&gt;</v>
      </c>
    </row>
    <row r="67" spans="1:11" x14ac:dyDescent="0.25">
      <c r="A67" t="s">
        <v>44</v>
      </c>
      <c r="B67" t="s">
        <v>120</v>
      </c>
      <c r="C67" s="7">
        <v>142410705</v>
      </c>
      <c r="D67" t="s">
        <v>24</v>
      </c>
      <c r="E67" s="1">
        <v>39993</v>
      </c>
      <c r="F67" s="8">
        <v>7.99</v>
      </c>
      <c r="G67" s="2">
        <v>6.5100000000000005E-2</v>
      </c>
      <c r="H67">
        <v>1</v>
      </c>
      <c r="I67" s="8">
        <v>7.99</v>
      </c>
      <c r="J67" s="8">
        <v>0.52</v>
      </c>
      <c r="K67" s="32" t="str">
        <f t="shared" si="0"/>
        <v>&lt;link&gt;</v>
      </c>
    </row>
    <row r="68" spans="1:11" x14ac:dyDescent="0.25">
      <c r="A68" t="s">
        <v>345</v>
      </c>
      <c r="B68" t="s">
        <v>388</v>
      </c>
      <c r="C68" s="7" t="s">
        <v>389</v>
      </c>
      <c r="D68" t="s">
        <v>24</v>
      </c>
      <c r="E68" s="1">
        <v>40054</v>
      </c>
      <c r="F68" s="8">
        <v>19.98</v>
      </c>
      <c r="G68" s="2">
        <v>6.5100000000000005E-2</v>
      </c>
      <c r="H68">
        <v>1</v>
      </c>
      <c r="I68" s="8">
        <v>19.98</v>
      </c>
      <c r="J68" s="8">
        <v>1.3</v>
      </c>
      <c r="K68" s="32" t="str">
        <f t="shared" si="0"/>
        <v>&lt;link&gt;</v>
      </c>
    </row>
    <row r="69" spans="1:11" x14ac:dyDescent="0.25">
      <c r="A69" t="s">
        <v>345</v>
      </c>
      <c r="B69" t="s">
        <v>386</v>
      </c>
      <c r="C69" s="7" t="s">
        <v>387</v>
      </c>
      <c r="D69" t="s">
        <v>24</v>
      </c>
      <c r="E69" s="1">
        <v>40054</v>
      </c>
      <c r="F69" s="8">
        <v>19.95</v>
      </c>
      <c r="G69" s="2">
        <v>6.5199999999999994E-2</v>
      </c>
      <c r="H69">
        <v>1</v>
      </c>
      <c r="I69" s="8">
        <v>19.95</v>
      </c>
      <c r="J69" s="8">
        <v>1.3</v>
      </c>
      <c r="K69" s="32" t="str">
        <f t="shared" si="0"/>
        <v>&lt;link&gt;</v>
      </c>
    </row>
    <row r="70" spans="1:11" x14ac:dyDescent="0.25">
      <c r="A70" t="s">
        <v>44</v>
      </c>
      <c r="B70" t="s">
        <v>170</v>
      </c>
      <c r="C70" s="7">
        <v>1558215492</v>
      </c>
      <c r="D70" t="s">
        <v>24</v>
      </c>
      <c r="E70" s="1">
        <v>39865</v>
      </c>
      <c r="F70" s="8">
        <v>11.53</v>
      </c>
      <c r="G70" s="2">
        <v>7.0300000000000001E-2</v>
      </c>
      <c r="H70">
        <v>1</v>
      </c>
      <c r="I70" s="8">
        <v>11.53</v>
      </c>
      <c r="J70" s="8">
        <v>0.81</v>
      </c>
      <c r="K70" s="32" t="str">
        <f t="shared" ref="K70:K133" si="1">HYPERLINK("http://www.amazon.com/exec/obidos/ISBN="&amp;C70&amp;"/ref=nosim/jwalkassociateA/","&lt;link&gt;")</f>
        <v>&lt;link&gt;</v>
      </c>
    </row>
    <row r="71" spans="1:11" x14ac:dyDescent="0.25">
      <c r="A71" t="s">
        <v>412</v>
      </c>
      <c r="B71" t="s">
        <v>480</v>
      </c>
      <c r="C71" s="7" t="s">
        <v>481</v>
      </c>
      <c r="D71" t="s">
        <v>24</v>
      </c>
      <c r="E71" s="1">
        <v>40117</v>
      </c>
      <c r="F71" s="8">
        <v>30.25</v>
      </c>
      <c r="G71" s="2">
        <v>0.04</v>
      </c>
      <c r="H71">
        <v>1</v>
      </c>
      <c r="I71" s="8">
        <v>30.25</v>
      </c>
      <c r="J71" s="8">
        <v>1.21</v>
      </c>
      <c r="K71" s="32" t="str">
        <f t="shared" si="1"/>
        <v>&lt;link&gt;</v>
      </c>
    </row>
    <row r="72" spans="1:11" x14ac:dyDescent="0.25">
      <c r="A72" t="s">
        <v>412</v>
      </c>
      <c r="B72" t="s">
        <v>480</v>
      </c>
      <c r="C72" s="7" t="s">
        <v>481</v>
      </c>
      <c r="D72" t="s">
        <v>24</v>
      </c>
      <c r="E72" s="1">
        <v>40130</v>
      </c>
      <c r="F72" s="8">
        <v>30.25</v>
      </c>
      <c r="G72" s="2">
        <v>0.04</v>
      </c>
      <c r="H72">
        <v>-1</v>
      </c>
      <c r="I72" s="8">
        <v>-30.25</v>
      </c>
      <c r="J72" s="8">
        <v>-1.21</v>
      </c>
      <c r="K72" s="32" t="str">
        <f t="shared" si="1"/>
        <v>&lt;link&gt;</v>
      </c>
    </row>
    <row r="73" spans="1:11" x14ac:dyDescent="0.25">
      <c r="A73" t="s">
        <v>412</v>
      </c>
      <c r="B73" t="s">
        <v>504</v>
      </c>
      <c r="C73" s="7" t="s">
        <v>505</v>
      </c>
      <c r="D73" t="s">
        <v>24</v>
      </c>
      <c r="E73" s="1">
        <v>40101</v>
      </c>
      <c r="F73" s="8">
        <v>51.4</v>
      </c>
      <c r="G73" s="2">
        <v>4.0099999999999997E-2</v>
      </c>
      <c r="H73">
        <v>2</v>
      </c>
      <c r="I73" s="8">
        <v>102.8</v>
      </c>
      <c r="J73" s="8">
        <v>4.12</v>
      </c>
      <c r="K73" s="32" t="str">
        <f t="shared" si="1"/>
        <v>&lt;link&gt;</v>
      </c>
    </row>
    <row r="74" spans="1:11" x14ac:dyDescent="0.25">
      <c r="A74" t="s">
        <v>8</v>
      </c>
      <c r="B74" t="s">
        <v>9</v>
      </c>
      <c r="C74" s="7" t="s">
        <v>10</v>
      </c>
      <c r="D74" t="s">
        <v>11</v>
      </c>
      <c r="E74" s="1">
        <v>39946</v>
      </c>
      <c r="F74" s="8">
        <v>0.77</v>
      </c>
      <c r="G74" s="2">
        <v>6.4899999999999999E-2</v>
      </c>
      <c r="H74">
        <v>2</v>
      </c>
      <c r="I74" s="8">
        <v>1.54</v>
      </c>
      <c r="J74" s="8">
        <v>0.1</v>
      </c>
      <c r="K74" s="32" t="str">
        <f t="shared" si="1"/>
        <v>&lt;link&gt;</v>
      </c>
    </row>
    <row r="75" spans="1:11" x14ac:dyDescent="0.25">
      <c r="A75" t="s">
        <v>44</v>
      </c>
      <c r="B75" t="s">
        <v>234</v>
      </c>
      <c r="C75" s="7">
        <v>534371124</v>
      </c>
      <c r="D75" t="s">
        <v>11</v>
      </c>
      <c r="E75" s="1">
        <v>40003</v>
      </c>
      <c r="F75" s="8">
        <v>16.670000000000002</v>
      </c>
      <c r="G75" s="2">
        <v>6.4799999999999996E-2</v>
      </c>
      <c r="H75">
        <v>1</v>
      </c>
      <c r="I75" s="8">
        <v>16.670000000000002</v>
      </c>
      <c r="J75" s="8">
        <v>1.08</v>
      </c>
      <c r="K75" s="32" t="str">
        <f t="shared" si="1"/>
        <v>&lt;link&gt;</v>
      </c>
    </row>
    <row r="76" spans="1:11" x14ac:dyDescent="0.25">
      <c r="A76" t="s">
        <v>44</v>
      </c>
      <c r="B76" t="s">
        <v>153</v>
      </c>
      <c r="C76" s="7">
        <v>141442077</v>
      </c>
      <c r="D76" t="s">
        <v>24</v>
      </c>
      <c r="E76" s="1">
        <v>39865</v>
      </c>
      <c r="F76" s="8">
        <v>10.199999999999999</v>
      </c>
      <c r="G76" s="2">
        <v>6.9599999999999995E-2</v>
      </c>
      <c r="H76">
        <v>1</v>
      </c>
      <c r="I76" s="8">
        <v>10.199999999999999</v>
      </c>
      <c r="J76" s="8">
        <v>0.71</v>
      </c>
      <c r="K76" s="32" t="str">
        <f t="shared" si="1"/>
        <v>&lt;link&gt;</v>
      </c>
    </row>
    <row r="77" spans="1:11" x14ac:dyDescent="0.25">
      <c r="A77" t="s">
        <v>44</v>
      </c>
      <c r="B77" t="s">
        <v>228</v>
      </c>
      <c r="C77" s="7">
        <v>1592533647</v>
      </c>
      <c r="D77" t="s">
        <v>24</v>
      </c>
      <c r="E77" s="1">
        <v>40147</v>
      </c>
      <c r="F77" s="8">
        <v>16.489999999999998</v>
      </c>
      <c r="G77" s="2">
        <v>6.4899999999999999E-2</v>
      </c>
      <c r="H77">
        <v>1</v>
      </c>
      <c r="I77" s="8">
        <v>16.489999999999998</v>
      </c>
      <c r="J77" s="8">
        <v>1.07</v>
      </c>
      <c r="K77" s="32" t="str">
        <f t="shared" si="1"/>
        <v>&lt;link&gt;</v>
      </c>
    </row>
    <row r="78" spans="1:11" x14ac:dyDescent="0.25">
      <c r="A78" t="s">
        <v>685</v>
      </c>
      <c r="B78" t="s">
        <v>686</v>
      </c>
      <c r="C78" s="7" t="s">
        <v>703</v>
      </c>
      <c r="D78" t="s">
        <v>11</v>
      </c>
      <c r="E78" s="1">
        <v>39891</v>
      </c>
      <c r="F78" s="8">
        <v>0.99</v>
      </c>
      <c r="G78" s="2">
        <v>0.10100000000000001</v>
      </c>
      <c r="H78">
        <v>1</v>
      </c>
      <c r="I78" s="8">
        <v>0.99</v>
      </c>
      <c r="J78" s="8">
        <v>0.1</v>
      </c>
      <c r="K78" s="32" t="str">
        <f t="shared" si="1"/>
        <v>&lt;link&gt;</v>
      </c>
    </row>
    <row r="79" spans="1:11" x14ac:dyDescent="0.25">
      <c r="A79" t="s">
        <v>685</v>
      </c>
      <c r="B79" t="s">
        <v>686</v>
      </c>
      <c r="C79" s="7" t="s">
        <v>702</v>
      </c>
      <c r="D79" t="s">
        <v>24</v>
      </c>
      <c r="E79" s="1">
        <v>39892</v>
      </c>
      <c r="F79" s="8">
        <v>0.99</v>
      </c>
      <c r="G79" s="2">
        <v>0.10100000000000001</v>
      </c>
      <c r="H79">
        <v>1</v>
      </c>
      <c r="I79" s="8">
        <v>0.99</v>
      </c>
      <c r="J79" s="8">
        <v>0.1</v>
      </c>
      <c r="K79" s="32" t="str">
        <f t="shared" si="1"/>
        <v>&lt;link&gt;</v>
      </c>
    </row>
    <row r="80" spans="1:11" x14ac:dyDescent="0.25">
      <c r="A80" t="s">
        <v>685</v>
      </c>
      <c r="B80" t="s">
        <v>686</v>
      </c>
      <c r="C80" s="7" t="s">
        <v>687</v>
      </c>
      <c r="D80" t="s">
        <v>24</v>
      </c>
      <c r="E80" s="1">
        <v>39892</v>
      </c>
      <c r="F80" s="8">
        <v>0.79</v>
      </c>
      <c r="G80" s="2">
        <v>0.1013</v>
      </c>
      <c r="H80">
        <v>1</v>
      </c>
      <c r="I80" s="8">
        <v>0.79</v>
      </c>
      <c r="J80" s="8">
        <v>0.08</v>
      </c>
      <c r="K80" s="32" t="str">
        <f t="shared" si="1"/>
        <v>&lt;link&gt;</v>
      </c>
    </row>
    <row r="81" spans="1:11" x14ac:dyDescent="0.25">
      <c r="A81" t="s">
        <v>685</v>
      </c>
      <c r="B81" t="s">
        <v>704</v>
      </c>
      <c r="C81" s="7" t="s">
        <v>705</v>
      </c>
      <c r="D81" t="s">
        <v>11</v>
      </c>
      <c r="E81" s="1">
        <v>39822</v>
      </c>
      <c r="F81" s="8">
        <v>0.99</v>
      </c>
      <c r="G81" s="2">
        <v>0.10100000000000001</v>
      </c>
      <c r="H81">
        <v>1</v>
      </c>
      <c r="I81" s="8">
        <v>0.99</v>
      </c>
      <c r="J81" s="8">
        <v>0.1</v>
      </c>
      <c r="K81" s="32" t="str">
        <f t="shared" si="1"/>
        <v>&lt;link&gt;</v>
      </c>
    </row>
    <row r="82" spans="1:11" x14ac:dyDescent="0.25">
      <c r="A82" t="s">
        <v>1015</v>
      </c>
      <c r="B82" t="s">
        <v>1018</v>
      </c>
      <c r="C82" s="7" t="s">
        <v>1019</v>
      </c>
      <c r="D82" t="s">
        <v>11</v>
      </c>
      <c r="E82" s="1">
        <v>40114</v>
      </c>
      <c r="F82" s="8">
        <v>1.39</v>
      </c>
      <c r="G82" s="2">
        <v>7.1900000000000006E-2</v>
      </c>
      <c r="H82">
        <v>1</v>
      </c>
      <c r="I82" s="8">
        <v>1.39</v>
      </c>
      <c r="J82" s="8">
        <v>0.1</v>
      </c>
      <c r="K82" s="32" t="str">
        <f t="shared" si="1"/>
        <v>&lt;link&gt;</v>
      </c>
    </row>
    <row r="83" spans="1:11" x14ac:dyDescent="0.25">
      <c r="A83" t="s">
        <v>1015</v>
      </c>
      <c r="B83" t="s">
        <v>1016</v>
      </c>
      <c r="C83" s="7" t="s">
        <v>1017</v>
      </c>
      <c r="D83" t="s">
        <v>11</v>
      </c>
      <c r="E83" s="1">
        <v>40114</v>
      </c>
      <c r="F83" s="8">
        <v>0.99</v>
      </c>
      <c r="G83" s="2">
        <v>7.0699999999999999E-2</v>
      </c>
      <c r="H83">
        <v>1</v>
      </c>
      <c r="I83" s="8">
        <v>0.99</v>
      </c>
      <c r="J83" s="8">
        <v>7.0000000000000007E-2</v>
      </c>
      <c r="K83" s="32" t="str">
        <f t="shared" si="1"/>
        <v>&lt;link&gt;</v>
      </c>
    </row>
    <row r="84" spans="1:11" x14ac:dyDescent="0.25">
      <c r="A84" t="s">
        <v>1015</v>
      </c>
      <c r="B84" t="s">
        <v>1022</v>
      </c>
      <c r="C84" s="7" t="s">
        <v>1023</v>
      </c>
      <c r="D84" t="s">
        <v>11</v>
      </c>
      <c r="E84" s="1">
        <v>40115</v>
      </c>
      <c r="F84" s="8">
        <v>4.95</v>
      </c>
      <c r="G84" s="2">
        <v>7.0699999999999999E-2</v>
      </c>
      <c r="H84">
        <v>1</v>
      </c>
      <c r="I84" s="8">
        <v>4.95</v>
      </c>
      <c r="J84" s="8">
        <v>0.35</v>
      </c>
      <c r="K84" s="32" t="str">
        <f t="shared" si="1"/>
        <v>&lt;link&gt;</v>
      </c>
    </row>
    <row r="85" spans="1:11" x14ac:dyDescent="0.25">
      <c r="A85" t="s">
        <v>1015</v>
      </c>
      <c r="B85" t="s">
        <v>1028</v>
      </c>
      <c r="C85" s="7" t="s">
        <v>1029</v>
      </c>
      <c r="D85" t="s">
        <v>11</v>
      </c>
      <c r="E85" s="1">
        <v>40114</v>
      </c>
      <c r="F85" s="8">
        <v>11.99</v>
      </c>
      <c r="G85" s="2">
        <v>7.0099999999999996E-2</v>
      </c>
      <c r="H85">
        <v>1</v>
      </c>
      <c r="I85" s="8">
        <v>11.99</v>
      </c>
      <c r="J85" s="8">
        <v>0.84</v>
      </c>
      <c r="K85" s="32" t="str">
        <f t="shared" si="1"/>
        <v>&lt;link&gt;</v>
      </c>
    </row>
    <row r="86" spans="1:11" x14ac:dyDescent="0.25">
      <c r="A86" t="s">
        <v>44</v>
      </c>
      <c r="B86" t="s">
        <v>304</v>
      </c>
      <c r="C86" s="7">
        <v>470386819</v>
      </c>
      <c r="D86" t="s">
        <v>24</v>
      </c>
      <c r="E86" s="1">
        <v>40051</v>
      </c>
      <c r="F86" s="8">
        <v>31.49</v>
      </c>
      <c r="G86" s="2">
        <v>6.5100000000000005E-2</v>
      </c>
      <c r="H86">
        <v>1</v>
      </c>
      <c r="I86" s="8">
        <v>31.49</v>
      </c>
      <c r="J86" s="8">
        <v>2.0499999999999998</v>
      </c>
      <c r="K86" s="32" t="str">
        <f t="shared" si="1"/>
        <v>&lt;link&gt;</v>
      </c>
    </row>
    <row r="87" spans="1:11" x14ac:dyDescent="0.25">
      <c r="A87" t="s">
        <v>685</v>
      </c>
      <c r="B87" t="s">
        <v>821</v>
      </c>
      <c r="C87" s="7" t="s">
        <v>822</v>
      </c>
      <c r="D87" t="s">
        <v>11</v>
      </c>
      <c r="E87" s="1">
        <v>40158</v>
      </c>
      <c r="F87" s="8">
        <v>8.99</v>
      </c>
      <c r="G87" s="2">
        <v>0.10009999999999999</v>
      </c>
      <c r="H87">
        <v>1</v>
      </c>
      <c r="I87" s="8">
        <v>8.99</v>
      </c>
      <c r="J87" s="8">
        <v>0.9</v>
      </c>
      <c r="K87" s="32" t="str">
        <f t="shared" si="1"/>
        <v>&lt;link&gt;</v>
      </c>
    </row>
    <row r="88" spans="1:11" x14ac:dyDescent="0.25">
      <c r="A88" t="s">
        <v>685</v>
      </c>
      <c r="B88" t="s">
        <v>807</v>
      </c>
      <c r="C88" s="7" t="s">
        <v>808</v>
      </c>
      <c r="D88" t="s">
        <v>24</v>
      </c>
      <c r="E88" s="1">
        <v>40174</v>
      </c>
      <c r="F88" s="8">
        <v>5</v>
      </c>
      <c r="G88" s="2">
        <v>0.1</v>
      </c>
      <c r="H88">
        <v>1</v>
      </c>
      <c r="I88" s="8">
        <v>5</v>
      </c>
      <c r="J88" s="8">
        <v>0.5</v>
      </c>
      <c r="K88" s="32" t="str">
        <f t="shared" si="1"/>
        <v>&lt;link&gt;</v>
      </c>
    </row>
    <row r="89" spans="1:11" x14ac:dyDescent="0.25">
      <c r="A89" t="s">
        <v>44</v>
      </c>
      <c r="B89" t="s">
        <v>221</v>
      </c>
      <c r="C89" s="7">
        <v>316032220</v>
      </c>
      <c r="D89" t="s">
        <v>24</v>
      </c>
      <c r="E89" s="1">
        <v>39917</v>
      </c>
      <c r="F89" s="8">
        <v>15.74</v>
      </c>
      <c r="G89" s="2">
        <v>6.9900000000000004E-2</v>
      </c>
      <c r="H89">
        <v>1</v>
      </c>
      <c r="I89" s="8">
        <v>15.74</v>
      </c>
      <c r="J89" s="8">
        <v>1.1000000000000001</v>
      </c>
      <c r="K89" s="32" t="str">
        <f t="shared" si="1"/>
        <v>&lt;link&gt;</v>
      </c>
    </row>
    <row r="90" spans="1:11" x14ac:dyDescent="0.25">
      <c r="A90" t="s">
        <v>44</v>
      </c>
      <c r="B90" t="s">
        <v>236</v>
      </c>
      <c r="C90" s="7" t="s">
        <v>237</v>
      </c>
      <c r="D90" t="s">
        <v>11</v>
      </c>
      <c r="E90" s="1">
        <v>40090</v>
      </c>
      <c r="F90" s="8">
        <v>16.73</v>
      </c>
      <c r="G90" s="2">
        <v>6.9900000000000004E-2</v>
      </c>
      <c r="H90">
        <v>1</v>
      </c>
      <c r="I90" s="8">
        <v>16.73</v>
      </c>
      <c r="J90" s="8">
        <v>1.17</v>
      </c>
      <c r="K90" s="32" t="str">
        <f t="shared" si="1"/>
        <v>&lt;link&gt;</v>
      </c>
    </row>
    <row r="91" spans="1:11" x14ac:dyDescent="0.25">
      <c r="A91" t="s">
        <v>44</v>
      </c>
      <c r="B91" t="s">
        <v>279</v>
      </c>
      <c r="C91" s="7">
        <v>470114231</v>
      </c>
      <c r="D91" t="s">
        <v>24</v>
      </c>
      <c r="E91" s="1">
        <v>40092</v>
      </c>
      <c r="F91" s="8">
        <v>26.37</v>
      </c>
      <c r="G91" s="2">
        <v>7.0199999999999999E-2</v>
      </c>
      <c r="H91">
        <v>1</v>
      </c>
      <c r="I91" s="8">
        <v>26.37</v>
      </c>
      <c r="J91" s="8">
        <v>1.85</v>
      </c>
      <c r="K91" s="32" t="str">
        <f t="shared" si="1"/>
        <v>&lt;link&gt;</v>
      </c>
    </row>
    <row r="92" spans="1:11" x14ac:dyDescent="0.25">
      <c r="A92" t="s">
        <v>44</v>
      </c>
      <c r="B92" t="s">
        <v>91</v>
      </c>
      <c r="C92" s="7">
        <v>1590598903</v>
      </c>
      <c r="D92" t="s">
        <v>11</v>
      </c>
      <c r="E92" s="1">
        <v>40008</v>
      </c>
      <c r="F92" s="8">
        <v>4.49</v>
      </c>
      <c r="G92" s="2">
        <v>6.4600000000000005E-2</v>
      </c>
      <c r="H92">
        <v>1</v>
      </c>
      <c r="I92" s="8">
        <v>4.49</v>
      </c>
      <c r="J92" s="8">
        <v>0.28999999999999998</v>
      </c>
      <c r="K92" s="32" t="str">
        <f t="shared" si="1"/>
        <v>&lt;link&gt;</v>
      </c>
    </row>
    <row r="93" spans="1:11" x14ac:dyDescent="0.25">
      <c r="A93" t="s">
        <v>412</v>
      </c>
      <c r="B93" t="s">
        <v>419</v>
      </c>
      <c r="C93" s="7" t="s">
        <v>420</v>
      </c>
      <c r="D93" t="s">
        <v>11</v>
      </c>
      <c r="E93" s="1">
        <v>40154</v>
      </c>
      <c r="F93" s="8">
        <v>4.95</v>
      </c>
      <c r="G93" s="2">
        <v>4.0399999999999998E-2</v>
      </c>
      <c r="H93">
        <v>1</v>
      </c>
      <c r="I93" s="8">
        <v>4.95</v>
      </c>
      <c r="J93" s="8">
        <v>0.2</v>
      </c>
      <c r="K93" s="32" t="str">
        <f t="shared" si="1"/>
        <v>&lt;link&gt;</v>
      </c>
    </row>
    <row r="94" spans="1:11" x14ac:dyDescent="0.25">
      <c r="A94" t="s">
        <v>44</v>
      </c>
      <c r="B94" t="s">
        <v>108</v>
      </c>
      <c r="C94" s="7">
        <v>762435623</v>
      </c>
      <c r="D94" t="s">
        <v>24</v>
      </c>
      <c r="E94" s="1">
        <v>40136</v>
      </c>
      <c r="F94" s="8">
        <v>12.21</v>
      </c>
      <c r="G94" s="2">
        <v>6.4699999999999994E-2</v>
      </c>
      <c r="H94">
        <v>1</v>
      </c>
      <c r="I94" s="8">
        <v>12.21</v>
      </c>
      <c r="J94" s="8">
        <v>0.79</v>
      </c>
      <c r="K94" s="32" t="str">
        <f t="shared" si="1"/>
        <v>&lt;link&gt;</v>
      </c>
    </row>
    <row r="95" spans="1:11" x14ac:dyDescent="0.25">
      <c r="A95" t="s">
        <v>44</v>
      </c>
      <c r="B95" t="s">
        <v>108</v>
      </c>
      <c r="C95" s="7">
        <v>762435623</v>
      </c>
      <c r="D95" t="s">
        <v>11</v>
      </c>
      <c r="E95" s="1">
        <v>40107</v>
      </c>
      <c r="F95" s="8">
        <v>6.69</v>
      </c>
      <c r="G95" s="2">
        <v>7.0300000000000001E-2</v>
      </c>
      <c r="H95">
        <v>1</v>
      </c>
      <c r="I95" s="8">
        <v>6.69</v>
      </c>
      <c r="J95" s="8">
        <v>0.47</v>
      </c>
      <c r="K95" s="32" t="str">
        <f t="shared" si="1"/>
        <v>&lt;link&gt;</v>
      </c>
    </row>
    <row r="96" spans="1:11" x14ac:dyDescent="0.25">
      <c r="A96" t="s">
        <v>44</v>
      </c>
      <c r="B96" t="s">
        <v>88</v>
      </c>
      <c r="C96" s="7">
        <v>312427654</v>
      </c>
      <c r="D96" t="s">
        <v>11</v>
      </c>
      <c r="E96" s="1">
        <v>39980</v>
      </c>
      <c r="F96" s="8">
        <v>4.24</v>
      </c>
      <c r="G96" s="2">
        <v>6.6000000000000003E-2</v>
      </c>
      <c r="H96">
        <v>1</v>
      </c>
      <c r="I96" s="8">
        <v>4.24</v>
      </c>
      <c r="J96" s="8">
        <v>0.28000000000000003</v>
      </c>
      <c r="K96" s="32" t="str">
        <f t="shared" si="1"/>
        <v>&lt;link&gt;</v>
      </c>
    </row>
    <row r="97" spans="1:11" x14ac:dyDescent="0.25">
      <c r="A97" t="s">
        <v>340</v>
      </c>
      <c r="B97" t="s">
        <v>341</v>
      </c>
      <c r="C97" s="7" t="s">
        <v>342</v>
      </c>
      <c r="D97" t="s">
        <v>11</v>
      </c>
      <c r="E97" s="1">
        <v>40018</v>
      </c>
      <c r="F97" s="8">
        <v>2.58</v>
      </c>
      <c r="G97" s="2">
        <v>6.59E-2</v>
      </c>
      <c r="H97">
        <v>1</v>
      </c>
      <c r="I97" s="8">
        <v>2.58</v>
      </c>
      <c r="J97" s="8">
        <v>0.17</v>
      </c>
      <c r="K97" s="32" t="str">
        <f t="shared" si="1"/>
        <v>&lt;link&gt;</v>
      </c>
    </row>
    <row r="98" spans="1:11" x14ac:dyDescent="0.25">
      <c r="A98" t="s">
        <v>1052</v>
      </c>
      <c r="B98" t="s">
        <v>1057</v>
      </c>
      <c r="C98" s="7" t="s">
        <v>1058</v>
      </c>
      <c r="D98" t="s">
        <v>11</v>
      </c>
      <c r="E98" s="1">
        <v>39879</v>
      </c>
      <c r="F98" s="8">
        <v>4.79</v>
      </c>
      <c r="G98" s="2">
        <v>7.0999999999999994E-2</v>
      </c>
      <c r="H98">
        <v>1</v>
      </c>
      <c r="I98" s="8">
        <v>4.79</v>
      </c>
      <c r="J98" s="8">
        <v>0.34</v>
      </c>
      <c r="K98" s="32" t="str">
        <f t="shared" si="1"/>
        <v>&lt;link&gt;</v>
      </c>
    </row>
    <row r="99" spans="1:11" x14ac:dyDescent="0.25">
      <c r="A99" t="s">
        <v>965</v>
      </c>
      <c r="B99" t="s">
        <v>988</v>
      </c>
      <c r="C99" s="7" t="s">
        <v>989</v>
      </c>
      <c r="D99" t="s">
        <v>11</v>
      </c>
      <c r="E99" s="1">
        <v>40024</v>
      </c>
      <c r="F99" s="8">
        <v>19.989999999999998</v>
      </c>
      <c r="G99" s="2">
        <v>6.5000000000000002E-2</v>
      </c>
      <c r="H99">
        <v>1</v>
      </c>
      <c r="I99" s="8">
        <v>19.989999999999998</v>
      </c>
      <c r="J99" s="8">
        <v>1.3</v>
      </c>
      <c r="K99" s="32" t="str">
        <f t="shared" si="1"/>
        <v>&lt;link&gt;</v>
      </c>
    </row>
    <row r="100" spans="1:11" x14ac:dyDescent="0.25">
      <c r="A100" t="s">
        <v>1052</v>
      </c>
      <c r="B100" t="s">
        <v>1065</v>
      </c>
      <c r="C100" s="7" t="s">
        <v>1066</v>
      </c>
      <c r="D100" t="s">
        <v>11</v>
      </c>
      <c r="E100" s="1">
        <v>39879</v>
      </c>
      <c r="F100" s="8">
        <v>7.99</v>
      </c>
      <c r="G100" s="2">
        <v>7.0099999999999996E-2</v>
      </c>
      <c r="H100">
        <v>1</v>
      </c>
      <c r="I100" s="8">
        <v>7.99</v>
      </c>
      <c r="J100" s="8">
        <v>0.56000000000000005</v>
      </c>
      <c r="K100" s="32" t="str">
        <f t="shared" si="1"/>
        <v>&lt;link&gt;</v>
      </c>
    </row>
    <row r="101" spans="1:11" x14ac:dyDescent="0.25">
      <c r="A101" t="s">
        <v>44</v>
      </c>
      <c r="B101" t="s">
        <v>206</v>
      </c>
      <c r="C101" s="7">
        <v>618711961</v>
      </c>
      <c r="D101" t="s">
        <v>24</v>
      </c>
      <c r="E101" s="1">
        <v>39981</v>
      </c>
      <c r="F101" s="8">
        <v>14.65</v>
      </c>
      <c r="G101" s="2">
        <v>6.4799999999999996E-2</v>
      </c>
      <c r="H101">
        <v>1</v>
      </c>
      <c r="I101" s="8">
        <v>14.65</v>
      </c>
      <c r="J101" s="8">
        <v>0.95</v>
      </c>
      <c r="K101" s="32" t="str">
        <f t="shared" si="1"/>
        <v>&lt;link&gt;</v>
      </c>
    </row>
    <row r="102" spans="1:11" x14ac:dyDescent="0.25">
      <c r="A102" t="s">
        <v>843</v>
      </c>
      <c r="B102" t="s">
        <v>844</v>
      </c>
      <c r="C102" s="7" t="s">
        <v>845</v>
      </c>
      <c r="D102" t="s">
        <v>11</v>
      </c>
      <c r="E102" s="1">
        <v>40007</v>
      </c>
      <c r="F102" s="8">
        <v>15</v>
      </c>
      <c r="G102" s="2">
        <v>6.5299999999999997E-2</v>
      </c>
      <c r="H102">
        <v>1</v>
      </c>
      <c r="I102" s="8">
        <v>15</v>
      </c>
      <c r="J102" s="8">
        <v>0.98</v>
      </c>
      <c r="K102" s="32" t="str">
        <f t="shared" si="1"/>
        <v>&lt;link&gt;</v>
      </c>
    </row>
    <row r="103" spans="1:11" x14ac:dyDescent="0.25">
      <c r="A103" t="s">
        <v>44</v>
      </c>
      <c r="B103" t="s">
        <v>190</v>
      </c>
      <c r="C103" s="7">
        <v>764598481</v>
      </c>
      <c r="D103" t="s">
        <v>24</v>
      </c>
      <c r="E103" s="1">
        <v>39947</v>
      </c>
      <c r="F103" s="8">
        <v>12.99</v>
      </c>
      <c r="G103" s="2">
        <v>7.0099999999999996E-2</v>
      </c>
      <c r="H103">
        <v>1</v>
      </c>
      <c r="I103" s="8">
        <v>12.99</v>
      </c>
      <c r="J103" s="8">
        <v>0.91</v>
      </c>
      <c r="K103" s="32" t="str">
        <f t="shared" si="1"/>
        <v>&lt;link&gt;</v>
      </c>
    </row>
    <row r="104" spans="1:11" x14ac:dyDescent="0.25">
      <c r="A104" t="s">
        <v>850</v>
      </c>
      <c r="B104" t="s">
        <v>917</v>
      </c>
      <c r="C104" s="7" t="s">
        <v>918</v>
      </c>
      <c r="D104" t="s">
        <v>11</v>
      </c>
      <c r="E104" s="1">
        <v>40152</v>
      </c>
      <c r="F104" s="8">
        <v>21.99</v>
      </c>
      <c r="G104" s="2">
        <v>7.0000000000000007E-2</v>
      </c>
      <c r="H104">
        <v>1</v>
      </c>
      <c r="I104" s="8">
        <v>21.99</v>
      </c>
      <c r="J104" s="8">
        <v>1.54</v>
      </c>
      <c r="K104" s="32" t="str">
        <f t="shared" si="1"/>
        <v>&lt;link&gt;</v>
      </c>
    </row>
    <row r="105" spans="1:11" x14ac:dyDescent="0.25">
      <c r="A105" t="s">
        <v>345</v>
      </c>
      <c r="B105" t="s">
        <v>410</v>
      </c>
      <c r="C105" s="7" t="s">
        <v>411</v>
      </c>
      <c r="D105" t="s">
        <v>24</v>
      </c>
      <c r="E105" s="1">
        <v>39853</v>
      </c>
      <c r="F105" s="8">
        <v>109.99</v>
      </c>
      <c r="G105" s="2">
        <v>7.0000000000000007E-2</v>
      </c>
      <c r="H105">
        <v>1</v>
      </c>
      <c r="I105" s="8">
        <v>109.99</v>
      </c>
      <c r="J105" s="8">
        <v>7.7</v>
      </c>
      <c r="K105" s="32" t="str">
        <f t="shared" si="1"/>
        <v>&lt;link&gt;</v>
      </c>
    </row>
    <row r="106" spans="1:11" x14ac:dyDescent="0.25">
      <c r="A106" t="s">
        <v>345</v>
      </c>
      <c r="B106" t="s">
        <v>408</v>
      </c>
      <c r="C106" s="7" t="s">
        <v>409</v>
      </c>
      <c r="D106" t="s">
        <v>24</v>
      </c>
      <c r="E106" s="1">
        <v>39967</v>
      </c>
      <c r="F106" s="8">
        <v>31.99</v>
      </c>
      <c r="G106" s="2">
        <v>6.5000000000000002E-2</v>
      </c>
      <c r="H106">
        <v>1</v>
      </c>
      <c r="I106" s="8">
        <v>31.99</v>
      </c>
      <c r="J106" s="8">
        <v>2.08</v>
      </c>
      <c r="K106" s="32" t="str">
        <f t="shared" si="1"/>
        <v>&lt;link&gt;</v>
      </c>
    </row>
    <row r="107" spans="1:11" x14ac:dyDescent="0.25">
      <c r="A107" t="s">
        <v>564</v>
      </c>
      <c r="B107" t="s">
        <v>567</v>
      </c>
      <c r="C107" s="7" t="s">
        <v>568</v>
      </c>
      <c r="D107" t="s">
        <v>24</v>
      </c>
      <c r="E107" s="1">
        <v>39939</v>
      </c>
      <c r="F107" s="8">
        <v>18.989999999999998</v>
      </c>
      <c r="G107" s="2">
        <v>7.0000000000000007E-2</v>
      </c>
      <c r="H107">
        <v>1</v>
      </c>
      <c r="I107" s="8">
        <v>18.989999999999998</v>
      </c>
      <c r="J107" s="8">
        <v>1.33</v>
      </c>
      <c r="K107" s="32" t="str">
        <f t="shared" si="1"/>
        <v>&lt;link&gt;</v>
      </c>
    </row>
    <row r="108" spans="1:11" x14ac:dyDescent="0.25">
      <c r="A108" t="s">
        <v>44</v>
      </c>
      <c r="B108" t="s">
        <v>258</v>
      </c>
      <c r="C108" s="7">
        <v>1931229341</v>
      </c>
      <c r="D108" t="s">
        <v>24</v>
      </c>
      <c r="E108" s="1">
        <v>40105</v>
      </c>
      <c r="F108" s="8">
        <v>21.86</v>
      </c>
      <c r="G108" s="2">
        <v>7.0000000000000007E-2</v>
      </c>
      <c r="H108">
        <v>1</v>
      </c>
      <c r="I108" s="8">
        <v>21.86</v>
      </c>
      <c r="J108" s="8">
        <v>1.53</v>
      </c>
      <c r="K108" s="32" t="str">
        <f t="shared" si="1"/>
        <v>&lt;link&gt;</v>
      </c>
    </row>
    <row r="109" spans="1:11" x14ac:dyDescent="0.25">
      <c r="A109" t="s">
        <v>345</v>
      </c>
      <c r="B109" t="s">
        <v>346</v>
      </c>
      <c r="C109" s="7" t="s">
        <v>347</v>
      </c>
      <c r="D109" t="s">
        <v>11</v>
      </c>
      <c r="E109" s="1">
        <v>40108</v>
      </c>
      <c r="F109" s="8">
        <v>1.99</v>
      </c>
      <c r="G109" s="2">
        <v>7.0400000000000004E-2</v>
      </c>
      <c r="H109">
        <v>1</v>
      </c>
      <c r="I109" s="8">
        <v>1.99</v>
      </c>
      <c r="J109" s="8">
        <v>0.14000000000000001</v>
      </c>
      <c r="K109" s="32" t="str">
        <f t="shared" si="1"/>
        <v>&lt;link&gt;</v>
      </c>
    </row>
    <row r="110" spans="1:11" x14ac:dyDescent="0.25">
      <c r="A110" t="s">
        <v>44</v>
      </c>
      <c r="B110" t="s">
        <v>50</v>
      </c>
      <c r="C110" s="7">
        <v>385483708</v>
      </c>
      <c r="D110" t="s">
        <v>11</v>
      </c>
      <c r="E110" s="1">
        <v>39882</v>
      </c>
      <c r="F110" s="8">
        <v>0.15</v>
      </c>
      <c r="G110" s="2">
        <v>6.6699999999999995E-2</v>
      </c>
      <c r="H110">
        <v>1</v>
      </c>
      <c r="I110" s="8">
        <v>0.15</v>
      </c>
      <c r="J110" s="8">
        <v>0.01</v>
      </c>
      <c r="K110" s="32" t="str">
        <f t="shared" si="1"/>
        <v>&lt;link&gt;</v>
      </c>
    </row>
    <row r="111" spans="1:11" x14ac:dyDescent="0.25">
      <c r="A111" t="s">
        <v>524</v>
      </c>
      <c r="B111" t="s">
        <v>532</v>
      </c>
      <c r="C111" s="7" t="s">
        <v>533</v>
      </c>
      <c r="D111" t="s">
        <v>24</v>
      </c>
      <c r="E111" s="1">
        <v>40176</v>
      </c>
      <c r="F111" s="8">
        <v>11.09</v>
      </c>
      <c r="G111" s="2">
        <v>7.0300000000000001E-2</v>
      </c>
      <c r="H111">
        <v>4</v>
      </c>
      <c r="I111" s="8">
        <v>44.36</v>
      </c>
      <c r="J111" s="8">
        <v>3.12</v>
      </c>
      <c r="K111" s="32" t="str">
        <f t="shared" si="1"/>
        <v>&lt;link&gt;</v>
      </c>
    </row>
    <row r="112" spans="1:11" x14ac:dyDescent="0.25">
      <c r="A112" t="s">
        <v>44</v>
      </c>
      <c r="B112" t="s">
        <v>189</v>
      </c>
      <c r="C112" s="7">
        <v>1894154223</v>
      </c>
      <c r="D112" t="s">
        <v>24</v>
      </c>
      <c r="E112" s="1">
        <v>40010</v>
      </c>
      <c r="F112" s="8">
        <v>12.89</v>
      </c>
      <c r="G112" s="2">
        <v>6.5199999999999994E-2</v>
      </c>
      <c r="H112">
        <v>1</v>
      </c>
      <c r="I112" s="8">
        <v>12.89</v>
      </c>
      <c r="J112" s="8">
        <v>0.84</v>
      </c>
      <c r="K112" s="32" t="str">
        <f t="shared" si="1"/>
        <v>&lt;link&gt;</v>
      </c>
    </row>
    <row r="113" spans="1:11" x14ac:dyDescent="0.25">
      <c r="A113" t="s">
        <v>850</v>
      </c>
      <c r="B113" t="s">
        <v>867</v>
      </c>
      <c r="C113" s="7" t="s">
        <v>868</v>
      </c>
      <c r="D113" t="s">
        <v>11</v>
      </c>
      <c r="E113" s="1">
        <v>40062</v>
      </c>
      <c r="F113" s="8">
        <v>9.9499999999999993</v>
      </c>
      <c r="G113" s="2">
        <v>6.5299999999999997E-2</v>
      </c>
      <c r="H113">
        <v>1</v>
      </c>
      <c r="I113" s="8">
        <v>9.9499999999999993</v>
      </c>
      <c r="J113" s="8">
        <v>0.65</v>
      </c>
      <c r="K113" s="32" t="str">
        <f t="shared" si="1"/>
        <v>&lt;link&gt;</v>
      </c>
    </row>
    <row r="114" spans="1:11" x14ac:dyDescent="0.25">
      <c r="A114" t="s">
        <v>685</v>
      </c>
      <c r="B114" t="s">
        <v>801</v>
      </c>
      <c r="C114" s="7" t="s">
        <v>802</v>
      </c>
      <c r="D114" t="s">
        <v>24</v>
      </c>
      <c r="E114" s="1">
        <v>40154</v>
      </c>
      <c r="F114" s="8">
        <v>3.99</v>
      </c>
      <c r="G114" s="2">
        <v>0.1003</v>
      </c>
      <c r="H114">
        <v>1</v>
      </c>
      <c r="I114" s="8">
        <v>3.99</v>
      </c>
      <c r="J114" s="8">
        <v>0.4</v>
      </c>
      <c r="K114" s="32" t="str">
        <f t="shared" si="1"/>
        <v>&lt;link&gt;</v>
      </c>
    </row>
    <row r="115" spans="1:11" x14ac:dyDescent="0.25">
      <c r="A115" t="s">
        <v>685</v>
      </c>
      <c r="B115" t="s">
        <v>823</v>
      </c>
      <c r="C115" s="7" t="s">
        <v>824</v>
      </c>
      <c r="D115" t="s">
        <v>24</v>
      </c>
      <c r="E115" s="1">
        <v>40158</v>
      </c>
      <c r="F115" s="8">
        <v>8.99</v>
      </c>
      <c r="G115" s="2">
        <v>0.10009999999999999</v>
      </c>
      <c r="H115">
        <v>1</v>
      </c>
      <c r="I115" s="8">
        <v>8.99</v>
      </c>
      <c r="J115" s="8">
        <v>0.9</v>
      </c>
      <c r="K115" s="32" t="str">
        <f t="shared" si="1"/>
        <v>&lt;link&gt;</v>
      </c>
    </row>
    <row r="116" spans="1:11" x14ac:dyDescent="0.25">
      <c r="A116" t="s">
        <v>44</v>
      </c>
      <c r="B116" t="s">
        <v>326</v>
      </c>
      <c r="C116" s="7">
        <v>71608893</v>
      </c>
      <c r="D116" t="s">
        <v>24</v>
      </c>
      <c r="E116" s="1">
        <v>40052</v>
      </c>
      <c r="F116" s="8">
        <v>53.96</v>
      </c>
      <c r="G116" s="2">
        <v>6.5000000000000002E-2</v>
      </c>
      <c r="H116">
        <v>1</v>
      </c>
      <c r="I116" s="8">
        <v>53.96</v>
      </c>
      <c r="J116" s="8">
        <v>3.51</v>
      </c>
      <c r="K116" s="32" t="str">
        <f t="shared" si="1"/>
        <v>&lt;link&gt;</v>
      </c>
    </row>
    <row r="117" spans="1:11" x14ac:dyDescent="0.25">
      <c r="A117" t="s">
        <v>44</v>
      </c>
      <c r="B117" t="s">
        <v>313</v>
      </c>
      <c r="C117" s="7">
        <v>387744029</v>
      </c>
      <c r="D117" t="s">
        <v>11</v>
      </c>
      <c r="E117" s="1">
        <v>40007</v>
      </c>
      <c r="F117" s="8">
        <v>35.89</v>
      </c>
      <c r="G117" s="2">
        <v>6.4899999999999999E-2</v>
      </c>
      <c r="H117">
        <v>1</v>
      </c>
      <c r="I117" s="8">
        <v>35.89</v>
      </c>
      <c r="J117" s="8">
        <v>2.33</v>
      </c>
      <c r="K117" s="32" t="str">
        <f t="shared" si="1"/>
        <v>&lt;link&gt;</v>
      </c>
    </row>
    <row r="118" spans="1:11" x14ac:dyDescent="0.25">
      <c r="A118" t="s">
        <v>412</v>
      </c>
      <c r="B118" t="s">
        <v>456</v>
      </c>
      <c r="C118" s="7" t="s">
        <v>457</v>
      </c>
      <c r="D118" t="s">
        <v>24</v>
      </c>
      <c r="E118" s="1">
        <v>39855</v>
      </c>
      <c r="F118" s="8">
        <v>16.95</v>
      </c>
      <c r="G118" s="2">
        <v>4.0099999999999997E-2</v>
      </c>
      <c r="H118">
        <v>1</v>
      </c>
      <c r="I118" s="8">
        <v>16.95</v>
      </c>
      <c r="J118" s="8">
        <v>0.68</v>
      </c>
      <c r="K118" s="32" t="str">
        <f t="shared" si="1"/>
        <v>&lt;link&gt;</v>
      </c>
    </row>
    <row r="119" spans="1:11" x14ac:dyDescent="0.25">
      <c r="A119" t="s">
        <v>965</v>
      </c>
      <c r="B119" t="s">
        <v>970</v>
      </c>
      <c r="C119" s="7" t="s">
        <v>971</v>
      </c>
      <c r="D119" t="s">
        <v>24</v>
      </c>
      <c r="E119" s="1">
        <v>39945</v>
      </c>
      <c r="F119" s="8">
        <v>6.76</v>
      </c>
      <c r="G119" s="2">
        <v>6.9500000000000006E-2</v>
      </c>
      <c r="H119">
        <v>1</v>
      </c>
      <c r="I119" s="8">
        <v>6.76</v>
      </c>
      <c r="J119" s="8">
        <v>0.47</v>
      </c>
      <c r="K119" s="32" t="str">
        <f t="shared" si="1"/>
        <v>&lt;link&gt;</v>
      </c>
    </row>
    <row r="120" spans="1:11" x14ac:dyDescent="0.25">
      <c r="A120" t="s">
        <v>965</v>
      </c>
      <c r="B120" t="s">
        <v>972</v>
      </c>
      <c r="C120" s="7" t="s">
        <v>973</v>
      </c>
      <c r="D120" t="s">
        <v>24</v>
      </c>
      <c r="E120" s="1">
        <v>39945</v>
      </c>
      <c r="F120" s="8">
        <v>7.27</v>
      </c>
      <c r="G120" s="2">
        <v>7.0199999999999999E-2</v>
      </c>
      <c r="H120">
        <v>1</v>
      </c>
      <c r="I120" s="8">
        <v>7.27</v>
      </c>
      <c r="J120" s="8">
        <v>0.51</v>
      </c>
      <c r="K120" s="32" t="str">
        <f t="shared" si="1"/>
        <v>&lt;link&gt;</v>
      </c>
    </row>
    <row r="121" spans="1:11" x14ac:dyDescent="0.25">
      <c r="A121" t="s">
        <v>44</v>
      </c>
      <c r="B121" t="s">
        <v>134</v>
      </c>
      <c r="C121" s="7">
        <v>140455108</v>
      </c>
      <c r="D121" t="s">
        <v>24</v>
      </c>
      <c r="E121" s="1">
        <v>39996</v>
      </c>
      <c r="F121" s="8">
        <v>9.6</v>
      </c>
      <c r="G121" s="2">
        <v>6.4600000000000005E-2</v>
      </c>
      <c r="H121">
        <v>1</v>
      </c>
      <c r="I121" s="8">
        <v>9.6</v>
      </c>
      <c r="J121" s="8">
        <v>0.62</v>
      </c>
      <c r="K121" s="32" t="str">
        <f t="shared" si="1"/>
        <v>&lt;link&gt;</v>
      </c>
    </row>
    <row r="122" spans="1:11" x14ac:dyDescent="0.25">
      <c r="A122" t="s">
        <v>412</v>
      </c>
      <c r="B122" t="s">
        <v>470</v>
      </c>
      <c r="C122" s="7" t="s">
        <v>471</v>
      </c>
      <c r="D122" t="s">
        <v>11</v>
      </c>
      <c r="E122" s="1">
        <v>40140</v>
      </c>
      <c r="F122" s="8">
        <v>26.29</v>
      </c>
      <c r="G122" s="2">
        <v>3.9899999999999998E-2</v>
      </c>
      <c r="H122">
        <v>1</v>
      </c>
      <c r="I122" s="8">
        <v>26.29</v>
      </c>
      <c r="J122" s="8">
        <v>1.05</v>
      </c>
      <c r="K122" s="32" t="str">
        <f t="shared" si="1"/>
        <v>&lt;link&gt;</v>
      </c>
    </row>
    <row r="123" spans="1:11" x14ac:dyDescent="0.25">
      <c r="A123" t="s">
        <v>685</v>
      </c>
      <c r="B123" t="s">
        <v>706</v>
      </c>
      <c r="C123" s="7" t="s">
        <v>707</v>
      </c>
      <c r="D123" t="s">
        <v>24</v>
      </c>
      <c r="E123" s="1">
        <v>39851</v>
      </c>
      <c r="F123" s="8">
        <v>0.99</v>
      </c>
      <c r="G123" s="2">
        <v>0.10100000000000001</v>
      </c>
      <c r="H123">
        <v>1</v>
      </c>
      <c r="I123" s="8">
        <v>0.99</v>
      </c>
      <c r="J123" s="8">
        <v>0.1</v>
      </c>
      <c r="K123" s="32" t="str">
        <f t="shared" si="1"/>
        <v>&lt;link&gt;</v>
      </c>
    </row>
    <row r="124" spans="1:11" x14ac:dyDescent="0.25">
      <c r="A124" t="s">
        <v>685</v>
      </c>
      <c r="B124" t="s">
        <v>708</v>
      </c>
      <c r="C124" s="7" t="s">
        <v>709</v>
      </c>
      <c r="D124" t="s">
        <v>24</v>
      </c>
      <c r="E124" s="1">
        <v>39851</v>
      </c>
      <c r="F124" s="8">
        <v>0.99</v>
      </c>
      <c r="G124" s="2">
        <v>0.10100000000000001</v>
      </c>
      <c r="H124">
        <v>1</v>
      </c>
      <c r="I124" s="8">
        <v>0.99</v>
      </c>
      <c r="J124" s="8">
        <v>0.1</v>
      </c>
      <c r="K124" s="32" t="str">
        <f t="shared" si="1"/>
        <v>&lt;link&gt;</v>
      </c>
    </row>
    <row r="125" spans="1:11" x14ac:dyDescent="0.25">
      <c r="A125" t="s">
        <v>412</v>
      </c>
      <c r="B125" t="s">
        <v>437</v>
      </c>
      <c r="C125" s="7" t="s">
        <v>438</v>
      </c>
      <c r="D125" t="s">
        <v>24</v>
      </c>
      <c r="E125" s="1">
        <v>39883</v>
      </c>
      <c r="F125" s="8">
        <v>9.9700000000000006</v>
      </c>
      <c r="G125" s="2">
        <v>4.0099999999999997E-2</v>
      </c>
      <c r="H125">
        <v>1</v>
      </c>
      <c r="I125" s="8">
        <v>9.9700000000000006</v>
      </c>
      <c r="J125" s="8">
        <v>0.4</v>
      </c>
      <c r="K125" s="32" t="str">
        <f t="shared" si="1"/>
        <v>&lt;link&gt;</v>
      </c>
    </row>
    <row r="126" spans="1:11" x14ac:dyDescent="0.25">
      <c r="A126" t="s">
        <v>685</v>
      </c>
      <c r="B126" t="s">
        <v>833</v>
      </c>
      <c r="C126" s="7" t="s">
        <v>834</v>
      </c>
      <c r="D126" t="s">
        <v>11</v>
      </c>
      <c r="E126" s="1">
        <v>39886</v>
      </c>
      <c r="F126" s="8">
        <v>9.9</v>
      </c>
      <c r="G126" s="2">
        <v>0.1</v>
      </c>
      <c r="H126">
        <v>1</v>
      </c>
      <c r="I126" s="8">
        <v>9.9</v>
      </c>
      <c r="J126" s="8">
        <v>0.99</v>
      </c>
      <c r="K126" s="32" t="str">
        <f t="shared" si="1"/>
        <v>&lt;link&gt;</v>
      </c>
    </row>
    <row r="127" spans="1:11" x14ac:dyDescent="0.25">
      <c r="A127" t="s">
        <v>8</v>
      </c>
      <c r="B127" t="s">
        <v>20</v>
      </c>
      <c r="C127" s="7" t="s">
        <v>21</v>
      </c>
      <c r="D127" t="s">
        <v>11</v>
      </c>
      <c r="E127" s="1">
        <v>40101</v>
      </c>
      <c r="F127" s="8">
        <v>30.88</v>
      </c>
      <c r="G127" s="2">
        <v>6.9900000000000004E-2</v>
      </c>
      <c r="H127">
        <v>1</v>
      </c>
      <c r="I127" s="8">
        <v>30.88</v>
      </c>
      <c r="J127" s="8">
        <v>2.16</v>
      </c>
      <c r="K127" s="32" t="str">
        <f t="shared" si="1"/>
        <v>&lt;link&gt;</v>
      </c>
    </row>
    <row r="128" spans="1:11" x14ac:dyDescent="0.25">
      <c r="A128" t="s">
        <v>965</v>
      </c>
      <c r="B128" t="s">
        <v>978</v>
      </c>
      <c r="C128" s="7" t="s">
        <v>979</v>
      </c>
      <c r="D128" t="s">
        <v>11</v>
      </c>
      <c r="E128" s="1">
        <v>39982</v>
      </c>
      <c r="F128" s="8">
        <v>14.95</v>
      </c>
      <c r="G128" s="2">
        <v>6.4899999999999999E-2</v>
      </c>
      <c r="H128">
        <v>2</v>
      </c>
      <c r="I128" s="8">
        <v>29.9</v>
      </c>
      <c r="J128" s="8">
        <v>1.94</v>
      </c>
      <c r="K128" s="32" t="str">
        <f t="shared" si="1"/>
        <v>&lt;link&gt;</v>
      </c>
    </row>
    <row r="129" spans="1:11" x14ac:dyDescent="0.25">
      <c r="A129" t="s">
        <v>965</v>
      </c>
      <c r="B129" t="s">
        <v>978</v>
      </c>
      <c r="C129" s="7" t="s">
        <v>979</v>
      </c>
      <c r="D129" t="s">
        <v>11</v>
      </c>
      <c r="E129" s="1">
        <v>39962</v>
      </c>
      <c r="F129" s="8">
        <v>14.95</v>
      </c>
      <c r="G129" s="2">
        <v>7.0199999999999999E-2</v>
      </c>
      <c r="H129">
        <v>1</v>
      </c>
      <c r="I129" s="8">
        <v>14.95</v>
      </c>
      <c r="J129" s="8">
        <v>1.05</v>
      </c>
      <c r="K129" s="32" t="str">
        <f t="shared" si="1"/>
        <v>&lt;link&gt;</v>
      </c>
    </row>
    <row r="130" spans="1:11" x14ac:dyDescent="0.25">
      <c r="A130" t="s">
        <v>965</v>
      </c>
      <c r="B130" t="s">
        <v>980</v>
      </c>
      <c r="C130" s="7" t="s">
        <v>981</v>
      </c>
      <c r="D130" t="s">
        <v>11</v>
      </c>
      <c r="E130" s="1">
        <v>39962</v>
      </c>
      <c r="F130" s="8">
        <v>14.95</v>
      </c>
      <c r="G130" s="2">
        <v>7.0199999999999999E-2</v>
      </c>
      <c r="H130">
        <v>1</v>
      </c>
      <c r="I130" s="8">
        <v>14.95</v>
      </c>
      <c r="J130" s="8">
        <v>1.05</v>
      </c>
      <c r="K130" s="32" t="str">
        <f t="shared" si="1"/>
        <v>&lt;link&gt;</v>
      </c>
    </row>
    <row r="131" spans="1:11" x14ac:dyDescent="0.25">
      <c r="A131" t="s">
        <v>965</v>
      </c>
      <c r="B131" t="s">
        <v>982</v>
      </c>
      <c r="C131" s="7" t="s">
        <v>983</v>
      </c>
      <c r="D131" t="s">
        <v>11</v>
      </c>
      <c r="E131" s="1">
        <v>39982</v>
      </c>
      <c r="F131" s="8">
        <v>14.95</v>
      </c>
      <c r="G131" s="2">
        <v>6.4899999999999999E-2</v>
      </c>
      <c r="H131">
        <v>3</v>
      </c>
      <c r="I131" s="8">
        <v>44.85</v>
      </c>
      <c r="J131" s="8">
        <v>2.91</v>
      </c>
      <c r="K131" s="32" t="str">
        <f t="shared" si="1"/>
        <v>&lt;link&gt;</v>
      </c>
    </row>
    <row r="132" spans="1:11" x14ac:dyDescent="0.25">
      <c r="A132" t="s">
        <v>685</v>
      </c>
      <c r="B132" t="s">
        <v>710</v>
      </c>
      <c r="C132" s="7" t="s">
        <v>711</v>
      </c>
      <c r="D132" t="s">
        <v>24</v>
      </c>
      <c r="E132" s="1">
        <v>39871</v>
      </c>
      <c r="F132" s="8">
        <v>0.99</v>
      </c>
      <c r="G132" s="2">
        <v>0.10100000000000001</v>
      </c>
      <c r="H132">
        <v>1</v>
      </c>
      <c r="I132" s="8">
        <v>0.99</v>
      </c>
      <c r="J132" s="8">
        <v>0.1</v>
      </c>
      <c r="K132" s="32" t="str">
        <f t="shared" si="1"/>
        <v>&lt;link&gt;</v>
      </c>
    </row>
    <row r="133" spans="1:11" x14ac:dyDescent="0.25">
      <c r="A133" t="s">
        <v>345</v>
      </c>
      <c r="B133" t="s">
        <v>366</v>
      </c>
      <c r="C133" s="7" t="s">
        <v>367</v>
      </c>
      <c r="D133" t="s">
        <v>24</v>
      </c>
      <c r="E133" s="1">
        <v>39868</v>
      </c>
      <c r="F133" s="8">
        <v>9.99</v>
      </c>
      <c r="G133" s="2">
        <v>7.0099999999999996E-2</v>
      </c>
      <c r="H133">
        <v>1</v>
      </c>
      <c r="I133" s="8">
        <v>9.99</v>
      </c>
      <c r="J133" s="8">
        <v>0.7</v>
      </c>
      <c r="K133" s="32" t="str">
        <f t="shared" si="1"/>
        <v>&lt;link&gt;</v>
      </c>
    </row>
    <row r="134" spans="1:11" x14ac:dyDescent="0.25">
      <c r="A134" t="s">
        <v>685</v>
      </c>
      <c r="B134" t="s">
        <v>712</v>
      </c>
      <c r="C134" s="7" t="s">
        <v>713</v>
      </c>
      <c r="D134" t="s">
        <v>24</v>
      </c>
      <c r="E134" s="1">
        <v>39922</v>
      </c>
      <c r="F134" s="8">
        <v>0.99</v>
      </c>
      <c r="G134" s="2">
        <v>0.10100000000000001</v>
      </c>
      <c r="H134">
        <v>1</v>
      </c>
      <c r="I134" s="8">
        <v>0.99</v>
      </c>
      <c r="J134" s="8">
        <v>0.1</v>
      </c>
      <c r="K134" s="32" t="str">
        <f t="shared" ref="K134:K197" si="2">HYPERLINK("http://www.amazon.com/exec/obidos/ISBN="&amp;C134&amp;"/ref=nosim/jwalkassociateA/","&lt;link&gt;")</f>
        <v>&lt;link&gt;</v>
      </c>
    </row>
    <row r="135" spans="1:11" x14ac:dyDescent="0.25">
      <c r="A135" t="s">
        <v>587</v>
      </c>
      <c r="B135" t="s">
        <v>610</v>
      </c>
      <c r="C135" s="7" t="s">
        <v>611</v>
      </c>
      <c r="D135" t="s">
        <v>24</v>
      </c>
      <c r="E135" s="1">
        <v>40089</v>
      </c>
      <c r="F135" s="8">
        <v>6.39</v>
      </c>
      <c r="G135" s="2">
        <v>0</v>
      </c>
      <c r="H135">
        <v>1</v>
      </c>
      <c r="I135" s="8">
        <v>6.39</v>
      </c>
      <c r="J135" s="8">
        <v>0</v>
      </c>
      <c r="K135" s="32" t="str">
        <f t="shared" si="2"/>
        <v>&lt;link&gt;</v>
      </c>
    </row>
    <row r="136" spans="1:11" x14ac:dyDescent="0.25">
      <c r="A136" t="s">
        <v>44</v>
      </c>
      <c r="B136" t="s">
        <v>244</v>
      </c>
      <c r="C136" s="7">
        <v>1570762848</v>
      </c>
      <c r="D136" t="s">
        <v>11</v>
      </c>
      <c r="E136" s="1">
        <v>40048</v>
      </c>
      <c r="F136" s="8">
        <v>19.77</v>
      </c>
      <c r="G136" s="2">
        <v>6.5299999999999997E-2</v>
      </c>
      <c r="H136">
        <v>1</v>
      </c>
      <c r="I136" s="8">
        <v>19.77</v>
      </c>
      <c r="J136" s="8">
        <v>1.29</v>
      </c>
      <c r="K136" s="32" t="str">
        <f t="shared" si="2"/>
        <v>&lt;link&gt;</v>
      </c>
    </row>
    <row r="137" spans="1:11" x14ac:dyDescent="0.25">
      <c r="A137" t="s">
        <v>44</v>
      </c>
      <c r="B137" t="s">
        <v>135</v>
      </c>
      <c r="C137" s="7">
        <v>143036556</v>
      </c>
      <c r="D137" t="s">
        <v>24</v>
      </c>
      <c r="E137" s="1">
        <v>40168</v>
      </c>
      <c r="F137" s="8">
        <v>9.6300000000000008</v>
      </c>
      <c r="G137" s="2">
        <v>6.9599999999999995E-2</v>
      </c>
      <c r="H137">
        <v>1</v>
      </c>
      <c r="I137" s="8">
        <v>9.6300000000000008</v>
      </c>
      <c r="J137" s="8">
        <v>0.67</v>
      </c>
      <c r="K137" s="32" t="str">
        <f t="shared" si="2"/>
        <v>&lt;link&gt;</v>
      </c>
    </row>
    <row r="138" spans="1:11" x14ac:dyDescent="0.25">
      <c r="A138" t="s">
        <v>44</v>
      </c>
      <c r="B138" t="s">
        <v>297</v>
      </c>
      <c r="C138" s="7">
        <v>821411314</v>
      </c>
      <c r="D138" t="s">
        <v>24</v>
      </c>
      <c r="E138" s="1">
        <v>40098</v>
      </c>
      <c r="F138" s="8">
        <v>26.95</v>
      </c>
      <c r="G138" s="2">
        <v>7.0099999999999996E-2</v>
      </c>
      <c r="H138">
        <v>1</v>
      </c>
      <c r="I138" s="8">
        <v>26.95</v>
      </c>
      <c r="J138" s="8">
        <v>1.89</v>
      </c>
      <c r="K138" s="32" t="str">
        <f t="shared" si="2"/>
        <v>&lt;link&gt;</v>
      </c>
    </row>
    <row r="139" spans="1:11" x14ac:dyDescent="0.25">
      <c r="A139" t="s">
        <v>44</v>
      </c>
      <c r="B139" t="s">
        <v>338</v>
      </c>
      <c r="C139" s="7">
        <v>321516958</v>
      </c>
      <c r="D139" t="s">
        <v>24</v>
      </c>
      <c r="E139" s="1">
        <v>39947</v>
      </c>
      <c r="F139" s="8">
        <v>106.31</v>
      </c>
      <c r="G139" s="2">
        <v>7.0000000000000007E-2</v>
      </c>
      <c r="H139">
        <v>1</v>
      </c>
      <c r="I139" s="8">
        <v>106.31</v>
      </c>
      <c r="J139" s="8">
        <v>7.44</v>
      </c>
      <c r="K139" s="32" t="str">
        <f t="shared" si="2"/>
        <v>&lt;link&gt;</v>
      </c>
    </row>
    <row r="140" spans="1:11" x14ac:dyDescent="0.25">
      <c r="A140" t="s">
        <v>1052</v>
      </c>
      <c r="B140" t="s">
        <v>1061</v>
      </c>
      <c r="C140" s="7" t="s">
        <v>1062</v>
      </c>
      <c r="D140" t="s">
        <v>11</v>
      </c>
      <c r="E140" s="1">
        <v>39958</v>
      </c>
      <c r="F140" s="8">
        <v>5.58</v>
      </c>
      <c r="G140" s="2">
        <v>6.9900000000000004E-2</v>
      </c>
      <c r="H140">
        <v>1</v>
      </c>
      <c r="I140" s="8">
        <v>5.58</v>
      </c>
      <c r="J140" s="8">
        <v>0.39</v>
      </c>
      <c r="K140" s="32" t="str">
        <f t="shared" si="2"/>
        <v>&lt;link&gt;</v>
      </c>
    </row>
    <row r="141" spans="1:11" x14ac:dyDescent="0.25">
      <c r="A141" t="s">
        <v>685</v>
      </c>
      <c r="B141" t="s">
        <v>714</v>
      </c>
      <c r="C141" s="7" t="s">
        <v>715</v>
      </c>
      <c r="D141" t="s">
        <v>24</v>
      </c>
      <c r="E141" s="1">
        <v>39891</v>
      </c>
      <c r="F141" s="8">
        <v>0.99</v>
      </c>
      <c r="G141" s="2">
        <v>0.10100000000000001</v>
      </c>
      <c r="H141">
        <v>1</v>
      </c>
      <c r="I141" s="8">
        <v>0.99</v>
      </c>
      <c r="J141" s="8">
        <v>0.1</v>
      </c>
      <c r="K141" s="32" t="str">
        <f t="shared" si="2"/>
        <v>&lt;link&gt;</v>
      </c>
    </row>
    <row r="142" spans="1:11" x14ac:dyDescent="0.25">
      <c r="A142" t="s">
        <v>994</v>
      </c>
      <c r="B142" t="s">
        <v>1003</v>
      </c>
      <c r="C142" s="7" t="s">
        <v>1004</v>
      </c>
      <c r="D142" t="s">
        <v>11</v>
      </c>
      <c r="E142" s="1">
        <v>39909</v>
      </c>
      <c r="F142" s="8">
        <v>11.85</v>
      </c>
      <c r="G142" s="2">
        <v>7.0000000000000007E-2</v>
      </c>
      <c r="H142">
        <v>1</v>
      </c>
      <c r="I142" s="8">
        <v>11.85</v>
      </c>
      <c r="J142" s="8">
        <v>0.83</v>
      </c>
      <c r="K142" s="32" t="str">
        <f t="shared" si="2"/>
        <v>&lt;link&gt;</v>
      </c>
    </row>
    <row r="143" spans="1:11" x14ac:dyDescent="0.25">
      <c r="A143" t="s">
        <v>412</v>
      </c>
      <c r="B143" t="s">
        <v>498</v>
      </c>
      <c r="C143" s="7" t="s">
        <v>499</v>
      </c>
      <c r="D143" t="s">
        <v>11</v>
      </c>
      <c r="E143" s="1">
        <v>40141</v>
      </c>
      <c r="F143" s="8">
        <v>39.99</v>
      </c>
      <c r="G143" s="2">
        <v>0.04</v>
      </c>
      <c r="H143">
        <v>1</v>
      </c>
      <c r="I143" s="8">
        <v>39.99</v>
      </c>
      <c r="J143" s="8">
        <v>1.6</v>
      </c>
      <c r="K143" s="32" t="str">
        <f t="shared" si="2"/>
        <v>&lt;link&gt;</v>
      </c>
    </row>
    <row r="144" spans="1:11" x14ac:dyDescent="0.25">
      <c r="A144" t="s">
        <v>524</v>
      </c>
      <c r="B144" t="s">
        <v>529</v>
      </c>
      <c r="C144" s="7" t="s">
        <v>530</v>
      </c>
      <c r="D144" t="s">
        <v>11</v>
      </c>
      <c r="E144" s="1">
        <v>39898</v>
      </c>
      <c r="F144" s="8">
        <v>9.9499999999999993</v>
      </c>
      <c r="G144" s="2">
        <v>7.0400000000000004E-2</v>
      </c>
      <c r="H144">
        <v>1</v>
      </c>
      <c r="I144" s="8">
        <v>9.9499999999999993</v>
      </c>
      <c r="J144" s="8">
        <v>0.7</v>
      </c>
      <c r="K144" s="32" t="str">
        <f t="shared" si="2"/>
        <v>&lt;link&gt;</v>
      </c>
    </row>
    <row r="145" spans="1:11" x14ac:dyDescent="0.25">
      <c r="A145" t="s">
        <v>44</v>
      </c>
      <c r="B145" t="s">
        <v>315</v>
      </c>
      <c r="C145" s="7">
        <v>71590986</v>
      </c>
      <c r="D145" t="s">
        <v>24</v>
      </c>
      <c r="E145" s="1">
        <v>40023</v>
      </c>
      <c r="F145" s="8">
        <v>37.79</v>
      </c>
      <c r="G145" s="2">
        <v>6.5100000000000005E-2</v>
      </c>
      <c r="H145">
        <v>1</v>
      </c>
      <c r="I145" s="8">
        <v>37.79</v>
      </c>
      <c r="J145" s="8">
        <v>2.46</v>
      </c>
      <c r="K145" s="32" t="str">
        <f t="shared" si="2"/>
        <v>&lt;link&gt;</v>
      </c>
    </row>
    <row r="146" spans="1:11" x14ac:dyDescent="0.25">
      <c r="A146" t="s">
        <v>650</v>
      </c>
      <c r="B146" t="s">
        <v>681</v>
      </c>
      <c r="C146" s="7" t="s">
        <v>682</v>
      </c>
      <c r="D146" t="s">
        <v>24</v>
      </c>
      <c r="E146" s="1">
        <v>39875</v>
      </c>
      <c r="F146" s="8">
        <v>109.99</v>
      </c>
      <c r="G146" s="2">
        <v>7.0000000000000007E-2</v>
      </c>
      <c r="H146">
        <v>1</v>
      </c>
      <c r="I146" s="8">
        <v>109.99</v>
      </c>
      <c r="J146" s="8">
        <v>7.7</v>
      </c>
      <c r="K146" s="32" t="str">
        <f t="shared" si="2"/>
        <v>&lt;link&gt;</v>
      </c>
    </row>
    <row r="147" spans="1:11" x14ac:dyDescent="0.25">
      <c r="A147" t="s">
        <v>650</v>
      </c>
      <c r="B147" t="s">
        <v>677</v>
      </c>
      <c r="C147" s="7" t="s">
        <v>678</v>
      </c>
      <c r="D147" t="s">
        <v>24</v>
      </c>
      <c r="E147" s="1">
        <v>39875</v>
      </c>
      <c r="F147" s="8">
        <v>54.95</v>
      </c>
      <c r="G147" s="2">
        <v>7.0099999999999996E-2</v>
      </c>
      <c r="H147">
        <v>1</v>
      </c>
      <c r="I147" s="8">
        <v>54.95</v>
      </c>
      <c r="J147" s="8">
        <v>3.85</v>
      </c>
      <c r="K147" s="32" t="str">
        <f t="shared" si="2"/>
        <v>&lt;link&gt;</v>
      </c>
    </row>
    <row r="148" spans="1:11" x14ac:dyDescent="0.25">
      <c r="A148" t="s">
        <v>650</v>
      </c>
      <c r="B148" t="s">
        <v>673</v>
      </c>
      <c r="C148" s="7" t="s">
        <v>674</v>
      </c>
      <c r="D148" t="s">
        <v>24</v>
      </c>
      <c r="E148" s="1">
        <v>39875</v>
      </c>
      <c r="F148" s="8">
        <v>48.99</v>
      </c>
      <c r="G148" s="2">
        <v>7.0000000000000007E-2</v>
      </c>
      <c r="H148">
        <v>1</v>
      </c>
      <c r="I148" s="8">
        <v>48.99</v>
      </c>
      <c r="J148" s="8">
        <v>3.43</v>
      </c>
      <c r="K148" s="32" t="str">
        <f t="shared" si="2"/>
        <v>&lt;link&gt;</v>
      </c>
    </row>
    <row r="149" spans="1:11" x14ac:dyDescent="0.25">
      <c r="A149" t="s">
        <v>1052</v>
      </c>
      <c r="B149" t="s">
        <v>1059</v>
      </c>
      <c r="C149" s="7" t="s">
        <v>1060</v>
      </c>
      <c r="D149" t="s">
        <v>11</v>
      </c>
      <c r="E149" s="1">
        <v>39879</v>
      </c>
      <c r="F149" s="8">
        <v>4.95</v>
      </c>
      <c r="G149" s="2">
        <v>7.0699999999999999E-2</v>
      </c>
      <c r="H149">
        <v>1</v>
      </c>
      <c r="I149" s="8">
        <v>4.95</v>
      </c>
      <c r="J149" s="8">
        <v>0.35</v>
      </c>
      <c r="K149" s="32" t="str">
        <f t="shared" si="2"/>
        <v>&lt;link&gt;</v>
      </c>
    </row>
    <row r="150" spans="1:11" x14ac:dyDescent="0.25">
      <c r="A150" t="s">
        <v>1052</v>
      </c>
      <c r="B150" t="s">
        <v>1059</v>
      </c>
      <c r="C150" s="7" t="s">
        <v>1060</v>
      </c>
      <c r="D150" t="s">
        <v>11</v>
      </c>
      <c r="E150" s="1">
        <v>39885</v>
      </c>
      <c r="F150" s="8">
        <v>4.95</v>
      </c>
      <c r="G150" s="2">
        <v>7.0699999999999999E-2</v>
      </c>
      <c r="H150">
        <v>-1</v>
      </c>
      <c r="I150" s="8">
        <v>-4.95</v>
      </c>
      <c r="J150" s="8">
        <v>-0.35</v>
      </c>
      <c r="K150" s="32" t="str">
        <f t="shared" si="2"/>
        <v>&lt;link&gt;</v>
      </c>
    </row>
    <row r="151" spans="1:11" x14ac:dyDescent="0.25">
      <c r="A151" t="s">
        <v>44</v>
      </c>
      <c r="B151" t="s">
        <v>1108</v>
      </c>
      <c r="C151" s="7">
        <v>764598171</v>
      </c>
      <c r="D151" t="s">
        <v>11</v>
      </c>
      <c r="E151" s="1">
        <v>40036</v>
      </c>
      <c r="F151" s="8">
        <v>3.86</v>
      </c>
      <c r="G151" s="2">
        <v>6.4799999999999996E-2</v>
      </c>
      <c r="H151">
        <v>1</v>
      </c>
      <c r="I151" s="8">
        <v>3.86</v>
      </c>
      <c r="J151" s="8">
        <v>0.25</v>
      </c>
      <c r="K151" s="32" t="str">
        <f t="shared" si="2"/>
        <v>&lt;link&gt;</v>
      </c>
    </row>
    <row r="152" spans="1:11" x14ac:dyDescent="0.25">
      <c r="A152" t="s">
        <v>412</v>
      </c>
      <c r="B152" t="s">
        <v>474</v>
      </c>
      <c r="C152" s="7" t="s">
        <v>475</v>
      </c>
      <c r="D152" t="s">
        <v>24</v>
      </c>
      <c r="E152" s="1">
        <v>40158</v>
      </c>
      <c r="F152" s="8">
        <v>27.99</v>
      </c>
      <c r="G152" s="2">
        <v>0.04</v>
      </c>
      <c r="H152">
        <v>2</v>
      </c>
      <c r="I152" s="8">
        <v>55.98</v>
      </c>
      <c r="J152" s="8">
        <v>2.2400000000000002</v>
      </c>
      <c r="K152" s="32" t="str">
        <f t="shared" si="2"/>
        <v>&lt;link&gt;</v>
      </c>
    </row>
    <row r="153" spans="1:11" x14ac:dyDescent="0.25">
      <c r="A153" t="s">
        <v>965</v>
      </c>
      <c r="B153" t="s">
        <v>990</v>
      </c>
      <c r="C153" s="7" t="s">
        <v>991</v>
      </c>
      <c r="D153" t="s">
        <v>11</v>
      </c>
      <c r="E153" s="1">
        <v>40155</v>
      </c>
      <c r="F153" s="8">
        <v>22.46</v>
      </c>
      <c r="G153" s="2">
        <v>6.9900000000000004E-2</v>
      </c>
      <c r="H153">
        <v>1</v>
      </c>
      <c r="I153" s="8">
        <v>22.46</v>
      </c>
      <c r="J153" s="8">
        <v>1.57</v>
      </c>
      <c r="K153" s="32" t="str">
        <f t="shared" si="2"/>
        <v>&lt;link&gt;</v>
      </c>
    </row>
    <row r="154" spans="1:11" x14ac:dyDescent="0.25">
      <c r="A154" t="s">
        <v>965</v>
      </c>
      <c r="B154" t="s">
        <v>986</v>
      </c>
      <c r="C154" s="7" t="s">
        <v>987</v>
      </c>
      <c r="D154" t="s">
        <v>24</v>
      </c>
      <c r="E154" s="1">
        <v>40149</v>
      </c>
      <c r="F154" s="8">
        <v>17.989999999999998</v>
      </c>
      <c r="G154" s="2">
        <v>7.0000000000000007E-2</v>
      </c>
      <c r="H154">
        <v>1</v>
      </c>
      <c r="I154" s="8">
        <v>17.989999999999998</v>
      </c>
      <c r="J154" s="8">
        <v>1.26</v>
      </c>
      <c r="K154" s="32" t="str">
        <f t="shared" si="2"/>
        <v>&lt;link&gt;</v>
      </c>
    </row>
    <row r="155" spans="1:11" x14ac:dyDescent="0.25">
      <c r="A155" t="s">
        <v>345</v>
      </c>
      <c r="B155" t="s">
        <v>402</v>
      </c>
      <c r="C155" s="7" t="s">
        <v>403</v>
      </c>
      <c r="D155" t="s">
        <v>11</v>
      </c>
      <c r="E155" s="1">
        <v>39907</v>
      </c>
      <c r="F155" s="8">
        <v>24.35</v>
      </c>
      <c r="G155" s="2">
        <v>6.9800000000000001E-2</v>
      </c>
      <c r="H155">
        <v>1</v>
      </c>
      <c r="I155" s="8">
        <v>24.35</v>
      </c>
      <c r="J155" s="8">
        <v>1.7</v>
      </c>
      <c r="K155" s="32" t="str">
        <f t="shared" si="2"/>
        <v>&lt;link&gt;</v>
      </c>
    </row>
    <row r="156" spans="1:11" x14ac:dyDescent="0.25">
      <c r="A156" t="s">
        <v>44</v>
      </c>
      <c r="B156" t="s">
        <v>45</v>
      </c>
      <c r="C156" s="7">
        <v>449908100</v>
      </c>
      <c r="D156" t="s">
        <v>11</v>
      </c>
      <c r="E156" s="1">
        <v>40141</v>
      </c>
      <c r="F156" s="8">
        <v>0.01</v>
      </c>
      <c r="G156" s="2">
        <v>0</v>
      </c>
      <c r="H156">
        <v>1</v>
      </c>
      <c r="I156" s="8">
        <v>0.01</v>
      </c>
      <c r="J156" s="8">
        <v>0</v>
      </c>
      <c r="K156" s="32" t="str">
        <f t="shared" si="2"/>
        <v>&lt;link&gt;</v>
      </c>
    </row>
    <row r="157" spans="1:11" x14ac:dyDescent="0.25">
      <c r="A157" t="s">
        <v>44</v>
      </c>
      <c r="B157" t="s">
        <v>46</v>
      </c>
      <c r="C157" s="7">
        <v>449912302</v>
      </c>
      <c r="D157" t="s">
        <v>11</v>
      </c>
      <c r="E157" s="1">
        <v>40141</v>
      </c>
      <c r="F157" s="8">
        <v>0.01</v>
      </c>
      <c r="G157" s="2">
        <v>0</v>
      </c>
      <c r="H157">
        <v>1</v>
      </c>
      <c r="I157" s="8">
        <v>0.01</v>
      </c>
      <c r="J157" s="8">
        <v>0</v>
      </c>
      <c r="K157" s="32" t="str">
        <f t="shared" si="2"/>
        <v>&lt;link&gt;</v>
      </c>
    </row>
    <row r="158" spans="1:11" x14ac:dyDescent="0.25">
      <c r="A158" t="s">
        <v>44</v>
      </c>
      <c r="B158" t="s">
        <v>203</v>
      </c>
      <c r="C158" s="7">
        <v>441017150</v>
      </c>
      <c r="D158" t="s">
        <v>24</v>
      </c>
      <c r="E158" s="1">
        <v>39937</v>
      </c>
      <c r="F158" s="8">
        <v>14.27</v>
      </c>
      <c r="G158" s="2">
        <v>7.0099999999999996E-2</v>
      </c>
      <c r="H158">
        <v>1</v>
      </c>
      <c r="I158" s="8">
        <v>14.27</v>
      </c>
      <c r="J158" s="8">
        <v>1</v>
      </c>
      <c r="K158" s="32" t="str">
        <f t="shared" si="2"/>
        <v>&lt;link&gt;</v>
      </c>
    </row>
    <row r="159" spans="1:11" x14ac:dyDescent="0.25">
      <c r="A159" t="s">
        <v>1050</v>
      </c>
      <c r="B159" t="s">
        <v>1051</v>
      </c>
      <c r="C159" s="7">
        <v>6303266762</v>
      </c>
      <c r="D159" t="s">
        <v>11</v>
      </c>
      <c r="E159" s="1">
        <v>39908</v>
      </c>
      <c r="F159" s="8">
        <v>0.01</v>
      </c>
      <c r="G159" s="2">
        <v>0</v>
      </c>
      <c r="H159">
        <v>1</v>
      </c>
      <c r="I159" s="8">
        <v>0.01</v>
      </c>
      <c r="J159" s="8">
        <v>0</v>
      </c>
      <c r="K159" s="32" t="str">
        <f t="shared" si="2"/>
        <v>&lt;link&gt;</v>
      </c>
    </row>
    <row r="160" spans="1:11" x14ac:dyDescent="0.25">
      <c r="A160" t="s">
        <v>44</v>
      </c>
      <c r="B160" t="s">
        <v>231</v>
      </c>
      <c r="C160" s="7">
        <v>1590591038</v>
      </c>
      <c r="D160" t="s">
        <v>11</v>
      </c>
      <c r="E160" s="1">
        <v>39924</v>
      </c>
      <c r="F160" s="8">
        <v>16.5</v>
      </c>
      <c r="G160" s="2">
        <v>7.0300000000000001E-2</v>
      </c>
      <c r="H160">
        <v>1</v>
      </c>
      <c r="I160" s="8">
        <v>16.5</v>
      </c>
      <c r="J160" s="8">
        <v>1.1599999999999999</v>
      </c>
      <c r="K160" s="32" t="str">
        <f t="shared" si="2"/>
        <v>&lt;link&gt;</v>
      </c>
    </row>
    <row r="161" spans="1:11" x14ac:dyDescent="0.25">
      <c r="A161" t="s">
        <v>44</v>
      </c>
      <c r="B161" t="s">
        <v>245</v>
      </c>
      <c r="C161" s="7">
        <v>1576603148</v>
      </c>
      <c r="D161" t="s">
        <v>24</v>
      </c>
      <c r="E161" s="1">
        <v>39840</v>
      </c>
      <c r="F161" s="8">
        <v>19.77</v>
      </c>
      <c r="G161" s="2">
        <v>6.9800000000000001E-2</v>
      </c>
      <c r="H161">
        <v>1</v>
      </c>
      <c r="I161" s="8">
        <v>19.77</v>
      </c>
      <c r="J161" s="8">
        <v>1.38</v>
      </c>
      <c r="K161" s="32" t="str">
        <f t="shared" si="2"/>
        <v>&lt;link&gt;</v>
      </c>
    </row>
    <row r="162" spans="1:11" x14ac:dyDescent="0.25">
      <c r="A162" t="s">
        <v>44</v>
      </c>
      <c r="B162" t="s">
        <v>143</v>
      </c>
      <c r="C162" s="7">
        <v>671695886</v>
      </c>
      <c r="D162" t="s">
        <v>24</v>
      </c>
      <c r="E162" s="1">
        <v>39865</v>
      </c>
      <c r="F162" s="8">
        <v>10.17</v>
      </c>
      <c r="G162" s="2">
        <v>6.9800000000000001E-2</v>
      </c>
      <c r="H162">
        <v>1</v>
      </c>
      <c r="I162" s="8">
        <v>10.17</v>
      </c>
      <c r="J162" s="8">
        <v>0.71</v>
      </c>
      <c r="K162" s="32" t="str">
        <f t="shared" si="2"/>
        <v>&lt;link&gt;</v>
      </c>
    </row>
    <row r="163" spans="1:11" x14ac:dyDescent="0.25">
      <c r="A163" t="s">
        <v>412</v>
      </c>
      <c r="B163" t="s">
        <v>488</v>
      </c>
      <c r="C163" s="7" t="s">
        <v>489</v>
      </c>
      <c r="D163" t="s">
        <v>24</v>
      </c>
      <c r="E163" s="1">
        <v>39833</v>
      </c>
      <c r="F163" s="8">
        <v>35.24</v>
      </c>
      <c r="G163" s="2">
        <v>0.04</v>
      </c>
      <c r="H163">
        <v>1</v>
      </c>
      <c r="I163" s="8">
        <v>35.24</v>
      </c>
      <c r="J163" s="8">
        <v>1.41</v>
      </c>
      <c r="K163" s="32" t="str">
        <f t="shared" si="2"/>
        <v>&lt;link&gt;</v>
      </c>
    </row>
    <row r="164" spans="1:11" x14ac:dyDescent="0.25">
      <c r="A164" t="s">
        <v>44</v>
      </c>
      <c r="B164" t="s">
        <v>149</v>
      </c>
      <c r="C164" s="7">
        <v>764132636</v>
      </c>
      <c r="D164" t="s">
        <v>24</v>
      </c>
      <c r="E164" s="1">
        <v>40052</v>
      </c>
      <c r="F164" s="8">
        <v>10.19</v>
      </c>
      <c r="G164" s="2">
        <v>6.4799999999999996E-2</v>
      </c>
      <c r="H164">
        <v>1</v>
      </c>
      <c r="I164" s="8">
        <v>10.19</v>
      </c>
      <c r="J164" s="8">
        <v>0.66</v>
      </c>
      <c r="K164" s="32" t="str">
        <f t="shared" si="2"/>
        <v>&lt;link&gt;</v>
      </c>
    </row>
    <row r="165" spans="1:11" x14ac:dyDescent="0.25">
      <c r="A165" t="s">
        <v>44</v>
      </c>
      <c r="B165" t="s">
        <v>125</v>
      </c>
      <c r="C165" s="7">
        <v>764134167</v>
      </c>
      <c r="D165" t="s">
        <v>24</v>
      </c>
      <c r="E165" s="1">
        <v>40052</v>
      </c>
      <c r="F165" s="8">
        <v>8.92</v>
      </c>
      <c r="G165" s="2">
        <v>6.5000000000000002E-2</v>
      </c>
      <c r="H165">
        <v>1</v>
      </c>
      <c r="I165" s="8">
        <v>8.92</v>
      </c>
      <c r="J165" s="8">
        <v>0.57999999999999996</v>
      </c>
      <c r="K165" s="32" t="str">
        <f t="shared" si="2"/>
        <v>&lt;link&gt;</v>
      </c>
    </row>
    <row r="166" spans="1:11" x14ac:dyDescent="0.25">
      <c r="A166" t="s">
        <v>685</v>
      </c>
      <c r="B166" t="s">
        <v>797</v>
      </c>
      <c r="C166" s="7" t="s">
        <v>798</v>
      </c>
      <c r="D166" t="s">
        <v>24</v>
      </c>
      <c r="E166" s="1">
        <v>39945</v>
      </c>
      <c r="F166" s="8">
        <v>2.99</v>
      </c>
      <c r="G166" s="2">
        <v>0.1003</v>
      </c>
      <c r="H166">
        <v>1</v>
      </c>
      <c r="I166" s="8">
        <v>2.99</v>
      </c>
      <c r="J166" s="8">
        <v>0.3</v>
      </c>
      <c r="K166" s="32" t="str">
        <f t="shared" si="2"/>
        <v>&lt;link&gt;</v>
      </c>
    </row>
    <row r="167" spans="1:11" x14ac:dyDescent="0.25">
      <c r="A167" t="s">
        <v>412</v>
      </c>
      <c r="B167" t="s">
        <v>486</v>
      </c>
      <c r="C167" s="7" t="s">
        <v>487</v>
      </c>
      <c r="D167" t="s">
        <v>24</v>
      </c>
      <c r="E167" s="1">
        <v>39888</v>
      </c>
      <c r="F167" s="8">
        <v>34.99</v>
      </c>
      <c r="G167" s="2">
        <v>0.04</v>
      </c>
      <c r="H167">
        <v>1</v>
      </c>
      <c r="I167" s="8">
        <v>34.99</v>
      </c>
      <c r="J167" s="8">
        <v>1.4</v>
      </c>
      <c r="K167" s="32" t="str">
        <f t="shared" si="2"/>
        <v>&lt;link&gt;</v>
      </c>
    </row>
    <row r="168" spans="1:11" x14ac:dyDescent="0.25">
      <c r="A168" t="s">
        <v>412</v>
      </c>
      <c r="B168" t="s">
        <v>413</v>
      </c>
      <c r="C168" s="7" t="s">
        <v>414</v>
      </c>
      <c r="D168" t="s">
        <v>11</v>
      </c>
      <c r="E168" s="1">
        <v>40150</v>
      </c>
      <c r="F168" s="8">
        <v>2.88</v>
      </c>
      <c r="G168" s="2">
        <v>4.1700000000000001E-2</v>
      </c>
      <c r="H168">
        <v>1</v>
      </c>
      <c r="I168" s="8">
        <v>2.88</v>
      </c>
      <c r="J168" s="8">
        <v>0.12</v>
      </c>
      <c r="K168" s="32" t="str">
        <f t="shared" si="2"/>
        <v>&lt;link&gt;</v>
      </c>
    </row>
    <row r="169" spans="1:11" x14ac:dyDescent="0.25">
      <c r="A169" t="s">
        <v>345</v>
      </c>
      <c r="B169" t="s">
        <v>374</v>
      </c>
      <c r="C169" s="7" t="s">
        <v>375</v>
      </c>
      <c r="D169" t="s">
        <v>24</v>
      </c>
      <c r="E169" s="1">
        <v>40001</v>
      </c>
      <c r="F169" s="8">
        <v>12.99</v>
      </c>
      <c r="G169" s="2">
        <v>6.4699999999999994E-2</v>
      </c>
      <c r="H169">
        <v>1</v>
      </c>
      <c r="I169" s="8">
        <v>12.99</v>
      </c>
      <c r="J169" s="8">
        <v>0.84</v>
      </c>
      <c r="K169" s="32" t="str">
        <f t="shared" si="2"/>
        <v>&lt;link&gt;</v>
      </c>
    </row>
    <row r="170" spans="1:11" x14ac:dyDescent="0.25">
      <c r="A170" t="s">
        <v>685</v>
      </c>
      <c r="B170" t="s">
        <v>716</v>
      </c>
      <c r="C170" s="7" t="s">
        <v>717</v>
      </c>
      <c r="D170" t="s">
        <v>24</v>
      </c>
      <c r="E170" s="1">
        <v>39922</v>
      </c>
      <c r="F170" s="8">
        <v>0.99</v>
      </c>
      <c r="G170" s="2">
        <v>0.10100000000000001</v>
      </c>
      <c r="H170">
        <v>1</v>
      </c>
      <c r="I170" s="8">
        <v>0.99</v>
      </c>
      <c r="J170" s="8">
        <v>0.1</v>
      </c>
      <c r="K170" s="32" t="str">
        <f t="shared" si="2"/>
        <v>&lt;link&gt;</v>
      </c>
    </row>
    <row r="171" spans="1:11" x14ac:dyDescent="0.25">
      <c r="A171" t="s">
        <v>345</v>
      </c>
      <c r="B171" t="s">
        <v>370</v>
      </c>
      <c r="C171" s="7" t="s">
        <v>371</v>
      </c>
      <c r="D171" t="s">
        <v>24</v>
      </c>
      <c r="E171" s="1">
        <v>39891</v>
      </c>
      <c r="F171" s="8">
        <v>10.49</v>
      </c>
      <c r="G171" s="2">
        <v>6.9599999999999995E-2</v>
      </c>
      <c r="H171">
        <v>1</v>
      </c>
      <c r="I171" s="8">
        <v>10.49</v>
      </c>
      <c r="J171" s="8">
        <v>0.73</v>
      </c>
      <c r="K171" s="32" t="str">
        <f t="shared" si="2"/>
        <v>&lt;link&gt;</v>
      </c>
    </row>
    <row r="172" spans="1:11" x14ac:dyDescent="0.25">
      <c r="A172" t="s">
        <v>412</v>
      </c>
      <c r="B172" t="s">
        <v>484</v>
      </c>
      <c r="C172" s="7" t="s">
        <v>485</v>
      </c>
      <c r="D172" t="s">
        <v>11</v>
      </c>
      <c r="E172" s="1">
        <v>40124</v>
      </c>
      <c r="F172" s="8">
        <v>32.99</v>
      </c>
      <c r="G172" s="2">
        <v>0.04</v>
      </c>
      <c r="H172">
        <v>1</v>
      </c>
      <c r="I172" s="8">
        <v>32.99</v>
      </c>
      <c r="J172" s="8">
        <v>1.32</v>
      </c>
      <c r="K172" s="32" t="str">
        <f t="shared" si="2"/>
        <v>&lt;link&gt;</v>
      </c>
    </row>
    <row r="173" spans="1:11" x14ac:dyDescent="0.25">
      <c r="A173" t="s">
        <v>44</v>
      </c>
      <c r="B173" t="s">
        <v>246</v>
      </c>
      <c r="C173" s="7">
        <v>240810961</v>
      </c>
      <c r="D173" t="s">
        <v>24</v>
      </c>
      <c r="E173" s="1">
        <v>39944</v>
      </c>
      <c r="F173" s="8">
        <v>19.77</v>
      </c>
      <c r="G173" s="2">
        <v>6.9800000000000001E-2</v>
      </c>
      <c r="H173">
        <v>1</v>
      </c>
      <c r="I173" s="8">
        <v>19.77</v>
      </c>
      <c r="J173" s="8">
        <v>1.38</v>
      </c>
      <c r="K173" s="32" t="str">
        <f t="shared" si="2"/>
        <v>&lt;link&gt;</v>
      </c>
    </row>
    <row r="174" spans="1:11" x14ac:dyDescent="0.25">
      <c r="A174" t="s">
        <v>44</v>
      </c>
      <c r="B174" t="s">
        <v>247</v>
      </c>
      <c r="C174" s="7">
        <v>240811070</v>
      </c>
      <c r="D174" t="s">
        <v>24</v>
      </c>
      <c r="E174" s="1">
        <v>39944</v>
      </c>
      <c r="F174" s="8">
        <v>19.77</v>
      </c>
      <c r="G174" s="2">
        <v>6.9800000000000001E-2</v>
      </c>
      <c r="H174">
        <v>1</v>
      </c>
      <c r="I174" s="8">
        <v>19.77</v>
      </c>
      <c r="J174" s="8">
        <v>1.38</v>
      </c>
      <c r="K174" s="32" t="str">
        <f t="shared" si="2"/>
        <v>&lt;link&gt;</v>
      </c>
    </row>
    <row r="175" spans="1:11" x14ac:dyDescent="0.25">
      <c r="A175" t="s">
        <v>850</v>
      </c>
      <c r="B175" t="s">
        <v>895</v>
      </c>
      <c r="C175" s="7" t="s">
        <v>896</v>
      </c>
      <c r="D175" t="s">
        <v>11</v>
      </c>
      <c r="E175" s="1">
        <v>40045</v>
      </c>
      <c r="F175" s="8">
        <v>15.39</v>
      </c>
      <c r="G175" s="2">
        <v>6.5000000000000002E-2</v>
      </c>
      <c r="H175">
        <v>1</v>
      </c>
      <c r="I175" s="8">
        <v>15.39</v>
      </c>
      <c r="J175" s="8">
        <v>1</v>
      </c>
      <c r="K175" s="32" t="str">
        <f t="shared" si="2"/>
        <v>&lt;link&gt;</v>
      </c>
    </row>
    <row r="176" spans="1:11" x14ac:dyDescent="0.25">
      <c r="A176" t="s">
        <v>843</v>
      </c>
      <c r="B176" t="s">
        <v>846</v>
      </c>
      <c r="C176" s="7" t="s">
        <v>847</v>
      </c>
      <c r="D176" t="s">
        <v>11</v>
      </c>
      <c r="E176" s="1">
        <v>40119</v>
      </c>
      <c r="F176" s="8">
        <v>19.95</v>
      </c>
      <c r="G176" s="2">
        <v>6.5199999999999994E-2</v>
      </c>
      <c r="H176">
        <v>1</v>
      </c>
      <c r="I176" s="8">
        <v>19.95</v>
      </c>
      <c r="J176" s="8">
        <v>1.3</v>
      </c>
      <c r="K176" s="32" t="str">
        <f t="shared" si="2"/>
        <v>&lt;link&gt;</v>
      </c>
    </row>
    <row r="177" spans="1:11" x14ac:dyDescent="0.25">
      <c r="A177" t="s">
        <v>412</v>
      </c>
      <c r="B177" t="s">
        <v>435</v>
      </c>
      <c r="C177" s="7" t="s">
        <v>436</v>
      </c>
      <c r="D177" t="s">
        <v>24</v>
      </c>
      <c r="E177" s="1">
        <v>39873</v>
      </c>
      <c r="F177" s="8">
        <v>9.9499999999999993</v>
      </c>
      <c r="G177" s="2">
        <v>4.02E-2</v>
      </c>
      <c r="H177">
        <v>1</v>
      </c>
      <c r="I177" s="8">
        <v>9.9499999999999993</v>
      </c>
      <c r="J177" s="8">
        <v>0.4</v>
      </c>
      <c r="K177" s="32" t="str">
        <f t="shared" si="2"/>
        <v>&lt;link&gt;</v>
      </c>
    </row>
    <row r="178" spans="1:11" x14ac:dyDescent="0.25">
      <c r="A178" t="s">
        <v>412</v>
      </c>
      <c r="B178" t="s">
        <v>435</v>
      </c>
      <c r="C178" s="7" t="s">
        <v>436</v>
      </c>
      <c r="D178" t="s">
        <v>24</v>
      </c>
      <c r="E178" s="1">
        <v>39884</v>
      </c>
      <c r="F178" s="8">
        <v>9.9499999999999993</v>
      </c>
      <c r="G178" s="2">
        <v>4.02E-2</v>
      </c>
      <c r="H178">
        <v>-1</v>
      </c>
      <c r="I178" s="8">
        <v>-9.9499999999999993</v>
      </c>
      <c r="J178" s="8">
        <v>-0.4</v>
      </c>
      <c r="K178" s="32" t="str">
        <f t="shared" si="2"/>
        <v>&lt;link&gt;</v>
      </c>
    </row>
    <row r="179" spans="1:11" x14ac:dyDescent="0.25">
      <c r="A179" t="s">
        <v>44</v>
      </c>
      <c r="B179" t="s">
        <v>311</v>
      </c>
      <c r="C179" s="7" t="s">
        <v>312</v>
      </c>
      <c r="D179" t="s">
        <v>24</v>
      </c>
      <c r="E179" s="1">
        <v>39816</v>
      </c>
      <c r="F179" s="8">
        <v>34.65</v>
      </c>
      <c r="G179" s="2">
        <v>7.0099999999999996E-2</v>
      </c>
      <c r="H179">
        <v>3</v>
      </c>
      <c r="I179" s="8">
        <v>103.95</v>
      </c>
      <c r="J179" s="8">
        <v>7.29</v>
      </c>
      <c r="K179" s="32" t="str">
        <f t="shared" si="2"/>
        <v>&lt;link&gt;</v>
      </c>
    </row>
    <row r="180" spans="1:11" x14ac:dyDescent="0.25">
      <c r="A180" t="s">
        <v>345</v>
      </c>
      <c r="B180" t="s">
        <v>396</v>
      </c>
      <c r="C180" s="7" t="s">
        <v>397</v>
      </c>
      <c r="D180" t="s">
        <v>24</v>
      </c>
      <c r="E180" s="1">
        <v>40118</v>
      </c>
      <c r="F180" s="8">
        <v>22.49</v>
      </c>
      <c r="G180" s="2">
        <v>6.4899999999999999E-2</v>
      </c>
      <c r="H180">
        <v>1</v>
      </c>
      <c r="I180" s="8">
        <v>22.49</v>
      </c>
      <c r="J180" s="8">
        <v>1.46</v>
      </c>
      <c r="K180" s="32" t="str">
        <f t="shared" si="2"/>
        <v>&lt;link&gt;</v>
      </c>
    </row>
    <row r="181" spans="1:11" x14ac:dyDescent="0.25">
      <c r="A181" t="s">
        <v>345</v>
      </c>
      <c r="B181" t="s">
        <v>398</v>
      </c>
      <c r="C181" s="7" t="s">
        <v>399</v>
      </c>
      <c r="D181" t="s">
        <v>24</v>
      </c>
      <c r="E181" s="1">
        <v>40118</v>
      </c>
      <c r="F181" s="8">
        <v>22.49</v>
      </c>
      <c r="G181" s="2">
        <v>6.4899999999999999E-2</v>
      </c>
      <c r="H181">
        <v>1</v>
      </c>
      <c r="I181" s="8">
        <v>22.49</v>
      </c>
      <c r="J181" s="8">
        <v>1.46</v>
      </c>
      <c r="K181" s="32" t="str">
        <f t="shared" si="2"/>
        <v>&lt;link&gt;</v>
      </c>
    </row>
    <row r="182" spans="1:11" x14ac:dyDescent="0.25">
      <c r="A182" t="s">
        <v>44</v>
      </c>
      <c r="B182" t="s">
        <v>222</v>
      </c>
      <c r="C182" s="7">
        <v>307338185</v>
      </c>
      <c r="D182" t="s">
        <v>24</v>
      </c>
      <c r="E182" s="1">
        <v>39895</v>
      </c>
      <c r="F182" s="8">
        <v>15.89</v>
      </c>
      <c r="G182" s="2">
        <v>6.9900000000000004E-2</v>
      </c>
      <c r="H182">
        <v>1</v>
      </c>
      <c r="I182" s="8">
        <v>15.89</v>
      </c>
      <c r="J182" s="8">
        <v>1.1100000000000001</v>
      </c>
      <c r="K182" s="32" t="str">
        <f t="shared" si="2"/>
        <v>&lt;link&gt;</v>
      </c>
    </row>
    <row r="183" spans="1:11" x14ac:dyDescent="0.25">
      <c r="A183" t="s">
        <v>44</v>
      </c>
      <c r="B183" t="s">
        <v>310</v>
      </c>
      <c r="C183" s="7">
        <v>961392118</v>
      </c>
      <c r="D183" t="s">
        <v>24</v>
      </c>
      <c r="E183" s="1">
        <v>39973</v>
      </c>
      <c r="F183" s="8">
        <v>34.56</v>
      </c>
      <c r="G183" s="2">
        <v>6.5100000000000005E-2</v>
      </c>
      <c r="H183">
        <v>1</v>
      </c>
      <c r="I183" s="8">
        <v>34.56</v>
      </c>
      <c r="J183" s="8">
        <v>2.25</v>
      </c>
      <c r="K183" s="32" t="str">
        <f t="shared" si="2"/>
        <v>&lt;link&gt;</v>
      </c>
    </row>
    <row r="184" spans="1:11" x14ac:dyDescent="0.25">
      <c r="A184" t="s">
        <v>412</v>
      </c>
      <c r="B184" t="s">
        <v>512</v>
      </c>
      <c r="C184" s="7" t="s">
        <v>513</v>
      </c>
      <c r="D184" t="s">
        <v>24</v>
      </c>
      <c r="E184" s="1">
        <v>40105</v>
      </c>
      <c r="F184" s="8">
        <v>72.489999999999995</v>
      </c>
      <c r="G184" s="2">
        <v>0.04</v>
      </c>
      <c r="H184">
        <v>1</v>
      </c>
      <c r="I184" s="8">
        <v>72.489999999999995</v>
      </c>
      <c r="J184" s="8">
        <v>2.9</v>
      </c>
      <c r="K184" s="32" t="str">
        <f t="shared" si="2"/>
        <v>&lt;link&gt;</v>
      </c>
    </row>
    <row r="185" spans="1:11" x14ac:dyDescent="0.25">
      <c r="A185" t="s">
        <v>412</v>
      </c>
      <c r="B185" t="s">
        <v>516</v>
      </c>
      <c r="C185" s="7" t="s">
        <v>517</v>
      </c>
      <c r="D185" t="s">
        <v>24</v>
      </c>
      <c r="E185" s="1">
        <v>39961</v>
      </c>
      <c r="F185" s="8">
        <v>95.89</v>
      </c>
      <c r="G185" s="2">
        <v>0.04</v>
      </c>
      <c r="H185">
        <v>1</v>
      </c>
      <c r="I185" s="8">
        <v>95.89</v>
      </c>
      <c r="J185" s="8">
        <v>3.84</v>
      </c>
      <c r="K185" s="32" t="str">
        <f t="shared" si="2"/>
        <v>&lt;link&gt;</v>
      </c>
    </row>
    <row r="186" spans="1:11" x14ac:dyDescent="0.25">
      <c r="A186" t="s">
        <v>412</v>
      </c>
      <c r="B186" t="s">
        <v>516</v>
      </c>
      <c r="C186" s="7" t="s">
        <v>517</v>
      </c>
      <c r="D186" t="s">
        <v>24</v>
      </c>
      <c r="E186" s="1">
        <v>39979</v>
      </c>
      <c r="F186" s="8">
        <v>93.24</v>
      </c>
      <c r="G186" s="2">
        <v>0.04</v>
      </c>
      <c r="H186">
        <v>1</v>
      </c>
      <c r="I186" s="8">
        <v>93.24</v>
      </c>
      <c r="J186" s="8">
        <v>3.73</v>
      </c>
      <c r="K186" s="32" t="str">
        <f t="shared" si="2"/>
        <v>&lt;link&gt;</v>
      </c>
    </row>
    <row r="187" spans="1:11" x14ac:dyDescent="0.25">
      <c r="A187" t="s">
        <v>412</v>
      </c>
      <c r="B187" t="s">
        <v>516</v>
      </c>
      <c r="C187" s="7" t="s">
        <v>517</v>
      </c>
      <c r="D187" t="s">
        <v>24</v>
      </c>
      <c r="E187" s="1">
        <v>40128</v>
      </c>
      <c r="F187" s="8">
        <v>89.99</v>
      </c>
      <c r="G187" s="2">
        <v>0.04</v>
      </c>
      <c r="H187">
        <v>1</v>
      </c>
      <c r="I187" s="8">
        <v>89.99</v>
      </c>
      <c r="J187" s="8">
        <v>3.6</v>
      </c>
      <c r="K187" s="32" t="str">
        <f t="shared" si="2"/>
        <v>&lt;link&gt;</v>
      </c>
    </row>
    <row r="188" spans="1:11" x14ac:dyDescent="0.25">
      <c r="A188" t="s">
        <v>685</v>
      </c>
      <c r="B188" t="s">
        <v>819</v>
      </c>
      <c r="C188" s="7" t="s">
        <v>820</v>
      </c>
      <c r="D188" t="s">
        <v>24</v>
      </c>
      <c r="E188" s="1">
        <v>39851</v>
      </c>
      <c r="F188" s="8">
        <v>8.9</v>
      </c>
      <c r="G188" s="2">
        <v>0.1</v>
      </c>
      <c r="H188">
        <v>1</v>
      </c>
      <c r="I188" s="8">
        <v>8.9</v>
      </c>
      <c r="J188" s="8">
        <v>0.89</v>
      </c>
      <c r="K188" s="32" t="str">
        <f t="shared" si="2"/>
        <v>&lt;link&gt;</v>
      </c>
    </row>
    <row r="189" spans="1:11" x14ac:dyDescent="0.25">
      <c r="A189" t="s">
        <v>44</v>
      </c>
      <c r="B189" t="s">
        <v>283</v>
      </c>
      <c r="C189" s="7">
        <v>596514077</v>
      </c>
      <c r="D189" t="s">
        <v>24</v>
      </c>
      <c r="E189" s="1">
        <v>39919</v>
      </c>
      <c r="F189" s="8">
        <v>26.39</v>
      </c>
      <c r="G189" s="2">
        <v>7.0099999999999996E-2</v>
      </c>
      <c r="H189">
        <v>1</v>
      </c>
      <c r="I189" s="8">
        <v>26.39</v>
      </c>
      <c r="J189" s="8">
        <v>1.85</v>
      </c>
      <c r="K189" s="32" t="str">
        <f t="shared" si="2"/>
        <v>&lt;link&gt;</v>
      </c>
    </row>
    <row r="190" spans="1:11" x14ac:dyDescent="0.25">
      <c r="A190" t="s">
        <v>587</v>
      </c>
      <c r="B190" t="s">
        <v>616</v>
      </c>
      <c r="C190" s="7" t="s">
        <v>617</v>
      </c>
      <c r="D190" t="s">
        <v>24</v>
      </c>
      <c r="E190" s="1">
        <v>39901</v>
      </c>
      <c r="F190" s="8">
        <v>7.96</v>
      </c>
      <c r="G190" s="2">
        <v>0</v>
      </c>
      <c r="H190">
        <v>1</v>
      </c>
      <c r="I190" s="8">
        <v>7.96</v>
      </c>
      <c r="J190" s="8">
        <v>0</v>
      </c>
      <c r="K190" s="32" t="str">
        <f t="shared" si="2"/>
        <v>&lt;link&gt;</v>
      </c>
    </row>
    <row r="191" spans="1:11" x14ac:dyDescent="0.25">
      <c r="A191" t="s">
        <v>685</v>
      </c>
      <c r="B191" t="s">
        <v>718</v>
      </c>
      <c r="C191" s="7" t="s">
        <v>719</v>
      </c>
      <c r="D191" t="s">
        <v>24</v>
      </c>
      <c r="E191" s="1">
        <v>39891</v>
      </c>
      <c r="F191" s="8">
        <v>0.99</v>
      </c>
      <c r="G191" s="2">
        <v>0.10100000000000001</v>
      </c>
      <c r="H191">
        <v>1</v>
      </c>
      <c r="I191" s="8">
        <v>0.99</v>
      </c>
      <c r="J191" s="8">
        <v>0.1</v>
      </c>
      <c r="K191" s="32" t="str">
        <f t="shared" si="2"/>
        <v>&lt;link&gt;</v>
      </c>
    </row>
    <row r="192" spans="1:11" x14ac:dyDescent="0.25">
      <c r="A192" t="s">
        <v>44</v>
      </c>
      <c r="B192" t="s">
        <v>136</v>
      </c>
      <c r="C192" s="7">
        <v>764546090</v>
      </c>
      <c r="D192" t="s">
        <v>24</v>
      </c>
      <c r="E192" s="1">
        <v>39878</v>
      </c>
      <c r="F192" s="8">
        <v>31.64</v>
      </c>
      <c r="G192" s="2">
        <v>6.9800000000000001E-2</v>
      </c>
      <c r="H192">
        <v>1</v>
      </c>
      <c r="I192" s="8">
        <v>31.64</v>
      </c>
      <c r="J192" s="8">
        <v>2.21</v>
      </c>
      <c r="K192" s="32" t="str">
        <f t="shared" si="2"/>
        <v>&lt;link&gt;</v>
      </c>
    </row>
    <row r="193" spans="1:11" x14ac:dyDescent="0.25">
      <c r="A193" t="s">
        <v>44</v>
      </c>
      <c r="B193" t="s">
        <v>136</v>
      </c>
      <c r="C193" s="7">
        <v>764546090</v>
      </c>
      <c r="D193" t="s">
        <v>11</v>
      </c>
      <c r="E193" s="1">
        <v>40151</v>
      </c>
      <c r="F193" s="8">
        <v>9.74</v>
      </c>
      <c r="G193" s="2">
        <v>6.9800000000000001E-2</v>
      </c>
      <c r="H193">
        <v>1</v>
      </c>
      <c r="I193" s="8">
        <v>9.74</v>
      </c>
      <c r="J193" s="8">
        <v>0.68</v>
      </c>
      <c r="K193" s="32" t="str">
        <f t="shared" si="2"/>
        <v>&lt;link&gt;</v>
      </c>
    </row>
    <row r="194" spans="1:11" x14ac:dyDescent="0.25">
      <c r="A194" t="s">
        <v>44</v>
      </c>
      <c r="B194" t="s">
        <v>52</v>
      </c>
      <c r="C194" s="7">
        <v>764505661</v>
      </c>
      <c r="D194" t="s">
        <v>11</v>
      </c>
      <c r="E194" s="1">
        <v>40080</v>
      </c>
      <c r="F194" s="8">
        <v>0.18</v>
      </c>
      <c r="G194" s="2">
        <v>5.5599999999999997E-2</v>
      </c>
      <c r="H194">
        <v>1</v>
      </c>
      <c r="I194" s="8">
        <v>0.18</v>
      </c>
      <c r="J194" s="8">
        <v>0.01</v>
      </c>
      <c r="K194" s="32" t="str">
        <f t="shared" si="2"/>
        <v>&lt;link&gt;</v>
      </c>
    </row>
    <row r="195" spans="1:11" x14ac:dyDescent="0.25">
      <c r="A195" t="s">
        <v>44</v>
      </c>
      <c r="B195" t="s">
        <v>142</v>
      </c>
      <c r="C195" s="7">
        <v>764544012</v>
      </c>
      <c r="D195" t="s">
        <v>24</v>
      </c>
      <c r="E195" s="1">
        <v>40131</v>
      </c>
      <c r="F195" s="8">
        <v>36.26</v>
      </c>
      <c r="G195" s="2">
        <v>6.5100000000000005E-2</v>
      </c>
      <c r="H195">
        <v>1</v>
      </c>
      <c r="I195" s="8">
        <v>36.26</v>
      </c>
      <c r="J195" s="8">
        <v>2.36</v>
      </c>
      <c r="K195" s="32" t="str">
        <f t="shared" si="2"/>
        <v>&lt;link&gt;</v>
      </c>
    </row>
    <row r="196" spans="1:11" x14ac:dyDescent="0.25">
      <c r="A196" t="s">
        <v>44</v>
      </c>
      <c r="B196" t="s">
        <v>142</v>
      </c>
      <c r="C196" s="7">
        <v>764544012</v>
      </c>
      <c r="D196" t="s">
        <v>11</v>
      </c>
      <c r="E196" s="1">
        <v>39924</v>
      </c>
      <c r="F196" s="8">
        <v>9.99</v>
      </c>
      <c r="G196" s="2">
        <v>7.0099999999999996E-2</v>
      </c>
      <c r="H196">
        <v>1</v>
      </c>
      <c r="I196" s="8">
        <v>9.99</v>
      </c>
      <c r="J196" s="8">
        <v>0.7</v>
      </c>
      <c r="K196" s="32" t="str">
        <f t="shared" si="2"/>
        <v>&lt;link&gt;</v>
      </c>
    </row>
    <row r="197" spans="1:11" x14ac:dyDescent="0.25">
      <c r="A197" t="s">
        <v>44</v>
      </c>
      <c r="B197" t="s">
        <v>67</v>
      </c>
      <c r="C197" s="7">
        <v>764535838</v>
      </c>
      <c r="D197" t="s">
        <v>11</v>
      </c>
      <c r="E197" s="1">
        <v>39939</v>
      </c>
      <c r="F197" s="8">
        <v>3.4</v>
      </c>
      <c r="G197" s="2">
        <v>7.0599999999999996E-2</v>
      </c>
      <c r="H197">
        <v>1</v>
      </c>
      <c r="I197" s="8">
        <v>3.4</v>
      </c>
      <c r="J197" s="8">
        <v>0.24</v>
      </c>
      <c r="K197" s="32" t="str">
        <f t="shared" si="2"/>
        <v>&lt;link&gt;</v>
      </c>
    </row>
    <row r="198" spans="1:11" x14ac:dyDescent="0.25">
      <c r="A198" t="s">
        <v>44</v>
      </c>
      <c r="B198" t="s">
        <v>62</v>
      </c>
      <c r="C198" s="7">
        <v>764508296</v>
      </c>
      <c r="D198" t="s">
        <v>11</v>
      </c>
      <c r="E198" s="1">
        <v>40106</v>
      </c>
      <c r="F198" s="8">
        <v>2.78</v>
      </c>
      <c r="G198" s="2">
        <v>6.83E-2</v>
      </c>
      <c r="H198">
        <v>1</v>
      </c>
      <c r="I198" s="8">
        <v>2.78</v>
      </c>
      <c r="J198" s="8">
        <v>0.19</v>
      </c>
      <c r="K198" s="32" t="str">
        <f t="shared" ref="K198:K261" si="3">HYPERLINK("http://www.amazon.com/exec/obidos/ISBN="&amp;C198&amp;"/ref=nosim/jwalkassociateA/","&lt;link&gt;")</f>
        <v>&lt;link&gt;</v>
      </c>
    </row>
    <row r="199" spans="1:11" x14ac:dyDescent="0.25">
      <c r="A199" t="s">
        <v>44</v>
      </c>
      <c r="B199" t="s">
        <v>101</v>
      </c>
      <c r="C199" s="7">
        <v>764547992</v>
      </c>
      <c r="D199" t="s">
        <v>24</v>
      </c>
      <c r="E199" s="1">
        <v>40058</v>
      </c>
      <c r="F199" s="8">
        <v>35.25</v>
      </c>
      <c r="G199" s="2">
        <v>6.5000000000000002E-2</v>
      </c>
      <c r="H199">
        <v>1</v>
      </c>
      <c r="I199" s="8">
        <v>35.25</v>
      </c>
      <c r="J199" s="8">
        <v>2.29</v>
      </c>
      <c r="K199" s="32" t="str">
        <f t="shared" si="3"/>
        <v>&lt;link&gt;</v>
      </c>
    </row>
    <row r="200" spans="1:11" x14ac:dyDescent="0.25">
      <c r="A200" t="s">
        <v>44</v>
      </c>
      <c r="B200" t="s">
        <v>101</v>
      </c>
      <c r="C200" s="7">
        <v>764547992</v>
      </c>
      <c r="D200" t="s">
        <v>24</v>
      </c>
      <c r="E200" s="1">
        <v>39857</v>
      </c>
      <c r="F200" s="8">
        <v>32.99</v>
      </c>
      <c r="G200" s="2">
        <v>7.0000000000000007E-2</v>
      </c>
      <c r="H200">
        <v>1</v>
      </c>
      <c r="I200" s="8">
        <v>32.99</v>
      </c>
      <c r="J200" s="8">
        <v>2.31</v>
      </c>
      <c r="K200" s="32" t="str">
        <f t="shared" si="3"/>
        <v>&lt;link&gt;</v>
      </c>
    </row>
    <row r="201" spans="1:11" x14ac:dyDescent="0.25">
      <c r="A201" t="s">
        <v>44</v>
      </c>
      <c r="B201" t="s">
        <v>101</v>
      </c>
      <c r="C201" s="7">
        <v>764547992</v>
      </c>
      <c r="D201" t="s">
        <v>11</v>
      </c>
      <c r="E201" s="1">
        <v>39890</v>
      </c>
      <c r="F201" s="8">
        <v>10.95</v>
      </c>
      <c r="G201" s="2">
        <v>7.0300000000000001E-2</v>
      </c>
      <c r="H201">
        <v>1</v>
      </c>
      <c r="I201" s="8">
        <v>10.95</v>
      </c>
      <c r="J201" s="8">
        <v>0.77</v>
      </c>
      <c r="K201" s="32" t="str">
        <f t="shared" si="3"/>
        <v>&lt;link&gt;</v>
      </c>
    </row>
    <row r="202" spans="1:11" x14ac:dyDescent="0.25">
      <c r="A202" t="s">
        <v>44</v>
      </c>
      <c r="B202" t="s">
        <v>101</v>
      </c>
      <c r="C202" s="7">
        <v>764547992</v>
      </c>
      <c r="D202" t="s">
        <v>11</v>
      </c>
      <c r="E202" s="1">
        <v>39874</v>
      </c>
      <c r="F202" s="8">
        <v>7.63</v>
      </c>
      <c r="G202" s="2">
        <v>6.9500000000000006E-2</v>
      </c>
      <c r="H202">
        <v>1</v>
      </c>
      <c r="I202" s="8">
        <v>7.63</v>
      </c>
      <c r="J202" s="8">
        <v>0.53</v>
      </c>
      <c r="K202" s="32" t="str">
        <f t="shared" si="3"/>
        <v>&lt;link&gt;</v>
      </c>
    </row>
    <row r="203" spans="1:11" x14ac:dyDescent="0.25">
      <c r="A203" t="s">
        <v>44</v>
      </c>
      <c r="B203" t="s">
        <v>101</v>
      </c>
      <c r="C203" s="7">
        <v>764547992</v>
      </c>
      <c r="D203" t="s">
        <v>11</v>
      </c>
      <c r="E203" s="1">
        <v>40121</v>
      </c>
      <c r="F203" s="8">
        <v>4.96</v>
      </c>
      <c r="G203" s="2">
        <v>6.4500000000000002E-2</v>
      </c>
      <c r="H203">
        <v>1</v>
      </c>
      <c r="I203" s="8">
        <v>4.96</v>
      </c>
      <c r="J203" s="8">
        <v>0.32</v>
      </c>
      <c r="K203" s="32" t="str">
        <f t="shared" si="3"/>
        <v>&lt;link&gt;</v>
      </c>
    </row>
    <row r="204" spans="1:11" x14ac:dyDescent="0.25">
      <c r="A204" t="s">
        <v>44</v>
      </c>
      <c r="B204" t="s">
        <v>284</v>
      </c>
      <c r="C204" s="7">
        <v>764543717</v>
      </c>
      <c r="D204" t="s">
        <v>24</v>
      </c>
      <c r="E204" s="1">
        <v>39857</v>
      </c>
      <c r="F204" s="8">
        <v>26.39</v>
      </c>
      <c r="G204" s="2">
        <v>7.0099999999999996E-2</v>
      </c>
      <c r="H204">
        <v>1</v>
      </c>
      <c r="I204" s="8">
        <v>26.39</v>
      </c>
      <c r="J204" s="8">
        <v>1.85</v>
      </c>
      <c r="K204" s="32" t="str">
        <f t="shared" si="3"/>
        <v>&lt;link&gt;</v>
      </c>
    </row>
    <row r="205" spans="1:11" x14ac:dyDescent="0.25">
      <c r="A205" t="s">
        <v>44</v>
      </c>
      <c r="B205" t="s">
        <v>212</v>
      </c>
      <c r="C205" s="7">
        <v>764539671</v>
      </c>
      <c r="D205" t="s">
        <v>24</v>
      </c>
      <c r="E205" s="1">
        <v>39960</v>
      </c>
      <c r="F205" s="8">
        <v>26.39</v>
      </c>
      <c r="G205" s="2">
        <v>7.0099999999999996E-2</v>
      </c>
      <c r="H205">
        <v>2</v>
      </c>
      <c r="I205" s="8">
        <v>52.78</v>
      </c>
      <c r="J205" s="8">
        <v>3.7</v>
      </c>
      <c r="K205" s="32" t="str">
        <f t="shared" si="3"/>
        <v>&lt;link&gt;</v>
      </c>
    </row>
    <row r="206" spans="1:11" x14ac:dyDescent="0.25">
      <c r="A206" t="s">
        <v>44</v>
      </c>
      <c r="B206" t="s">
        <v>212</v>
      </c>
      <c r="C206" s="7">
        <v>764539671</v>
      </c>
      <c r="D206" t="s">
        <v>24</v>
      </c>
      <c r="E206" s="1">
        <v>39852</v>
      </c>
      <c r="F206" s="8">
        <v>26.39</v>
      </c>
      <c r="G206" s="2">
        <v>7.0099999999999996E-2</v>
      </c>
      <c r="H206">
        <v>1</v>
      </c>
      <c r="I206" s="8">
        <v>26.39</v>
      </c>
      <c r="J206" s="8">
        <v>1.85</v>
      </c>
      <c r="K206" s="32" t="str">
        <f t="shared" si="3"/>
        <v>&lt;link&gt;</v>
      </c>
    </row>
    <row r="207" spans="1:11" x14ac:dyDescent="0.25">
      <c r="A207" t="s">
        <v>44</v>
      </c>
      <c r="B207" t="s">
        <v>212</v>
      </c>
      <c r="C207" s="7">
        <v>764539671</v>
      </c>
      <c r="D207" t="s">
        <v>24</v>
      </c>
      <c r="E207" s="1">
        <v>39855</v>
      </c>
      <c r="F207" s="8">
        <v>26.39</v>
      </c>
      <c r="G207" s="2">
        <v>7.0099999999999996E-2</v>
      </c>
      <c r="H207">
        <v>1</v>
      </c>
      <c r="I207" s="8">
        <v>26.39</v>
      </c>
      <c r="J207" s="8">
        <v>1.85</v>
      </c>
      <c r="K207" s="32" t="str">
        <f t="shared" si="3"/>
        <v>&lt;link&gt;</v>
      </c>
    </row>
    <row r="208" spans="1:11" x14ac:dyDescent="0.25">
      <c r="A208" t="s">
        <v>44</v>
      </c>
      <c r="B208" t="s">
        <v>212</v>
      </c>
      <c r="C208" s="7">
        <v>764539671</v>
      </c>
      <c r="D208" t="s">
        <v>24</v>
      </c>
      <c r="E208" s="1">
        <v>39863</v>
      </c>
      <c r="F208" s="8">
        <v>26.39</v>
      </c>
      <c r="G208" s="2">
        <v>7.0099999999999996E-2</v>
      </c>
      <c r="H208">
        <v>1</v>
      </c>
      <c r="I208" s="8">
        <v>26.39</v>
      </c>
      <c r="J208" s="8">
        <v>1.85</v>
      </c>
      <c r="K208" s="32" t="str">
        <f t="shared" si="3"/>
        <v>&lt;link&gt;</v>
      </c>
    </row>
    <row r="209" spans="1:11" x14ac:dyDescent="0.25">
      <c r="A209" t="s">
        <v>44</v>
      </c>
      <c r="B209" t="s">
        <v>212</v>
      </c>
      <c r="C209" s="7">
        <v>764539671</v>
      </c>
      <c r="D209" t="s">
        <v>24</v>
      </c>
      <c r="E209" s="1">
        <v>39867</v>
      </c>
      <c r="F209" s="8">
        <v>26.39</v>
      </c>
      <c r="G209" s="2">
        <v>7.0099999999999996E-2</v>
      </c>
      <c r="H209">
        <v>1</v>
      </c>
      <c r="I209" s="8">
        <v>26.39</v>
      </c>
      <c r="J209" s="8">
        <v>1.85</v>
      </c>
      <c r="K209" s="32" t="str">
        <f t="shared" si="3"/>
        <v>&lt;link&gt;</v>
      </c>
    </row>
    <row r="210" spans="1:11" x14ac:dyDescent="0.25">
      <c r="A210" t="s">
        <v>44</v>
      </c>
      <c r="B210" t="s">
        <v>212</v>
      </c>
      <c r="C210" s="7">
        <v>764539671</v>
      </c>
      <c r="D210" t="s">
        <v>24</v>
      </c>
      <c r="E210" s="1">
        <v>39898</v>
      </c>
      <c r="F210" s="8">
        <v>26.39</v>
      </c>
      <c r="G210" s="2">
        <v>7.0099999999999996E-2</v>
      </c>
      <c r="H210">
        <v>1</v>
      </c>
      <c r="I210" s="8">
        <v>26.39</v>
      </c>
      <c r="J210" s="8">
        <v>1.85</v>
      </c>
      <c r="K210" s="32" t="str">
        <f t="shared" si="3"/>
        <v>&lt;link&gt;</v>
      </c>
    </row>
    <row r="211" spans="1:11" x14ac:dyDescent="0.25">
      <c r="A211" t="s">
        <v>44</v>
      </c>
      <c r="B211" t="s">
        <v>212</v>
      </c>
      <c r="C211" s="7">
        <v>764539671</v>
      </c>
      <c r="D211" t="s">
        <v>24</v>
      </c>
      <c r="E211" s="1">
        <v>39901</v>
      </c>
      <c r="F211" s="8">
        <v>26.39</v>
      </c>
      <c r="G211" s="2">
        <v>7.0099999999999996E-2</v>
      </c>
      <c r="H211">
        <v>1</v>
      </c>
      <c r="I211" s="8">
        <v>26.39</v>
      </c>
      <c r="J211" s="8">
        <v>1.85</v>
      </c>
      <c r="K211" s="32" t="str">
        <f t="shared" si="3"/>
        <v>&lt;link&gt;</v>
      </c>
    </row>
    <row r="212" spans="1:11" x14ac:dyDescent="0.25">
      <c r="A212" t="s">
        <v>44</v>
      </c>
      <c r="B212" t="s">
        <v>212</v>
      </c>
      <c r="C212" s="7">
        <v>764539671</v>
      </c>
      <c r="D212" t="s">
        <v>24</v>
      </c>
      <c r="E212" s="1">
        <v>39906</v>
      </c>
      <c r="F212" s="8">
        <v>26.39</v>
      </c>
      <c r="G212" s="2">
        <v>7.0099999999999996E-2</v>
      </c>
      <c r="H212">
        <v>1</v>
      </c>
      <c r="I212" s="8">
        <v>26.39</v>
      </c>
      <c r="J212" s="8">
        <v>1.85</v>
      </c>
      <c r="K212" s="32" t="str">
        <f t="shared" si="3"/>
        <v>&lt;link&gt;</v>
      </c>
    </row>
    <row r="213" spans="1:11" x14ac:dyDescent="0.25">
      <c r="A213" t="s">
        <v>44</v>
      </c>
      <c r="B213" t="s">
        <v>212</v>
      </c>
      <c r="C213" s="7">
        <v>764539671</v>
      </c>
      <c r="D213" t="s">
        <v>24</v>
      </c>
      <c r="E213" s="1">
        <v>39915</v>
      </c>
      <c r="F213" s="8">
        <v>26.39</v>
      </c>
      <c r="G213" s="2">
        <v>7.0099999999999996E-2</v>
      </c>
      <c r="H213">
        <v>1</v>
      </c>
      <c r="I213" s="8">
        <v>26.39</v>
      </c>
      <c r="J213" s="8">
        <v>1.85</v>
      </c>
      <c r="K213" s="32" t="str">
        <f t="shared" si="3"/>
        <v>&lt;link&gt;</v>
      </c>
    </row>
    <row r="214" spans="1:11" x14ac:dyDescent="0.25">
      <c r="A214" t="s">
        <v>44</v>
      </c>
      <c r="B214" t="s">
        <v>212</v>
      </c>
      <c r="C214" s="7">
        <v>764539671</v>
      </c>
      <c r="D214" t="s">
        <v>24</v>
      </c>
      <c r="E214" s="1">
        <v>39916</v>
      </c>
      <c r="F214" s="8">
        <v>26.39</v>
      </c>
      <c r="G214" s="2">
        <v>7.0099999999999996E-2</v>
      </c>
      <c r="H214">
        <v>1</v>
      </c>
      <c r="I214" s="8">
        <v>26.39</v>
      </c>
      <c r="J214" s="8">
        <v>1.85</v>
      </c>
      <c r="K214" s="32" t="str">
        <f t="shared" si="3"/>
        <v>&lt;link&gt;</v>
      </c>
    </row>
    <row r="215" spans="1:11" x14ac:dyDescent="0.25">
      <c r="A215" t="s">
        <v>44</v>
      </c>
      <c r="B215" t="s">
        <v>212</v>
      </c>
      <c r="C215" s="7">
        <v>764539671</v>
      </c>
      <c r="D215" t="s">
        <v>24</v>
      </c>
      <c r="E215" s="1">
        <v>39926</v>
      </c>
      <c r="F215" s="8">
        <v>26.39</v>
      </c>
      <c r="G215" s="2">
        <v>7.0099999999999996E-2</v>
      </c>
      <c r="H215">
        <v>1</v>
      </c>
      <c r="I215" s="8">
        <v>26.39</v>
      </c>
      <c r="J215" s="8">
        <v>1.85</v>
      </c>
      <c r="K215" s="32" t="str">
        <f t="shared" si="3"/>
        <v>&lt;link&gt;</v>
      </c>
    </row>
    <row r="216" spans="1:11" x14ac:dyDescent="0.25">
      <c r="A216" t="s">
        <v>44</v>
      </c>
      <c r="B216" t="s">
        <v>212</v>
      </c>
      <c r="C216" s="7">
        <v>764539671</v>
      </c>
      <c r="D216" t="s">
        <v>24</v>
      </c>
      <c r="E216" s="1">
        <v>39927</v>
      </c>
      <c r="F216" s="8">
        <v>26.39</v>
      </c>
      <c r="G216" s="2">
        <v>7.0099999999999996E-2</v>
      </c>
      <c r="H216">
        <v>1</v>
      </c>
      <c r="I216" s="8">
        <v>26.39</v>
      </c>
      <c r="J216" s="8">
        <v>1.85</v>
      </c>
      <c r="K216" s="32" t="str">
        <f t="shared" si="3"/>
        <v>&lt;link&gt;</v>
      </c>
    </row>
    <row r="217" spans="1:11" x14ac:dyDescent="0.25">
      <c r="A217" t="s">
        <v>44</v>
      </c>
      <c r="B217" t="s">
        <v>212</v>
      </c>
      <c r="C217" s="7">
        <v>764539671</v>
      </c>
      <c r="D217" t="s">
        <v>24</v>
      </c>
      <c r="E217" s="1">
        <v>39928</v>
      </c>
      <c r="F217" s="8">
        <v>26.39</v>
      </c>
      <c r="G217" s="2">
        <v>7.0099999999999996E-2</v>
      </c>
      <c r="H217">
        <v>1</v>
      </c>
      <c r="I217" s="8">
        <v>26.39</v>
      </c>
      <c r="J217" s="8">
        <v>1.85</v>
      </c>
      <c r="K217" s="32" t="str">
        <f t="shared" si="3"/>
        <v>&lt;link&gt;</v>
      </c>
    </row>
    <row r="218" spans="1:11" x14ac:dyDescent="0.25">
      <c r="A218" t="s">
        <v>44</v>
      </c>
      <c r="B218" t="s">
        <v>212</v>
      </c>
      <c r="C218" s="7">
        <v>764539671</v>
      </c>
      <c r="D218" t="s">
        <v>24</v>
      </c>
      <c r="E218" s="1">
        <v>39931</v>
      </c>
      <c r="F218" s="8">
        <v>26.39</v>
      </c>
      <c r="G218" s="2">
        <v>7.0099999999999996E-2</v>
      </c>
      <c r="H218">
        <v>1</v>
      </c>
      <c r="I218" s="8">
        <v>26.39</v>
      </c>
      <c r="J218" s="8">
        <v>1.85</v>
      </c>
      <c r="K218" s="32" t="str">
        <f t="shared" si="3"/>
        <v>&lt;link&gt;</v>
      </c>
    </row>
    <row r="219" spans="1:11" x14ac:dyDescent="0.25">
      <c r="A219" t="s">
        <v>44</v>
      </c>
      <c r="B219" t="s">
        <v>212</v>
      </c>
      <c r="C219" s="7">
        <v>764539671</v>
      </c>
      <c r="D219" t="s">
        <v>24</v>
      </c>
      <c r="E219" s="1">
        <v>39942</v>
      </c>
      <c r="F219" s="8">
        <v>26.39</v>
      </c>
      <c r="G219" s="2">
        <v>7.0099999999999996E-2</v>
      </c>
      <c r="H219">
        <v>1</v>
      </c>
      <c r="I219" s="8">
        <v>26.39</v>
      </c>
      <c r="J219" s="8">
        <v>1.85</v>
      </c>
      <c r="K219" s="32" t="str">
        <f t="shared" si="3"/>
        <v>&lt;link&gt;</v>
      </c>
    </row>
    <row r="220" spans="1:11" x14ac:dyDescent="0.25">
      <c r="A220" t="s">
        <v>44</v>
      </c>
      <c r="B220" t="s">
        <v>212</v>
      </c>
      <c r="C220" s="7">
        <v>764539671</v>
      </c>
      <c r="D220" t="s">
        <v>24</v>
      </c>
      <c r="E220" s="1">
        <v>39954</v>
      </c>
      <c r="F220" s="8">
        <v>26.39</v>
      </c>
      <c r="G220" s="2">
        <v>7.0099999999999996E-2</v>
      </c>
      <c r="H220">
        <v>1</v>
      </c>
      <c r="I220" s="8">
        <v>26.39</v>
      </c>
      <c r="J220" s="8">
        <v>1.85</v>
      </c>
      <c r="K220" s="32" t="str">
        <f t="shared" si="3"/>
        <v>&lt;link&gt;</v>
      </c>
    </row>
    <row r="221" spans="1:11" x14ac:dyDescent="0.25">
      <c r="A221" t="s">
        <v>44</v>
      </c>
      <c r="B221" t="s">
        <v>212</v>
      </c>
      <c r="C221" s="7">
        <v>764539671</v>
      </c>
      <c r="D221" t="s">
        <v>24</v>
      </c>
      <c r="E221" s="1">
        <v>39956</v>
      </c>
      <c r="F221" s="8">
        <v>26.39</v>
      </c>
      <c r="G221" s="2">
        <v>7.0099999999999996E-2</v>
      </c>
      <c r="H221">
        <v>1</v>
      </c>
      <c r="I221" s="8">
        <v>26.39</v>
      </c>
      <c r="J221" s="8">
        <v>1.85</v>
      </c>
      <c r="K221" s="32" t="str">
        <f t="shared" si="3"/>
        <v>&lt;link&gt;</v>
      </c>
    </row>
    <row r="222" spans="1:11" x14ac:dyDescent="0.25">
      <c r="A222" t="s">
        <v>44</v>
      </c>
      <c r="B222" t="s">
        <v>212</v>
      </c>
      <c r="C222" s="7">
        <v>764539671</v>
      </c>
      <c r="D222" t="s">
        <v>24</v>
      </c>
      <c r="E222" s="1">
        <v>39966</v>
      </c>
      <c r="F222" s="8">
        <v>26.39</v>
      </c>
      <c r="G222" s="2">
        <v>6.5199999999999994E-2</v>
      </c>
      <c r="H222">
        <v>1</v>
      </c>
      <c r="I222" s="8">
        <v>26.39</v>
      </c>
      <c r="J222" s="8">
        <v>1.72</v>
      </c>
      <c r="K222" s="32" t="str">
        <f t="shared" si="3"/>
        <v>&lt;link&gt;</v>
      </c>
    </row>
    <row r="223" spans="1:11" x14ac:dyDescent="0.25">
      <c r="A223" t="s">
        <v>44</v>
      </c>
      <c r="B223" t="s">
        <v>212</v>
      </c>
      <c r="C223" s="7">
        <v>764539671</v>
      </c>
      <c r="D223" t="s">
        <v>24</v>
      </c>
      <c r="E223" s="1">
        <v>39979</v>
      </c>
      <c r="F223" s="8">
        <v>26.39</v>
      </c>
      <c r="G223" s="2">
        <v>6.5199999999999994E-2</v>
      </c>
      <c r="H223">
        <v>1</v>
      </c>
      <c r="I223" s="8">
        <v>26.39</v>
      </c>
      <c r="J223" s="8">
        <v>1.72</v>
      </c>
      <c r="K223" s="32" t="str">
        <f t="shared" si="3"/>
        <v>&lt;link&gt;</v>
      </c>
    </row>
    <row r="224" spans="1:11" x14ac:dyDescent="0.25">
      <c r="A224" t="s">
        <v>44</v>
      </c>
      <c r="B224" t="s">
        <v>212</v>
      </c>
      <c r="C224" s="7">
        <v>764539671</v>
      </c>
      <c r="D224" t="s">
        <v>11</v>
      </c>
      <c r="E224" s="1">
        <v>40087</v>
      </c>
      <c r="F224" s="8">
        <v>25.19</v>
      </c>
      <c r="G224" s="2">
        <v>6.9900000000000004E-2</v>
      </c>
      <c r="H224">
        <v>1</v>
      </c>
      <c r="I224" s="8">
        <v>25.19</v>
      </c>
      <c r="J224" s="8">
        <v>1.76</v>
      </c>
      <c r="K224" s="32" t="str">
        <f t="shared" si="3"/>
        <v>&lt;link&gt;</v>
      </c>
    </row>
    <row r="225" spans="1:11" x14ac:dyDescent="0.25">
      <c r="A225" t="s">
        <v>44</v>
      </c>
      <c r="B225" t="s">
        <v>212</v>
      </c>
      <c r="C225" s="7">
        <v>764539671</v>
      </c>
      <c r="D225" t="s">
        <v>24</v>
      </c>
      <c r="E225" s="1">
        <v>40100</v>
      </c>
      <c r="F225" s="8">
        <v>25.19</v>
      </c>
      <c r="G225" s="2">
        <v>6.9900000000000004E-2</v>
      </c>
      <c r="H225">
        <v>1</v>
      </c>
      <c r="I225" s="8">
        <v>25.19</v>
      </c>
      <c r="J225" s="8">
        <v>1.76</v>
      </c>
      <c r="K225" s="32" t="str">
        <f t="shared" si="3"/>
        <v>&lt;link&gt;</v>
      </c>
    </row>
    <row r="226" spans="1:11" x14ac:dyDescent="0.25">
      <c r="A226" t="s">
        <v>44</v>
      </c>
      <c r="B226" t="s">
        <v>212</v>
      </c>
      <c r="C226" s="7">
        <v>764539671</v>
      </c>
      <c r="D226" t="s">
        <v>11</v>
      </c>
      <c r="E226" s="1">
        <v>40161</v>
      </c>
      <c r="F226" s="8">
        <v>25.19</v>
      </c>
      <c r="G226" s="2">
        <v>6.9900000000000004E-2</v>
      </c>
      <c r="H226">
        <v>1</v>
      </c>
      <c r="I226" s="8">
        <v>25.19</v>
      </c>
      <c r="J226" s="8">
        <v>1.76</v>
      </c>
      <c r="K226" s="32" t="str">
        <f t="shared" si="3"/>
        <v>&lt;link&gt;</v>
      </c>
    </row>
    <row r="227" spans="1:11" x14ac:dyDescent="0.25">
      <c r="A227" t="s">
        <v>44</v>
      </c>
      <c r="B227" t="s">
        <v>212</v>
      </c>
      <c r="C227" s="7">
        <v>764539671</v>
      </c>
      <c r="D227" t="s">
        <v>24</v>
      </c>
      <c r="E227" s="1">
        <v>39995</v>
      </c>
      <c r="F227" s="8">
        <v>25.19</v>
      </c>
      <c r="G227" s="2">
        <v>6.5100000000000005E-2</v>
      </c>
      <c r="H227">
        <v>1</v>
      </c>
      <c r="I227" s="8">
        <v>25.19</v>
      </c>
      <c r="J227" s="8">
        <v>1.64</v>
      </c>
      <c r="K227" s="32" t="str">
        <f t="shared" si="3"/>
        <v>&lt;link&gt;</v>
      </c>
    </row>
    <row r="228" spans="1:11" x14ac:dyDescent="0.25">
      <c r="A228" t="s">
        <v>44</v>
      </c>
      <c r="B228" t="s">
        <v>212</v>
      </c>
      <c r="C228" s="7">
        <v>764539671</v>
      </c>
      <c r="D228" t="s">
        <v>24</v>
      </c>
      <c r="E228" s="1">
        <v>40002</v>
      </c>
      <c r="F228" s="8">
        <v>25.19</v>
      </c>
      <c r="G228" s="2">
        <v>6.5100000000000005E-2</v>
      </c>
      <c r="H228">
        <v>1</v>
      </c>
      <c r="I228" s="8">
        <v>25.19</v>
      </c>
      <c r="J228" s="8">
        <v>1.64</v>
      </c>
      <c r="K228" s="32" t="str">
        <f t="shared" si="3"/>
        <v>&lt;link&gt;</v>
      </c>
    </row>
    <row r="229" spans="1:11" x14ac:dyDescent="0.25">
      <c r="A229" t="s">
        <v>44</v>
      </c>
      <c r="B229" t="s">
        <v>212</v>
      </c>
      <c r="C229" s="7">
        <v>764539671</v>
      </c>
      <c r="D229" t="s">
        <v>24</v>
      </c>
      <c r="E229" s="1">
        <v>40016</v>
      </c>
      <c r="F229" s="8">
        <v>25.19</v>
      </c>
      <c r="G229" s="2">
        <v>6.5100000000000005E-2</v>
      </c>
      <c r="H229">
        <v>1</v>
      </c>
      <c r="I229" s="8">
        <v>25.19</v>
      </c>
      <c r="J229" s="8">
        <v>1.64</v>
      </c>
      <c r="K229" s="32" t="str">
        <f t="shared" si="3"/>
        <v>&lt;link&gt;</v>
      </c>
    </row>
    <row r="230" spans="1:11" x14ac:dyDescent="0.25">
      <c r="A230" t="s">
        <v>44</v>
      </c>
      <c r="B230" t="s">
        <v>212</v>
      </c>
      <c r="C230" s="7">
        <v>764539671</v>
      </c>
      <c r="D230" t="s">
        <v>24</v>
      </c>
      <c r="E230" s="1">
        <v>40036</v>
      </c>
      <c r="F230" s="8">
        <v>25.19</v>
      </c>
      <c r="G230" s="2">
        <v>6.5100000000000005E-2</v>
      </c>
      <c r="H230">
        <v>1</v>
      </c>
      <c r="I230" s="8">
        <v>25.19</v>
      </c>
      <c r="J230" s="8">
        <v>1.64</v>
      </c>
      <c r="K230" s="32" t="str">
        <f t="shared" si="3"/>
        <v>&lt;link&gt;</v>
      </c>
    </row>
    <row r="231" spans="1:11" x14ac:dyDescent="0.25">
      <c r="A231" t="s">
        <v>44</v>
      </c>
      <c r="B231" t="s">
        <v>212</v>
      </c>
      <c r="C231" s="7">
        <v>764539671</v>
      </c>
      <c r="D231" t="s">
        <v>24</v>
      </c>
      <c r="E231" s="1">
        <v>40040</v>
      </c>
      <c r="F231" s="8">
        <v>25.19</v>
      </c>
      <c r="G231" s="2">
        <v>6.5100000000000005E-2</v>
      </c>
      <c r="H231">
        <v>1</v>
      </c>
      <c r="I231" s="8">
        <v>25.19</v>
      </c>
      <c r="J231" s="8">
        <v>1.64</v>
      </c>
      <c r="K231" s="32" t="str">
        <f t="shared" si="3"/>
        <v>&lt;link&gt;</v>
      </c>
    </row>
    <row r="232" spans="1:11" x14ac:dyDescent="0.25">
      <c r="A232" t="s">
        <v>44</v>
      </c>
      <c r="B232" t="s">
        <v>212</v>
      </c>
      <c r="C232" s="7">
        <v>764539671</v>
      </c>
      <c r="D232" t="s">
        <v>24</v>
      </c>
      <c r="E232" s="1">
        <v>40058</v>
      </c>
      <c r="F232" s="8">
        <v>25.19</v>
      </c>
      <c r="G232" s="2">
        <v>6.5100000000000005E-2</v>
      </c>
      <c r="H232">
        <v>1</v>
      </c>
      <c r="I232" s="8">
        <v>25.19</v>
      </c>
      <c r="J232" s="8">
        <v>1.64</v>
      </c>
      <c r="K232" s="32" t="str">
        <f t="shared" si="3"/>
        <v>&lt;link&gt;</v>
      </c>
    </row>
    <row r="233" spans="1:11" x14ac:dyDescent="0.25">
      <c r="A233" t="s">
        <v>44</v>
      </c>
      <c r="B233" t="s">
        <v>212</v>
      </c>
      <c r="C233" s="7">
        <v>764539671</v>
      </c>
      <c r="D233" t="s">
        <v>24</v>
      </c>
      <c r="E233" s="1">
        <v>40064</v>
      </c>
      <c r="F233" s="8">
        <v>25.19</v>
      </c>
      <c r="G233" s="2">
        <v>6.5100000000000005E-2</v>
      </c>
      <c r="H233">
        <v>1</v>
      </c>
      <c r="I233" s="8">
        <v>25.19</v>
      </c>
      <c r="J233" s="8">
        <v>1.64</v>
      </c>
      <c r="K233" s="32" t="str">
        <f t="shared" si="3"/>
        <v>&lt;link&gt;</v>
      </c>
    </row>
    <row r="234" spans="1:11" x14ac:dyDescent="0.25">
      <c r="A234" t="s">
        <v>44</v>
      </c>
      <c r="B234" t="s">
        <v>212</v>
      </c>
      <c r="C234" s="7">
        <v>764539671</v>
      </c>
      <c r="D234" t="s">
        <v>24</v>
      </c>
      <c r="E234" s="1">
        <v>40075</v>
      </c>
      <c r="F234" s="8">
        <v>25.19</v>
      </c>
      <c r="G234" s="2">
        <v>6.5100000000000005E-2</v>
      </c>
      <c r="H234">
        <v>1</v>
      </c>
      <c r="I234" s="8">
        <v>25.19</v>
      </c>
      <c r="J234" s="8">
        <v>1.64</v>
      </c>
      <c r="K234" s="32" t="str">
        <f t="shared" si="3"/>
        <v>&lt;link&gt;</v>
      </c>
    </row>
    <row r="235" spans="1:11" x14ac:dyDescent="0.25">
      <c r="A235" t="s">
        <v>44</v>
      </c>
      <c r="B235" t="s">
        <v>212</v>
      </c>
      <c r="C235" s="7">
        <v>764539671</v>
      </c>
      <c r="D235" t="s">
        <v>24</v>
      </c>
      <c r="E235" s="1">
        <v>40128</v>
      </c>
      <c r="F235" s="8">
        <v>25.19</v>
      </c>
      <c r="G235" s="2">
        <v>6.5100000000000005E-2</v>
      </c>
      <c r="H235">
        <v>1</v>
      </c>
      <c r="I235" s="8">
        <v>25.19</v>
      </c>
      <c r="J235" s="8">
        <v>1.64</v>
      </c>
      <c r="K235" s="32" t="str">
        <f>HYPERLINK("http://www.amazon.com/exec/obidos/ISBN="&amp;C235&amp;"/ref=nosim/jwalkassociateA/","&lt;link&gt;")</f>
        <v>&lt;link&gt;</v>
      </c>
    </row>
    <row r="236" spans="1:11" x14ac:dyDescent="0.25">
      <c r="A236" t="s">
        <v>44</v>
      </c>
      <c r="B236" t="s">
        <v>212</v>
      </c>
      <c r="C236" s="7">
        <v>764539671</v>
      </c>
      <c r="D236" t="s">
        <v>11</v>
      </c>
      <c r="E236" s="1">
        <v>39855</v>
      </c>
      <c r="F236" s="8">
        <v>21.92</v>
      </c>
      <c r="G236" s="2">
        <v>6.9800000000000001E-2</v>
      </c>
      <c r="H236">
        <v>1</v>
      </c>
      <c r="I236" s="8">
        <v>21.92</v>
      </c>
      <c r="J236" s="8">
        <v>1.53</v>
      </c>
      <c r="K236" s="32" t="str">
        <f t="shared" si="3"/>
        <v>&lt;link&gt;</v>
      </c>
    </row>
    <row r="237" spans="1:11" x14ac:dyDescent="0.25">
      <c r="A237" t="s">
        <v>44</v>
      </c>
      <c r="B237" t="s">
        <v>212</v>
      </c>
      <c r="C237" s="7">
        <v>764539671</v>
      </c>
      <c r="D237" t="s">
        <v>11</v>
      </c>
      <c r="E237" s="1">
        <v>39814</v>
      </c>
      <c r="F237" s="8">
        <v>21.69</v>
      </c>
      <c r="G237" s="2">
        <v>7.0099999999999996E-2</v>
      </c>
      <c r="H237">
        <v>1</v>
      </c>
      <c r="I237" s="8">
        <v>21.69</v>
      </c>
      <c r="J237" s="8">
        <v>1.52</v>
      </c>
      <c r="K237" s="32" t="str">
        <f t="shared" si="3"/>
        <v>&lt;link&gt;</v>
      </c>
    </row>
    <row r="238" spans="1:11" x14ac:dyDescent="0.25">
      <c r="A238" t="s">
        <v>44</v>
      </c>
      <c r="B238" t="s">
        <v>212</v>
      </c>
      <c r="C238" s="7">
        <v>764539671</v>
      </c>
      <c r="D238" t="s">
        <v>11</v>
      </c>
      <c r="E238" s="1">
        <v>39922</v>
      </c>
      <c r="F238" s="8">
        <v>21.49</v>
      </c>
      <c r="G238" s="2">
        <v>6.9800000000000001E-2</v>
      </c>
      <c r="H238">
        <v>1</v>
      </c>
      <c r="I238" s="8">
        <v>21.49</v>
      </c>
      <c r="J238" s="8">
        <v>1.5</v>
      </c>
      <c r="K238" s="32" t="str">
        <f t="shared" si="3"/>
        <v>&lt;link&gt;</v>
      </c>
    </row>
    <row r="239" spans="1:11" x14ac:dyDescent="0.25">
      <c r="A239" t="s">
        <v>44</v>
      </c>
      <c r="B239" t="s">
        <v>212</v>
      </c>
      <c r="C239" s="7">
        <v>764539671</v>
      </c>
      <c r="D239" t="s">
        <v>11</v>
      </c>
      <c r="E239" s="1">
        <v>39940</v>
      </c>
      <c r="F239" s="8">
        <v>21.49</v>
      </c>
      <c r="G239" s="2">
        <v>6.9800000000000001E-2</v>
      </c>
      <c r="H239">
        <v>1</v>
      </c>
      <c r="I239" s="8">
        <v>21.49</v>
      </c>
      <c r="J239" s="8">
        <v>1.5</v>
      </c>
      <c r="K239" s="32" t="str">
        <f t="shared" si="3"/>
        <v>&lt;link&gt;</v>
      </c>
    </row>
    <row r="240" spans="1:11" x14ac:dyDescent="0.25">
      <c r="A240" t="s">
        <v>44</v>
      </c>
      <c r="B240" t="s">
        <v>212</v>
      </c>
      <c r="C240" s="7">
        <v>764539671</v>
      </c>
      <c r="D240" t="s">
        <v>11</v>
      </c>
      <c r="E240" s="1">
        <v>40021</v>
      </c>
      <c r="F240" s="8">
        <v>19.989999999999998</v>
      </c>
      <c r="G240" s="2">
        <v>6.5000000000000002E-2</v>
      </c>
      <c r="H240">
        <v>1</v>
      </c>
      <c r="I240" s="8">
        <v>19.989999999999998</v>
      </c>
      <c r="J240" s="8">
        <v>1.3</v>
      </c>
      <c r="K240" s="32" t="str">
        <f t="shared" si="3"/>
        <v>&lt;link&gt;</v>
      </c>
    </row>
    <row r="241" spans="1:11" x14ac:dyDescent="0.25">
      <c r="A241" t="s">
        <v>44</v>
      </c>
      <c r="B241" t="s">
        <v>212</v>
      </c>
      <c r="C241" s="7">
        <v>764539671</v>
      </c>
      <c r="D241" t="s">
        <v>11</v>
      </c>
      <c r="E241" s="1">
        <v>40046</v>
      </c>
      <c r="F241" s="8">
        <v>18.91</v>
      </c>
      <c r="G241" s="2">
        <v>6.5000000000000002E-2</v>
      </c>
      <c r="H241">
        <v>1</v>
      </c>
      <c r="I241" s="8">
        <v>18.91</v>
      </c>
      <c r="J241" s="8">
        <v>1.23</v>
      </c>
      <c r="K241" s="32" t="str">
        <f t="shared" si="3"/>
        <v>&lt;link&gt;</v>
      </c>
    </row>
    <row r="242" spans="1:11" x14ac:dyDescent="0.25">
      <c r="A242" t="s">
        <v>44</v>
      </c>
      <c r="B242" t="s">
        <v>212</v>
      </c>
      <c r="C242" s="7">
        <v>764539671</v>
      </c>
      <c r="D242" t="s">
        <v>11</v>
      </c>
      <c r="E242" s="1">
        <v>40157</v>
      </c>
      <c r="F242" s="8">
        <v>17.97</v>
      </c>
      <c r="G242" s="2">
        <v>7.0099999999999996E-2</v>
      </c>
      <c r="H242">
        <v>1</v>
      </c>
      <c r="I242" s="8">
        <v>17.97</v>
      </c>
      <c r="J242" s="8">
        <v>1.26</v>
      </c>
      <c r="K242" s="32" t="str">
        <f t="shared" si="3"/>
        <v>&lt;link&gt;</v>
      </c>
    </row>
    <row r="243" spans="1:11" x14ac:dyDescent="0.25">
      <c r="A243" t="s">
        <v>44</v>
      </c>
      <c r="B243" t="s">
        <v>212</v>
      </c>
      <c r="C243" s="7">
        <v>764539671</v>
      </c>
      <c r="D243" t="s">
        <v>11</v>
      </c>
      <c r="E243" s="1">
        <v>39889</v>
      </c>
      <c r="F243" s="8">
        <v>16.23</v>
      </c>
      <c r="G243" s="2">
        <v>7.0199999999999999E-2</v>
      </c>
      <c r="H243">
        <v>1</v>
      </c>
      <c r="I243" s="8">
        <v>16.23</v>
      </c>
      <c r="J243" s="8">
        <v>1.1399999999999999</v>
      </c>
      <c r="K243" s="32" t="str">
        <f t="shared" si="3"/>
        <v>&lt;link&gt;</v>
      </c>
    </row>
    <row r="244" spans="1:11" x14ac:dyDescent="0.25">
      <c r="A244" t="s">
        <v>44</v>
      </c>
      <c r="B244" t="s">
        <v>212</v>
      </c>
      <c r="C244" s="7">
        <v>764539671</v>
      </c>
      <c r="D244" t="s">
        <v>11</v>
      </c>
      <c r="E244" s="1">
        <v>40108</v>
      </c>
      <c r="F244" s="8">
        <v>16.149999999999999</v>
      </c>
      <c r="G244" s="2">
        <v>7.0000000000000007E-2</v>
      </c>
      <c r="H244">
        <v>1</v>
      </c>
      <c r="I244" s="8">
        <v>16.149999999999999</v>
      </c>
      <c r="J244" s="8">
        <v>1.1299999999999999</v>
      </c>
      <c r="K244" s="32" t="str">
        <f t="shared" si="3"/>
        <v>&lt;link&gt;</v>
      </c>
    </row>
    <row r="245" spans="1:11" x14ac:dyDescent="0.25">
      <c r="A245" t="s">
        <v>44</v>
      </c>
      <c r="B245" t="s">
        <v>212</v>
      </c>
      <c r="C245" s="7">
        <v>764539671</v>
      </c>
      <c r="D245" t="s">
        <v>11</v>
      </c>
      <c r="E245" s="1">
        <v>39988</v>
      </c>
      <c r="F245" s="8">
        <v>14.98</v>
      </c>
      <c r="G245" s="2">
        <v>6.4799999999999996E-2</v>
      </c>
      <c r="H245">
        <v>1</v>
      </c>
      <c r="I245" s="8">
        <v>14.98</v>
      </c>
      <c r="J245" s="8">
        <v>0.97</v>
      </c>
      <c r="K245" s="32" t="str">
        <f t="shared" si="3"/>
        <v>&lt;link&gt;</v>
      </c>
    </row>
    <row r="246" spans="1:11" x14ac:dyDescent="0.25">
      <c r="A246" t="s">
        <v>44</v>
      </c>
      <c r="B246" t="s">
        <v>208</v>
      </c>
      <c r="C246" s="7">
        <v>764537563</v>
      </c>
      <c r="D246" t="s">
        <v>24</v>
      </c>
      <c r="E246" s="1">
        <v>39820</v>
      </c>
      <c r="F246" s="8">
        <v>14.95</v>
      </c>
      <c r="G246" s="2">
        <v>7.0199999999999999E-2</v>
      </c>
      <c r="H246">
        <v>1</v>
      </c>
      <c r="I246" s="8">
        <v>14.95</v>
      </c>
      <c r="J246" s="8">
        <v>1.05</v>
      </c>
      <c r="K246" s="32" t="str">
        <f t="shared" si="3"/>
        <v>&lt;link&gt;</v>
      </c>
    </row>
    <row r="247" spans="1:11" x14ac:dyDescent="0.25">
      <c r="A247" t="s">
        <v>44</v>
      </c>
      <c r="B247" t="s">
        <v>150</v>
      </c>
      <c r="C247" s="7">
        <v>764539876</v>
      </c>
      <c r="D247" t="s">
        <v>24</v>
      </c>
      <c r="E247" s="1">
        <v>39906</v>
      </c>
      <c r="F247" s="8">
        <v>14.99</v>
      </c>
      <c r="G247" s="2">
        <v>7.0000000000000007E-2</v>
      </c>
      <c r="H247">
        <v>1</v>
      </c>
      <c r="I247" s="8">
        <v>14.99</v>
      </c>
      <c r="J247" s="8">
        <v>1.05</v>
      </c>
      <c r="K247" s="32" t="str">
        <f t="shared" si="3"/>
        <v>&lt;link&gt;</v>
      </c>
    </row>
    <row r="248" spans="1:11" x14ac:dyDescent="0.25">
      <c r="A248" t="s">
        <v>44</v>
      </c>
      <c r="B248" t="s">
        <v>150</v>
      </c>
      <c r="C248" s="7">
        <v>764539876</v>
      </c>
      <c r="D248" t="s">
        <v>24</v>
      </c>
      <c r="E248" s="1">
        <v>39911</v>
      </c>
      <c r="F248" s="8">
        <v>14.99</v>
      </c>
      <c r="G248" s="2">
        <v>7.0000000000000007E-2</v>
      </c>
      <c r="H248">
        <v>1</v>
      </c>
      <c r="I248" s="8">
        <v>14.99</v>
      </c>
      <c r="J248" s="8">
        <v>1.05</v>
      </c>
      <c r="K248" s="32" t="str">
        <f t="shared" si="3"/>
        <v>&lt;link&gt;</v>
      </c>
    </row>
    <row r="249" spans="1:11" x14ac:dyDescent="0.25">
      <c r="A249" t="s">
        <v>44</v>
      </c>
      <c r="B249" t="s">
        <v>150</v>
      </c>
      <c r="C249" s="7">
        <v>764539876</v>
      </c>
      <c r="D249" t="s">
        <v>24</v>
      </c>
      <c r="E249" s="1">
        <v>40100</v>
      </c>
      <c r="F249" s="8">
        <v>10.19</v>
      </c>
      <c r="G249" s="2">
        <v>6.9699999999999998E-2</v>
      </c>
      <c r="H249">
        <v>1</v>
      </c>
      <c r="I249" s="8">
        <v>10.19</v>
      </c>
      <c r="J249" s="8">
        <v>0.71</v>
      </c>
      <c r="K249" s="32" t="str">
        <f t="shared" si="3"/>
        <v>&lt;link&gt;</v>
      </c>
    </row>
    <row r="250" spans="1:11" x14ac:dyDescent="0.25">
      <c r="A250" t="s">
        <v>44</v>
      </c>
      <c r="B250" t="s">
        <v>56</v>
      </c>
      <c r="C250" s="7">
        <v>764540734</v>
      </c>
      <c r="D250" t="s">
        <v>24</v>
      </c>
      <c r="E250" s="1">
        <v>39867</v>
      </c>
      <c r="F250" s="8">
        <v>29.69</v>
      </c>
      <c r="G250" s="2">
        <v>7.0099999999999996E-2</v>
      </c>
      <c r="H250">
        <v>2</v>
      </c>
      <c r="I250" s="8">
        <v>59.38</v>
      </c>
      <c r="J250" s="8">
        <v>4.16</v>
      </c>
      <c r="K250" s="32" t="str">
        <f t="shared" si="3"/>
        <v>&lt;link&gt;</v>
      </c>
    </row>
    <row r="251" spans="1:11" x14ac:dyDescent="0.25">
      <c r="A251" t="s">
        <v>44</v>
      </c>
      <c r="B251" t="s">
        <v>56</v>
      </c>
      <c r="C251" s="7">
        <v>764540734</v>
      </c>
      <c r="D251" t="s">
        <v>24</v>
      </c>
      <c r="E251" s="1">
        <v>39854</v>
      </c>
      <c r="F251" s="8">
        <v>34.19</v>
      </c>
      <c r="G251" s="2">
        <v>6.9900000000000004E-2</v>
      </c>
      <c r="H251">
        <v>1</v>
      </c>
      <c r="I251" s="8">
        <v>34.19</v>
      </c>
      <c r="J251" s="8">
        <v>2.39</v>
      </c>
      <c r="K251" s="32" t="str">
        <f t="shared" si="3"/>
        <v>&lt;link&gt;</v>
      </c>
    </row>
    <row r="252" spans="1:11" x14ac:dyDescent="0.25">
      <c r="A252" t="s">
        <v>44</v>
      </c>
      <c r="B252" t="s">
        <v>56</v>
      </c>
      <c r="C252" s="7">
        <v>764540734</v>
      </c>
      <c r="D252" t="s">
        <v>24</v>
      </c>
      <c r="E252" s="1">
        <v>39826</v>
      </c>
      <c r="F252" s="8">
        <v>29.69</v>
      </c>
      <c r="G252" s="2">
        <v>7.0099999999999996E-2</v>
      </c>
      <c r="H252">
        <v>1</v>
      </c>
      <c r="I252" s="8">
        <v>29.69</v>
      </c>
      <c r="J252" s="8">
        <v>2.08</v>
      </c>
      <c r="K252" s="32" t="str">
        <f t="shared" si="3"/>
        <v>&lt;link&gt;</v>
      </c>
    </row>
    <row r="253" spans="1:11" x14ac:dyDescent="0.25">
      <c r="A253" t="s">
        <v>44</v>
      </c>
      <c r="B253" t="s">
        <v>56</v>
      </c>
      <c r="C253" s="7">
        <v>764540734</v>
      </c>
      <c r="D253" t="s">
        <v>24</v>
      </c>
      <c r="E253" s="1">
        <v>39852</v>
      </c>
      <c r="F253" s="8">
        <v>29.69</v>
      </c>
      <c r="G253" s="2">
        <v>7.0099999999999996E-2</v>
      </c>
      <c r="H253">
        <v>1</v>
      </c>
      <c r="I253" s="8">
        <v>29.69</v>
      </c>
      <c r="J253" s="8">
        <v>2.08</v>
      </c>
      <c r="K253" s="32" t="str">
        <f t="shared" si="3"/>
        <v>&lt;link&gt;</v>
      </c>
    </row>
    <row r="254" spans="1:11" x14ac:dyDescent="0.25">
      <c r="A254" t="s">
        <v>44</v>
      </c>
      <c r="B254" t="s">
        <v>56</v>
      </c>
      <c r="C254" s="7">
        <v>764540734</v>
      </c>
      <c r="D254" t="s">
        <v>24</v>
      </c>
      <c r="E254" s="1">
        <v>39916</v>
      </c>
      <c r="F254" s="8">
        <v>29.69</v>
      </c>
      <c r="G254" s="2">
        <v>7.0099999999999996E-2</v>
      </c>
      <c r="H254">
        <v>1</v>
      </c>
      <c r="I254" s="8">
        <v>29.69</v>
      </c>
      <c r="J254" s="8">
        <v>2.08</v>
      </c>
      <c r="K254" s="32" t="str">
        <f t="shared" si="3"/>
        <v>&lt;link&gt;</v>
      </c>
    </row>
    <row r="255" spans="1:11" x14ac:dyDescent="0.25">
      <c r="A255" t="s">
        <v>44</v>
      </c>
      <c r="B255" t="s">
        <v>56</v>
      </c>
      <c r="C255" s="7">
        <v>764540734</v>
      </c>
      <c r="D255" t="s">
        <v>24</v>
      </c>
      <c r="E255" s="1">
        <v>39927</v>
      </c>
      <c r="F255" s="8">
        <v>29.69</v>
      </c>
      <c r="G255" s="2">
        <v>7.0099999999999996E-2</v>
      </c>
      <c r="H255">
        <v>1</v>
      </c>
      <c r="I255" s="8">
        <v>29.69</v>
      </c>
      <c r="J255" s="8">
        <v>2.08</v>
      </c>
      <c r="K255" s="32" t="str">
        <f t="shared" si="3"/>
        <v>&lt;link&gt;</v>
      </c>
    </row>
    <row r="256" spans="1:11" x14ac:dyDescent="0.25">
      <c r="A256" t="s">
        <v>44</v>
      </c>
      <c r="B256" t="s">
        <v>56</v>
      </c>
      <c r="C256" s="7">
        <v>764540734</v>
      </c>
      <c r="D256" t="s">
        <v>24</v>
      </c>
      <c r="E256" s="1">
        <v>39957</v>
      </c>
      <c r="F256" s="8">
        <v>29.69</v>
      </c>
      <c r="G256" s="2">
        <v>7.0099999999999996E-2</v>
      </c>
      <c r="H256">
        <v>1</v>
      </c>
      <c r="I256" s="8">
        <v>29.69</v>
      </c>
      <c r="J256" s="8">
        <v>2.08</v>
      </c>
      <c r="K256" s="32" t="str">
        <f t="shared" si="3"/>
        <v>&lt;link&gt;</v>
      </c>
    </row>
    <row r="257" spans="1:11" x14ac:dyDescent="0.25">
      <c r="A257" t="s">
        <v>44</v>
      </c>
      <c r="B257" t="s">
        <v>56</v>
      </c>
      <c r="C257" s="7">
        <v>764540734</v>
      </c>
      <c r="D257" t="s">
        <v>11</v>
      </c>
      <c r="E257" s="1">
        <v>40161</v>
      </c>
      <c r="F257" s="8">
        <v>29.69</v>
      </c>
      <c r="G257" s="2">
        <v>7.0099999999999996E-2</v>
      </c>
      <c r="H257">
        <v>1</v>
      </c>
      <c r="I257" s="8">
        <v>29.69</v>
      </c>
      <c r="J257" s="8">
        <v>2.08</v>
      </c>
      <c r="K257" s="32" t="str">
        <f t="shared" si="3"/>
        <v>&lt;link&gt;</v>
      </c>
    </row>
    <row r="258" spans="1:11" x14ac:dyDescent="0.25">
      <c r="A258" t="s">
        <v>44</v>
      </c>
      <c r="B258" t="s">
        <v>56</v>
      </c>
      <c r="C258" s="7">
        <v>764540734</v>
      </c>
      <c r="D258" t="s">
        <v>24</v>
      </c>
      <c r="E258" s="1">
        <v>39979</v>
      </c>
      <c r="F258" s="8">
        <v>29.69</v>
      </c>
      <c r="G258" s="2">
        <v>6.5000000000000002E-2</v>
      </c>
      <c r="H258">
        <v>1</v>
      </c>
      <c r="I258" s="8">
        <v>29.69</v>
      </c>
      <c r="J258" s="8">
        <v>1.93</v>
      </c>
      <c r="K258" s="32" t="str">
        <f t="shared" si="3"/>
        <v>&lt;link&gt;</v>
      </c>
    </row>
    <row r="259" spans="1:11" x14ac:dyDescent="0.25">
      <c r="A259" t="s">
        <v>44</v>
      </c>
      <c r="B259" t="s">
        <v>56</v>
      </c>
      <c r="C259" s="7">
        <v>764540734</v>
      </c>
      <c r="D259" t="s">
        <v>24</v>
      </c>
      <c r="E259" s="1">
        <v>39981</v>
      </c>
      <c r="F259" s="8">
        <v>29.69</v>
      </c>
      <c r="G259" s="2">
        <v>6.5000000000000002E-2</v>
      </c>
      <c r="H259">
        <v>1</v>
      </c>
      <c r="I259" s="8">
        <v>29.69</v>
      </c>
      <c r="J259" s="8">
        <v>1.93</v>
      </c>
      <c r="K259" s="32" t="str">
        <f t="shared" si="3"/>
        <v>&lt;link&gt;</v>
      </c>
    </row>
    <row r="260" spans="1:11" x14ac:dyDescent="0.25">
      <c r="A260" t="s">
        <v>44</v>
      </c>
      <c r="B260" t="s">
        <v>56</v>
      </c>
      <c r="C260" s="7">
        <v>764540734</v>
      </c>
      <c r="D260" t="s">
        <v>24</v>
      </c>
      <c r="E260" s="1">
        <v>40070</v>
      </c>
      <c r="F260" s="8">
        <v>27.1</v>
      </c>
      <c r="G260" s="2">
        <v>6.4899999999999999E-2</v>
      </c>
      <c r="H260">
        <v>1</v>
      </c>
      <c r="I260" s="8">
        <v>27.1</v>
      </c>
      <c r="J260" s="8">
        <v>1.76</v>
      </c>
      <c r="K260" s="32" t="str">
        <f t="shared" si="3"/>
        <v>&lt;link&gt;</v>
      </c>
    </row>
    <row r="261" spans="1:11" x14ac:dyDescent="0.25">
      <c r="A261" t="s">
        <v>44</v>
      </c>
      <c r="B261" t="s">
        <v>56</v>
      </c>
      <c r="C261" s="7">
        <v>764540734</v>
      </c>
      <c r="D261" t="s">
        <v>11</v>
      </c>
      <c r="E261" s="1">
        <v>40087</v>
      </c>
      <c r="F261" s="8">
        <v>26.1</v>
      </c>
      <c r="G261" s="2">
        <v>7.0099999999999996E-2</v>
      </c>
      <c r="H261">
        <v>1</v>
      </c>
      <c r="I261" s="8">
        <v>26.1</v>
      </c>
      <c r="J261" s="8">
        <v>1.83</v>
      </c>
      <c r="K261" s="32" t="str">
        <f t="shared" si="3"/>
        <v>&lt;link&gt;</v>
      </c>
    </row>
    <row r="262" spans="1:11" x14ac:dyDescent="0.25">
      <c r="A262" t="s">
        <v>44</v>
      </c>
      <c r="B262" t="s">
        <v>56</v>
      </c>
      <c r="C262" s="7">
        <v>764540734</v>
      </c>
      <c r="D262" t="s">
        <v>24</v>
      </c>
      <c r="E262" s="1">
        <v>40128</v>
      </c>
      <c r="F262" s="8">
        <v>21.14</v>
      </c>
      <c r="G262" s="2">
        <v>6.4799999999999996E-2</v>
      </c>
      <c r="H262">
        <v>1</v>
      </c>
      <c r="I262" s="8">
        <v>21.14</v>
      </c>
      <c r="J262" s="8">
        <v>1.37</v>
      </c>
      <c r="K262" s="32" t="str">
        <f t="shared" ref="K262:K325" si="4">HYPERLINK("http://www.amazon.com/exec/obidos/ISBN="&amp;C262&amp;"/ref=nosim/jwalkassociateA/","&lt;link&gt;")</f>
        <v>&lt;link&gt;</v>
      </c>
    </row>
    <row r="263" spans="1:11" x14ac:dyDescent="0.25">
      <c r="A263" t="s">
        <v>44</v>
      </c>
      <c r="B263" t="s">
        <v>56</v>
      </c>
      <c r="C263" s="7">
        <v>764540734</v>
      </c>
      <c r="D263" t="s">
        <v>11</v>
      </c>
      <c r="E263" s="1">
        <v>39815</v>
      </c>
      <c r="F263" s="8">
        <v>20.52</v>
      </c>
      <c r="G263" s="2">
        <v>7.0199999999999999E-2</v>
      </c>
      <c r="H263">
        <v>1</v>
      </c>
      <c r="I263" s="8">
        <v>20.52</v>
      </c>
      <c r="J263" s="8">
        <v>1.44</v>
      </c>
      <c r="K263" s="32" t="str">
        <f t="shared" si="4"/>
        <v>&lt;link&gt;</v>
      </c>
    </row>
    <row r="264" spans="1:11" x14ac:dyDescent="0.25">
      <c r="A264" t="s">
        <v>44</v>
      </c>
      <c r="B264" t="s">
        <v>56</v>
      </c>
      <c r="C264" s="7">
        <v>764540734</v>
      </c>
      <c r="D264" t="s">
        <v>11</v>
      </c>
      <c r="E264" s="1">
        <v>39864</v>
      </c>
      <c r="F264" s="8">
        <v>19.71</v>
      </c>
      <c r="G264" s="2">
        <v>7.0000000000000007E-2</v>
      </c>
      <c r="H264">
        <v>1</v>
      </c>
      <c r="I264" s="8">
        <v>19.71</v>
      </c>
      <c r="J264" s="8">
        <v>1.38</v>
      </c>
      <c r="K264" s="32" t="str">
        <f t="shared" si="4"/>
        <v>&lt;link&gt;</v>
      </c>
    </row>
    <row r="265" spans="1:11" x14ac:dyDescent="0.25">
      <c r="A265" t="s">
        <v>44</v>
      </c>
      <c r="B265" t="s">
        <v>56</v>
      </c>
      <c r="C265" s="7">
        <v>764540734</v>
      </c>
      <c r="D265" t="s">
        <v>11</v>
      </c>
      <c r="E265" s="1">
        <v>39887</v>
      </c>
      <c r="F265" s="8">
        <v>12.54</v>
      </c>
      <c r="G265" s="2">
        <v>7.0199999999999999E-2</v>
      </c>
      <c r="H265">
        <v>1</v>
      </c>
      <c r="I265" s="8">
        <v>12.54</v>
      </c>
      <c r="J265" s="8">
        <v>0.88</v>
      </c>
      <c r="K265" s="32" t="str">
        <f t="shared" si="4"/>
        <v>&lt;link&gt;</v>
      </c>
    </row>
    <row r="266" spans="1:11" x14ac:dyDescent="0.25">
      <c r="A266" t="s">
        <v>44</v>
      </c>
      <c r="B266" t="s">
        <v>56</v>
      </c>
      <c r="C266" s="7">
        <v>764540734</v>
      </c>
      <c r="D266" t="s">
        <v>11</v>
      </c>
      <c r="E266" s="1">
        <v>39832</v>
      </c>
      <c r="F266" s="8">
        <v>10.95</v>
      </c>
      <c r="G266" s="2">
        <v>7.0300000000000001E-2</v>
      </c>
      <c r="H266">
        <v>1</v>
      </c>
      <c r="I266" s="8">
        <v>10.95</v>
      </c>
      <c r="J266" s="8">
        <v>0.77</v>
      </c>
      <c r="K266" s="32" t="str">
        <f t="shared" si="4"/>
        <v>&lt;link&gt;</v>
      </c>
    </row>
    <row r="267" spans="1:11" x14ac:dyDescent="0.25">
      <c r="A267" t="s">
        <v>44</v>
      </c>
      <c r="B267" t="s">
        <v>56</v>
      </c>
      <c r="C267" s="7">
        <v>764540734</v>
      </c>
      <c r="D267" t="s">
        <v>11</v>
      </c>
      <c r="E267" s="1">
        <v>40154</v>
      </c>
      <c r="F267" s="8">
        <v>10.95</v>
      </c>
      <c r="G267" s="2">
        <v>7.0300000000000001E-2</v>
      </c>
      <c r="H267">
        <v>1</v>
      </c>
      <c r="I267" s="8">
        <v>10.95</v>
      </c>
      <c r="J267" s="8">
        <v>0.77</v>
      </c>
      <c r="K267" s="32" t="str">
        <f t="shared" si="4"/>
        <v>&lt;link&gt;</v>
      </c>
    </row>
    <row r="268" spans="1:11" x14ac:dyDescent="0.25">
      <c r="A268" t="s">
        <v>44</v>
      </c>
      <c r="B268" t="s">
        <v>56</v>
      </c>
      <c r="C268" s="7">
        <v>764540734</v>
      </c>
      <c r="D268" t="s">
        <v>11</v>
      </c>
      <c r="E268" s="1">
        <v>40156</v>
      </c>
      <c r="F268" s="8">
        <v>10.84</v>
      </c>
      <c r="G268" s="2">
        <v>7.0099999999999996E-2</v>
      </c>
      <c r="H268">
        <v>1</v>
      </c>
      <c r="I268" s="8">
        <v>10.84</v>
      </c>
      <c r="J268" s="8">
        <v>0.76</v>
      </c>
      <c r="K268" s="32" t="str">
        <f t="shared" si="4"/>
        <v>&lt;link&gt;</v>
      </c>
    </row>
    <row r="269" spans="1:11" x14ac:dyDescent="0.25">
      <c r="A269" t="s">
        <v>44</v>
      </c>
      <c r="B269" t="s">
        <v>56</v>
      </c>
      <c r="C269" s="7">
        <v>764540734</v>
      </c>
      <c r="D269" t="s">
        <v>11</v>
      </c>
      <c r="E269" s="1">
        <v>40169</v>
      </c>
      <c r="F269" s="8">
        <v>10.78</v>
      </c>
      <c r="G269" s="2">
        <v>6.9599999999999995E-2</v>
      </c>
      <c r="H269">
        <v>1</v>
      </c>
      <c r="I269" s="8">
        <v>10.78</v>
      </c>
      <c r="J269" s="8">
        <v>0.75</v>
      </c>
      <c r="K269" s="32" t="str">
        <f t="shared" si="4"/>
        <v>&lt;link&gt;</v>
      </c>
    </row>
    <row r="270" spans="1:11" x14ac:dyDescent="0.25">
      <c r="A270" t="s">
        <v>44</v>
      </c>
      <c r="B270" t="s">
        <v>56</v>
      </c>
      <c r="C270" s="7">
        <v>764540734</v>
      </c>
      <c r="D270" t="s">
        <v>11</v>
      </c>
      <c r="E270" s="1">
        <v>39907</v>
      </c>
      <c r="F270" s="8">
        <v>9.9499999999999993</v>
      </c>
      <c r="G270" s="2">
        <v>7.0400000000000004E-2</v>
      </c>
      <c r="H270">
        <v>1</v>
      </c>
      <c r="I270" s="8">
        <v>9.9499999999999993</v>
      </c>
      <c r="J270" s="8">
        <v>0.7</v>
      </c>
      <c r="K270" s="32" t="str">
        <f t="shared" si="4"/>
        <v>&lt;link&gt;</v>
      </c>
    </row>
    <row r="271" spans="1:11" x14ac:dyDescent="0.25">
      <c r="A271" t="s">
        <v>44</v>
      </c>
      <c r="B271" t="s">
        <v>56</v>
      </c>
      <c r="C271" s="7">
        <v>764540734</v>
      </c>
      <c r="D271" t="s">
        <v>11</v>
      </c>
      <c r="E271" s="1">
        <v>40152</v>
      </c>
      <c r="F271" s="8">
        <v>9.7200000000000006</v>
      </c>
      <c r="G271" s="2">
        <v>7.0000000000000007E-2</v>
      </c>
      <c r="H271">
        <v>1</v>
      </c>
      <c r="I271" s="8">
        <v>9.7200000000000006</v>
      </c>
      <c r="J271" s="8">
        <v>0.68</v>
      </c>
      <c r="K271" s="32" t="str">
        <f t="shared" si="4"/>
        <v>&lt;link&gt;</v>
      </c>
    </row>
    <row r="272" spans="1:11" x14ac:dyDescent="0.25">
      <c r="A272" t="s">
        <v>44</v>
      </c>
      <c r="B272" t="s">
        <v>56</v>
      </c>
      <c r="C272" s="7">
        <v>764540734</v>
      </c>
      <c r="D272" t="s">
        <v>11</v>
      </c>
      <c r="E272" s="1">
        <v>40130</v>
      </c>
      <c r="F272" s="8">
        <v>7.22</v>
      </c>
      <c r="G272" s="2">
        <v>6.5100000000000005E-2</v>
      </c>
      <c r="H272">
        <v>1</v>
      </c>
      <c r="I272" s="8">
        <v>7.22</v>
      </c>
      <c r="J272" s="8">
        <v>0.47</v>
      </c>
      <c r="K272" s="32" t="str">
        <f t="shared" si="4"/>
        <v>&lt;link&gt;</v>
      </c>
    </row>
    <row r="273" spans="1:11" x14ac:dyDescent="0.25">
      <c r="A273" t="s">
        <v>44</v>
      </c>
      <c r="B273" t="s">
        <v>56</v>
      </c>
      <c r="C273" s="7">
        <v>764540734</v>
      </c>
      <c r="D273" t="s">
        <v>11</v>
      </c>
      <c r="E273" s="1">
        <v>40009</v>
      </c>
      <c r="F273" s="8">
        <v>7.02</v>
      </c>
      <c r="G273" s="2">
        <v>6.5500000000000003E-2</v>
      </c>
      <c r="H273">
        <v>1</v>
      </c>
      <c r="I273" s="8">
        <v>7.02</v>
      </c>
      <c r="J273" s="8">
        <v>0.46</v>
      </c>
      <c r="K273" s="32" t="str">
        <f t="shared" si="4"/>
        <v>&lt;link&gt;</v>
      </c>
    </row>
    <row r="274" spans="1:11" x14ac:dyDescent="0.25">
      <c r="A274" t="s">
        <v>44</v>
      </c>
      <c r="B274" t="s">
        <v>56</v>
      </c>
      <c r="C274" s="7">
        <v>764540734</v>
      </c>
      <c r="D274" t="s">
        <v>11</v>
      </c>
      <c r="E274" s="1">
        <v>40037</v>
      </c>
      <c r="F274" s="8">
        <v>6.58</v>
      </c>
      <c r="G274" s="2">
        <v>6.5299999999999997E-2</v>
      </c>
      <c r="H274">
        <v>1</v>
      </c>
      <c r="I274" s="8">
        <v>6.58</v>
      </c>
      <c r="J274" s="8">
        <v>0.43</v>
      </c>
      <c r="K274" s="32" t="str">
        <f t="shared" si="4"/>
        <v>&lt;link&gt;</v>
      </c>
    </row>
    <row r="275" spans="1:11" x14ac:dyDescent="0.25">
      <c r="A275" t="s">
        <v>44</v>
      </c>
      <c r="B275" t="s">
        <v>56</v>
      </c>
      <c r="C275" s="7">
        <v>764540734</v>
      </c>
      <c r="D275" t="s">
        <v>11</v>
      </c>
      <c r="E275" s="1">
        <v>40073</v>
      </c>
      <c r="F275" s="8">
        <v>6.49</v>
      </c>
      <c r="G275" s="2">
        <v>6.4699999999999994E-2</v>
      </c>
      <c r="H275">
        <v>1</v>
      </c>
      <c r="I275" s="8">
        <v>6.49</v>
      </c>
      <c r="J275" s="8">
        <v>0.42</v>
      </c>
      <c r="K275" s="32" t="str">
        <f t="shared" si="4"/>
        <v>&lt;link&gt;</v>
      </c>
    </row>
    <row r="276" spans="1:11" x14ac:dyDescent="0.25">
      <c r="A276" t="s">
        <v>44</v>
      </c>
      <c r="B276" t="s">
        <v>56</v>
      </c>
      <c r="C276" s="7">
        <v>764540734</v>
      </c>
      <c r="D276" t="s">
        <v>11</v>
      </c>
      <c r="E276" s="1">
        <v>39906</v>
      </c>
      <c r="F276" s="8">
        <v>4.9800000000000004</v>
      </c>
      <c r="G276" s="2">
        <v>7.0300000000000001E-2</v>
      </c>
      <c r="H276">
        <v>1</v>
      </c>
      <c r="I276" s="8">
        <v>4.9800000000000004</v>
      </c>
      <c r="J276" s="8">
        <v>0.35</v>
      </c>
      <c r="K276" s="32" t="str">
        <f t="shared" si="4"/>
        <v>&lt;link&gt;</v>
      </c>
    </row>
    <row r="277" spans="1:11" x14ac:dyDescent="0.25">
      <c r="A277" t="s">
        <v>44</v>
      </c>
      <c r="B277" t="s">
        <v>56</v>
      </c>
      <c r="C277" s="7">
        <v>764540734</v>
      </c>
      <c r="D277" t="s">
        <v>11</v>
      </c>
      <c r="E277" s="1">
        <v>39964</v>
      </c>
      <c r="F277" s="8">
        <v>4.95</v>
      </c>
      <c r="G277" s="2">
        <v>7.0699999999999999E-2</v>
      </c>
      <c r="H277">
        <v>1</v>
      </c>
      <c r="I277" s="8">
        <v>4.95</v>
      </c>
      <c r="J277" s="8">
        <v>0.35</v>
      </c>
      <c r="K277" s="32" t="str">
        <f t="shared" si="4"/>
        <v>&lt;link&gt;</v>
      </c>
    </row>
    <row r="278" spans="1:11" x14ac:dyDescent="0.25">
      <c r="A278" t="s">
        <v>44</v>
      </c>
      <c r="B278" t="s">
        <v>56</v>
      </c>
      <c r="C278" s="7">
        <v>764540734</v>
      </c>
      <c r="D278" t="s">
        <v>11</v>
      </c>
      <c r="E278" s="1">
        <v>39922</v>
      </c>
      <c r="F278" s="8">
        <v>4.41</v>
      </c>
      <c r="G278" s="2">
        <v>7.0300000000000001E-2</v>
      </c>
      <c r="H278">
        <v>1</v>
      </c>
      <c r="I278" s="8">
        <v>4.41</v>
      </c>
      <c r="J278" s="8">
        <v>0.31</v>
      </c>
      <c r="K278" s="32" t="str">
        <f t="shared" si="4"/>
        <v>&lt;link&gt;</v>
      </c>
    </row>
    <row r="279" spans="1:11" x14ac:dyDescent="0.25">
      <c r="A279" t="s">
        <v>44</v>
      </c>
      <c r="B279" t="s">
        <v>56</v>
      </c>
      <c r="C279" s="7">
        <v>764540734</v>
      </c>
      <c r="D279" t="s">
        <v>11</v>
      </c>
      <c r="E279" s="1">
        <v>39940</v>
      </c>
      <c r="F279" s="8">
        <v>0.88</v>
      </c>
      <c r="G279" s="2">
        <v>6.8199999999999997E-2</v>
      </c>
      <c r="H279">
        <v>1</v>
      </c>
      <c r="I279" s="8">
        <v>0.88</v>
      </c>
      <c r="J279" s="8">
        <v>0.06</v>
      </c>
      <c r="K279" s="32" t="str">
        <f t="shared" si="4"/>
        <v>&lt;link&gt;</v>
      </c>
    </row>
    <row r="280" spans="1:11" x14ac:dyDescent="0.25">
      <c r="A280" t="s">
        <v>44</v>
      </c>
      <c r="B280" t="s">
        <v>1128</v>
      </c>
      <c r="C280" s="7">
        <v>764540726</v>
      </c>
      <c r="D280" t="s">
        <v>24</v>
      </c>
      <c r="E280" s="1">
        <v>39826</v>
      </c>
      <c r="F280" s="8">
        <v>31.49</v>
      </c>
      <c r="G280" s="2">
        <v>6.9900000000000004E-2</v>
      </c>
      <c r="H280">
        <v>1</v>
      </c>
      <c r="I280" s="8">
        <v>31.49</v>
      </c>
      <c r="J280" s="8">
        <v>2.2000000000000002</v>
      </c>
      <c r="K280" s="32" t="str">
        <f t="shared" si="4"/>
        <v>&lt;link&gt;</v>
      </c>
    </row>
    <row r="281" spans="1:11" x14ac:dyDescent="0.25">
      <c r="A281" t="s">
        <v>44</v>
      </c>
      <c r="B281" t="s">
        <v>1128</v>
      </c>
      <c r="C281" s="7">
        <v>764540726</v>
      </c>
      <c r="D281" t="s">
        <v>24</v>
      </c>
      <c r="E281" s="1">
        <v>39840</v>
      </c>
      <c r="F281" s="8">
        <v>31.49</v>
      </c>
      <c r="G281" s="2">
        <v>6.9900000000000004E-2</v>
      </c>
      <c r="H281">
        <v>1</v>
      </c>
      <c r="I281" s="8">
        <v>31.49</v>
      </c>
      <c r="J281" s="8">
        <v>2.2000000000000002</v>
      </c>
      <c r="K281" s="32" t="str">
        <f t="shared" si="4"/>
        <v>&lt;link&gt;</v>
      </c>
    </row>
    <row r="282" spans="1:11" x14ac:dyDescent="0.25">
      <c r="A282" t="s">
        <v>44</v>
      </c>
      <c r="B282" t="s">
        <v>1128</v>
      </c>
      <c r="C282" s="7">
        <v>764540726</v>
      </c>
      <c r="D282" t="s">
        <v>24</v>
      </c>
      <c r="E282" s="1">
        <v>39867</v>
      </c>
      <c r="F282" s="8">
        <v>31.49</v>
      </c>
      <c r="G282" s="2">
        <v>6.9900000000000004E-2</v>
      </c>
      <c r="H282">
        <v>1</v>
      </c>
      <c r="I282" s="8">
        <v>31.49</v>
      </c>
      <c r="J282" s="8">
        <v>2.2000000000000002</v>
      </c>
      <c r="K282" s="32" t="str">
        <f t="shared" si="4"/>
        <v>&lt;link&gt;</v>
      </c>
    </row>
    <row r="283" spans="1:11" x14ac:dyDescent="0.25">
      <c r="A283" t="s">
        <v>44</v>
      </c>
      <c r="B283" t="s">
        <v>1128</v>
      </c>
      <c r="C283" s="7">
        <v>764540726</v>
      </c>
      <c r="D283" t="s">
        <v>24</v>
      </c>
      <c r="E283" s="1">
        <v>39874</v>
      </c>
      <c r="F283" s="8">
        <v>31.49</v>
      </c>
      <c r="G283" s="2">
        <v>6.9900000000000004E-2</v>
      </c>
      <c r="H283">
        <v>1</v>
      </c>
      <c r="I283" s="8">
        <v>31.49</v>
      </c>
      <c r="J283" s="8">
        <v>2.2000000000000002</v>
      </c>
      <c r="K283" s="32" t="str">
        <f t="shared" si="4"/>
        <v>&lt;link&gt;</v>
      </c>
    </row>
    <row r="284" spans="1:11" x14ac:dyDescent="0.25">
      <c r="A284" t="s">
        <v>44</v>
      </c>
      <c r="B284" t="s">
        <v>1128</v>
      </c>
      <c r="C284" s="7">
        <v>764540726</v>
      </c>
      <c r="D284" t="s">
        <v>24</v>
      </c>
      <c r="E284" s="1">
        <v>39877</v>
      </c>
      <c r="F284" s="8">
        <v>31.49</v>
      </c>
      <c r="G284" s="2">
        <v>6.9900000000000004E-2</v>
      </c>
      <c r="H284">
        <v>1</v>
      </c>
      <c r="I284" s="8">
        <v>31.49</v>
      </c>
      <c r="J284" s="8">
        <v>2.2000000000000002</v>
      </c>
      <c r="K284" s="32" t="str">
        <f t="shared" si="4"/>
        <v>&lt;link&gt;</v>
      </c>
    </row>
    <row r="285" spans="1:11" x14ac:dyDescent="0.25">
      <c r="A285" t="s">
        <v>44</v>
      </c>
      <c r="B285" t="s">
        <v>1128</v>
      </c>
      <c r="C285" s="7">
        <v>764540726</v>
      </c>
      <c r="D285" t="s">
        <v>24</v>
      </c>
      <c r="E285" s="1">
        <v>39884</v>
      </c>
      <c r="F285" s="8">
        <v>29.99</v>
      </c>
      <c r="G285" s="2">
        <v>7.0000000000000007E-2</v>
      </c>
      <c r="H285">
        <v>1</v>
      </c>
      <c r="I285" s="8">
        <v>29.99</v>
      </c>
      <c r="J285" s="8">
        <v>2.1</v>
      </c>
      <c r="K285" s="32" t="str">
        <f t="shared" si="4"/>
        <v>&lt;link&gt;</v>
      </c>
    </row>
    <row r="286" spans="1:11" x14ac:dyDescent="0.25">
      <c r="A286" t="s">
        <v>44</v>
      </c>
      <c r="B286" t="s">
        <v>1128</v>
      </c>
      <c r="C286" s="7">
        <v>764540726</v>
      </c>
      <c r="D286" t="s">
        <v>24</v>
      </c>
      <c r="E286" s="1">
        <v>39888</v>
      </c>
      <c r="F286" s="8">
        <v>29.99</v>
      </c>
      <c r="G286" s="2">
        <v>7.0000000000000007E-2</v>
      </c>
      <c r="H286">
        <v>1</v>
      </c>
      <c r="I286" s="8">
        <v>29.99</v>
      </c>
      <c r="J286" s="8">
        <v>2.1</v>
      </c>
      <c r="K286" s="32" t="str">
        <f t="shared" si="4"/>
        <v>&lt;link&gt;</v>
      </c>
    </row>
    <row r="287" spans="1:11" x14ac:dyDescent="0.25">
      <c r="A287" t="s">
        <v>44</v>
      </c>
      <c r="B287" t="s">
        <v>1128</v>
      </c>
      <c r="C287" s="7">
        <v>764540726</v>
      </c>
      <c r="D287" t="s">
        <v>24</v>
      </c>
      <c r="E287" s="1">
        <v>39896</v>
      </c>
      <c r="F287" s="8">
        <v>29.99</v>
      </c>
      <c r="G287" s="2">
        <v>7.0000000000000007E-2</v>
      </c>
      <c r="H287">
        <v>1</v>
      </c>
      <c r="I287" s="8">
        <v>29.99</v>
      </c>
      <c r="J287" s="8">
        <v>2.1</v>
      </c>
      <c r="K287" s="32" t="str">
        <f t="shared" si="4"/>
        <v>&lt;link&gt;</v>
      </c>
    </row>
    <row r="288" spans="1:11" x14ac:dyDescent="0.25">
      <c r="A288" t="s">
        <v>44</v>
      </c>
      <c r="B288" t="s">
        <v>1128</v>
      </c>
      <c r="C288" s="7">
        <v>764540726</v>
      </c>
      <c r="D288" t="s">
        <v>24</v>
      </c>
      <c r="E288" s="1">
        <v>39915</v>
      </c>
      <c r="F288" s="8">
        <v>29.99</v>
      </c>
      <c r="G288" s="2">
        <v>7.0000000000000007E-2</v>
      </c>
      <c r="H288">
        <v>1</v>
      </c>
      <c r="I288" s="8">
        <v>29.99</v>
      </c>
      <c r="J288" s="8">
        <v>2.1</v>
      </c>
      <c r="K288" s="32" t="str">
        <f t="shared" si="4"/>
        <v>&lt;link&gt;</v>
      </c>
    </row>
    <row r="289" spans="1:11" x14ac:dyDescent="0.25">
      <c r="A289" t="s">
        <v>44</v>
      </c>
      <c r="B289" t="s">
        <v>1128</v>
      </c>
      <c r="C289" s="7">
        <v>764540726</v>
      </c>
      <c r="D289" t="s">
        <v>24</v>
      </c>
      <c r="E289" s="1">
        <v>39916</v>
      </c>
      <c r="F289" s="8">
        <v>29.99</v>
      </c>
      <c r="G289" s="2">
        <v>7.0000000000000007E-2</v>
      </c>
      <c r="H289">
        <v>1</v>
      </c>
      <c r="I289" s="8">
        <v>29.99</v>
      </c>
      <c r="J289" s="8">
        <v>2.1</v>
      </c>
      <c r="K289" s="32" t="str">
        <f t="shared" si="4"/>
        <v>&lt;link&gt;</v>
      </c>
    </row>
    <row r="290" spans="1:11" x14ac:dyDescent="0.25">
      <c r="A290" t="s">
        <v>44</v>
      </c>
      <c r="B290" t="s">
        <v>1128</v>
      </c>
      <c r="C290" s="7">
        <v>764540726</v>
      </c>
      <c r="D290" t="s">
        <v>24</v>
      </c>
      <c r="E290" s="1">
        <v>39918</v>
      </c>
      <c r="F290" s="8">
        <v>29.99</v>
      </c>
      <c r="G290" s="2">
        <v>7.0000000000000007E-2</v>
      </c>
      <c r="H290">
        <v>1</v>
      </c>
      <c r="I290" s="8">
        <v>29.99</v>
      </c>
      <c r="J290" s="8">
        <v>2.1</v>
      </c>
      <c r="K290" s="32" t="str">
        <f t="shared" si="4"/>
        <v>&lt;link&gt;</v>
      </c>
    </row>
    <row r="291" spans="1:11" x14ac:dyDescent="0.25">
      <c r="A291" t="s">
        <v>44</v>
      </c>
      <c r="B291" t="s">
        <v>1128</v>
      </c>
      <c r="C291" s="7">
        <v>764540726</v>
      </c>
      <c r="D291" t="s">
        <v>24</v>
      </c>
      <c r="E291" s="1">
        <v>39919</v>
      </c>
      <c r="F291" s="8">
        <v>29.99</v>
      </c>
      <c r="G291" s="2">
        <v>7.0000000000000007E-2</v>
      </c>
      <c r="H291">
        <v>1</v>
      </c>
      <c r="I291" s="8">
        <v>29.99</v>
      </c>
      <c r="J291" s="8">
        <v>2.1</v>
      </c>
      <c r="K291" s="32" t="str">
        <f t="shared" si="4"/>
        <v>&lt;link&gt;</v>
      </c>
    </row>
    <row r="292" spans="1:11" x14ac:dyDescent="0.25">
      <c r="A292" t="s">
        <v>44</v>
      </c>
      <c r="B292" t="s">
        <v>1128</v>
      </c>
      <c r="C292" s="7">
        <v>764540726</v>
      </c>
      <c r="D292" t="s">
        <v>24</v>
      </c>
      <c r="E292" s="1">
        <v>39938</v>
      </c>
      <c r="F292" s="8">
        <v>29.99</v>
      </c>
      <c r="G292" s="2">
        <v>7.0000000000000007E-2</v>
      </c>
      <c r="H292">
        <v>1</v>
      </c>
      <c r="I292" s="8">
        <v>29.99</v>
      </c>
      <c r="J292" s="8">
        <v>2.1</v>
      </c>
      <c r="K292" s="32" t="str">
        <f t="shared" si="4"/>
        <v>&lt;link&gt;</v>
      </c>
    </row>
    <row r="293" spans="1:11" x14ac:dyDescent="0.25">
      <c r="A293" t="s">
        <v>44</v>
      </c>
      <c r="B293" t="s">
        <v>1128</v>
      </c>
      <c r="C293" s="7">
        <v>764540726</v>
      </c>
      <c r="D293" t="s">
        <v>24</v>
      </c>
      <c r="E293" s="1">
        <v>39954</v>
      </c>
      <c r="F293" s="8">
        <v>29.99</v>
      </c>
      <c r="G293" s="2">
        <v>7.0000000000000007E-2</v>
      </c>
      <c r="H293">
        <v>1</v>
      </c>
      <c r="I293" s="8">
        <v>29.99</v>
      </c>
      <c r="J293" s="8">
        <v>2.1</v>
      </c>
      <c r="K293" s="32" t="str">
        <f t="shared" si="4"/>
        <v>&lt;link&gt;</v>
      </c>
    </row>
    <row r="294" spans="1:11" x14ac:dyDescent="0.25">
      <c r="A294" t="s">
        <v>44</v>
      </c>
      <c r="B294" t="s">
        <v>1128</v>
      </c>
      <c r="C294" s="7">
        <v>764540726</v>
      </c>
      <c r="D294" t="s">
        <v>24</v>
      </c>
      <c r="E294" s="1">
        <v>39957</v>
      </c>
      <c r="F294" s="8">
        <v>29.99</v>
      </c>
      <c r="G294" s="2">
        <v>7.0000000000000007E-2</v>
      </c>
      <c r="H294">
        <v>1</v>
      </c>
      <c r="I294" s="8">
        <v>29.99</v>
      </c>
      <c r="J294" s="8">
        <v>2.1</v>
      </c>
      <c r="K294" s="32" t="str">
        <f t="shared" si="4"/>
        <v>&lt;link&gt;</v>
      </c>
    </row>
    <row r="295" spans="1:11" x14ac:dyDescent="0.25">
      <c r="A295" t="s">
        <v>44</v>
      </c>
      <c r="B295" t="s">
        <v>1128</v>
      </c>
      <c r="C295" s="7">
        <v>764540726</v>
      </c>
      <c r="D295" t="s">
        <v>11</v>
      </c>
      <c r="E295" s="1">
        <v>40087</v>
      </c>
      <c r="F295" s="8">
        <v>29.99</v>
      </c>
      <c r="G295" s="2">
        <v>7.0000000000000007E-2</v>
      </c>
      <c r="H295">
        <v>1</v>
      </c>
      <c r="I295" s="8">
        <v>29.99</v>
      </c>
      <c r="J295" s="8">
        <v>2.1</v>
      </c>
      <c r="K295" s="32" t="str">
        <f t="shared" si="4"/>
        <v>&lt;link&gt;</v>
      </c>
    </row>
    <row r="296" spans="1:11" x14ac:dyDescent="0.25">
      <c r="A296" t="s">
        <v>44</v>
      </c>
      <c r="B296" t="s">
        <v>1128</v>
      </c>
      <c r="C296" s="7">
        <v>764540726</v>
      </c>
      <c r="D296" t="s">
        <v>11</v>
      </c>
      <c r="E296" s="1">
        <v>40088</v>
      </c>
      <c r="F296" s="8">
        <v>29.99</v>
      </c>
      <c r="G296" s="2">
        <v>7.0000000000000007E-2</v>
      </c>
      <c r="H296">
        <v>1</v>
      </c>
      <c r="I296" s="8">
        <v>29.99</v>
      </c>
      <c r="J296" s="8">
        <v>2.1</v>
      </c>
      <c r="K296" s="32" t="str">
        <f t="shared" si="4"/>
        <v>&lt;link&gt;</v>
      </c>
    </row>
    <row r="297" spans="1:11" x14ac:dyDescent="0.25">
      <c r="A297" t="s">
        <v>44</v>
      </c>
      <c r="B297" t="s">
        <v>1128</v>
      </c>
      <c r="C297" s="7">
        <v>764540726</v>
      </c>
      <c r="D297" t="s">
        <v>24</v>
      </c>
      <c r="E297" s="1">
        <v>40098</v>
      </c>
      <c r="F297" s="8">
        <v>29.99</v>
      </c>
      <c r="G297" s="2">
        <v>7.0000000000000007E-2</v>
      </c>
      <c r="H297">
        <v>1</v>
      </c>
      <c r="I297" s="8">
        <v>29.99</v>
      </c>
      <c r="J297" s="8">
        <v>2.1</v>
      </c>
      <c r="K297" s="32" t="str">
        <f t="shared" si="4"/>
        <v>&lt;link&gt;</v>
      </c>
    </row>
    <row r="298" spans="1:11" x14ac:dyDescent="0.25">
      <c r="A298" t="s">
        <v>44</v>
      </c>
      <c r="B298" t="s">
        <v>1128</v>
      </c>
      <c r="C298" s="7">
        <v>764540726</v>
      </c>
      <c r="D298" t="s">
        <v>24</v>
      </c>
      <c r="E298" s="1">
        <v>40115</v>
      </c>
      <c r="F298" s="8">
        <v>29.99</v>
      </c>
      <c r="G298" s="2">
        <v>7.0000000000000007E-2</v>
      </c>
      <c r="H298">
        <v>1</v>
      </c>
      <c r="I298" s="8">
        <v>29.99</v>
      </c>
      <c r="J298" s="8">
        <v>2.1</v>
      </c>
      <c r="K298" s="32" t="str">
        <f t="shared" si="4"/>
        <v>&lt;link&gt;</v>
      </c>
    </row>
    <row r="299" spans="1:11" x14ac:dyDescent="0.25">
      <c r="A299" t="s">
        <v>44</v>
      </c>
      <c r="B299" t="s">
        <v>1128</v>
      </c>
      <c r="C299" s="7">
        <v>764540726</v>
      </c>
      <c r="D299" t="s">
        <v>24</v>
      </c>
      <c r="E299" s="1">
        <v>40150</v>
      </c>
      <c r="F299" s="8">
        <v>29.99</v>
      </c>
      <c r="G299" s="2">
        <v>7.0000000000000007E-2</v>
      </c>
      <c r="H299">
        <v>1</v>
      </c>
      <c r="I299" s="8">
        <v>29.99</v>
      </c>
      <c r="J299" s="8">
        <v>2.1</v>
      </c>
      <c r="K299" s="32" t="str">
        <f t="shared" si="4"/>
        <v>&lt;link&gt;</v>
      </c>
    </row>
    <row r="300" spans="1:11" x14ac:dyDescent="0.25">
      <c r="A300" t="s">
        <v>44</v>
      </c>
      <c r="B300" t="s">
        <v>1128</v>
      </c>
      <c r="C300" s="7">
        <v>764540726</v>
      </c>
      <c r="D300" t="s">
        <v>24</v>
      </c>
      <c r="E300" s="1">
        <v>40159</v>
      </c>
      <c r="F300" s="8">
        <v>29.99</v>
      </c>
      <c r="G300" s="2">
        <v>7.0000000000000007E-2</v>
      </c>
      <c r="H300">
        <v>1</v>
      </c>
      <c r="I300" s="8">
        <v>29.99</v>
      </c>
      <c r="J300" s="8">
        <v>2.1</v>
      </c>
      <c r="K300" s="32" t="str">
        <f t="shared" si="4"/>
        <v>&lt;link&gt;</v>
      </c>
    </row>
    <row r="301" spans="1:11" x14ac:dyDescent="0.25">
      <c r="A301" t="s">
        <v>44</v>
      </c>
      <c r="B301" t="s">
        <v>1128</v>
      </c>
      <c r="C301" s="7">
        <v>764540726</v>
      </c>
      <c r="D301" t="s">
        <v>11</v>
      </c>
      <c r="E301" s="1">
        <v>40161</v>
      </c>
      <c r="F301" s="8">
        <v>29.99</v>
      </c>
      <c r="G301" s="2">
        <v>7.0000000000000007E-2</v>
      </c>
      <c r="H301">
        <v>1</v>
      </c>
      <c r="I301" s="8">
        <v>29.99</v>
      </c>
      <c r="J301" s="8">
        <v>2.1</v>
      </c>
      <c r="K301" s="32" t="str">
        <f t="shared" si="4"/>
        <v>&lt;link&gt;</v>
      </c>
    </row>
    <row r="302" spans="1:11" x14ac:dyDescent="0.25">
      <c r="A302" t="s">
        <v>44</v>
      </c>
      <c r="B302" t="s">
        <v>1128</v>
      </c>
      <c r="C302" s="7">
        <v>764540726</v>
      </c>
      <c r="D302" t="s">
        <v>24</v>
      </c>
      <c r="E302" s="1">
        <v>39965</v>
      </c>
      <c r="F302" s="8">
        <v>29.99</v>
      </c>
      <c r="G302" s="2">
        <v>6.5000000000000002E-2</v>
      </c>
      <c r="H302">
        <v>1</v>
      </c>
      <c r="I302" s="8">
        <v>29.99</v>
      </c>
      <c r="J302" s="8">
        <v>1.95</v>
      </c>
      <c r="K302" s="32" t="str">
        <f t="shared" si="4"/>
        <v>&lt;link&gt;</v>
      </c>
    </row>
    <row r="303" spans="1:11" x14ac:dyDescent="0.25">
      <c r="A303" t="s">
        <v>44</v>
      </c>
      <c r="B303" t="s">
        <v>1128</v>
      </c>
      <c r="C303" s="7">
        <v>764540726</v>
      </c>
      <c r="D303" t="s">
        <v>24</v>
      </c>
      <c r="E303" s="1">
        <v>39992</v>
      </c>
      <c r="F303" s="8">
        <v>29.99</v>
      </c>
      <c r="G303" s="2">
        <v>6.5000000000000002E-2</v>
      </c>
      <c r="H303">
        <v>1</v>
      </c>
      <c r="I303" s="8">
        <v>29.99</v>
      </c>
      <c r="J303" s="8">
        <v>1.95</v>
      </c>
      <c r="K303" s="32" t="str">
        <f t="shared" si="4"/>
        <v>&lt;link&gt;</v>
      </c>
    </row>
    <row r="304" spans="1:11" x14ac:dyDescent="0.25">
      <c r="A304" t="s">
        <v>44</v>
      </c>
      <c r="B304" t="s">
        <v>1128</v>
      </c>
      <c r="C304" s="7">
        <v>764540726</v>
      </c>
      <c r="D304" t="s">
        <v>24</v>
      </c>
      <c r="E304" s="1">
        <v>40003</v>
      </c>
      <c r="F304" s="8">
        <v>29.99</v>
      </c>
      <c r="G304" s="2">
        <v>6.5000000000000002E-2</v>
      </c>
      <c r="H304">
        <v>1</v>
      </c>
      <c r="I304" s="8">
        <v>29.99</v>
      </c>
      <c r="J304" s="8">
        <v>1.95</v>
      </c>
      <c r="K304" s="32" t="str">
        <f t="shared" si="4"/>
        <v>&lt;link&gt;</v>
      </c>
    </row>
    <row r="305" spans="1:11" x14ac:dyDescent="0.25">
      <c r="A305" t="s">
        <v>44</v>
      </c>
      <c r="B305" t="s">
        <v>1128</v>
      </c>
      <c r="C305" s="7">
        <v>764540726</v>
      </c>
      <c r="D305" t="s">
        <v>24</v>
      </c>
      <c r="E305" s="1">
        <v>40016</v>
      </c>
      <c r="F305" s="8">
        <v>29.99</v>
      </c>
      <c r="G305" s="2">
        <v>6.5000000000000002E-2</v>
      </c>
      <c r="H305">
        <v>1</v>
      </c>
      <c r="I305" s="8">
        <v>29.99</v>
      </c>
      <c r="J305" s="8">
        <v>1.95</v>
      </c>
      <c r="K305" s="32" t="str">
        <f t="shared" si="4"/>
        <v>&lt;link&gt;</v>
      </c>
    </row>
    <row r="306" spans="1:11" x14ac:dyDescent="0.25">
      <c r="A306" t="s">
        <v>44</v>
      </c>
      <c r="B306" t="s">
        <v>1128</v>
      </c>
      <c r="C306" s="7">
        <v>764540726</v>
      </c>
      <c r="D306" t="s">
        <v>24</v>
      </c>
      <c r="E306" s="1">
        <v>40028</v>
      </c>
      <c r="F306" s="8">
        <v>29.99</v>
      </c>
      <c r="G306" s="2">
        <v>6.5000000000000002E-2</v>
      </c>
      <c r="H306">
        <v>1</v>
      </c>
      <c r="I306" s="8">
        <v>29.99</v>
      </c>
      <c r="J306" s="8">
        <v>1.95</v>
      </c>
      <c r="K306" s="32" t="str">
        <f t="shared" si="4"/>
        <v>&lt;link&gt;</v>
      </c>
    </row>
    <row r="307" spans="1:11" x14ac:dyDescent="0.25">
      <c r="A307" t="s">
        <v>44</v>
      </c>
      <c r="B307" t="s">
        <v>1128</v>
      </c>
      <c r="C307" s="7">
        <v>764540726</v>
      </c>
      <c r="D307" t="s">
        <v>24</v>
      </c>
      <c r="E307" s="1">
        <v>40050</v>
      </c>
      <c r="F307" s="8">
        <v>29.99</v>
      </c>
      <c r="G307" s="2">
        <v>6.5000000000000002E-2</v>
      </c>
      <c r="H307">
        <v>1</v>
      </c>
      <c r="I307" s="8">
        <v>29.99</v>
      </c>
      <c r="J307" s="8">
        <v>1.95</v>
      </c>
      <c r="K307" s="32" t="str">
        <f t="shared" si="4"/>
        <v>&lt;link&gt;</v>
      </c>
    </row>
    <row r="308" spans="1:11" x14ac:dyDescent="0.25">
      <c r="A308" t="s">
        <v>44</v>
      </c>
      <c r="B308" t="s">
        <v>1128</v>
      </c>
      <c r="C308" s="7">
        <v>764540726</v>
      </c>
      <c r="D308" t="s">
        <v>24</v>
      </c>
      <c r="E308" s="1">
        <v>40065</v>
      </c>
      <c r="F308" s="8">
        <v>29.99</v>
      </c>
      <c r="G308" s="2">
        <v>6.5000000000000002E-2</v>
      </c>
      <c r="H308">
        <v>1</v>
      </c>
      <c r="I308" s="8">
        <v>29.99</v>
      </c>
      <c r="J308" s="8">
        <v>1.95</v>
      </c>
      <c r="K308" s="32" t="str">
        <f t="shared" si="4"/>
        <v>&lt;link&gt;</v>
      </c>
    </row>
    <row r="309" spans="1:11" x14ac:dyDescent="0.25">
      <c r="A309" t="s">
        <v>44</v>
      </c>
      <c r="B309" t="s">
        <v>1128</v>
      </c>
      <c r="C309" s="7">
        <v>764540726</v>
      </c>
      <c r="D309" t="s">
        <v>24</v>
      </c>
      <c r="E309" s="1">
        <v>40066</v>
      </c>
      <c r="F309" s="8">
        <v>29.99</v>
      </c>
      <c r="G309" s="2">
        <v>6.5000000000000002E-2</v>
      </c>
      <c r="H309">
        <v>1</v>
      </c>
      <c r="I309" s="8">
        <v>29.99</v>
      </c>
      <c r="J309" s="8">
        <v>1.95</v>
      </c>
      <c r="K309" s="32" t="str">
        <f t="shared" si="4"/>
        <v>&lt;link&gt;</v>
      </c>
    </row>
    <row r="310" spans="1:11" x14ac:dyDescent="0.25">
      <c r="A310" t="s">
        <v>44</v>
      </c>
      <c r="B310" t="s">
        <v>1128</v>
      </c>
      <c r="C310" s="7">
        <v>764540726</v>
      </c>
      <c r="D310" t="s">
        <v>24</v>
      </c>
      <c r="E310" s="1">
        <v>40070</v>
      </c>
      <c r="F310" s="8">
        <v>29.99</v>
      </c>
      <c r="G310" s="2">
        <v>6.5000000000000002E-2</v>
      </c>
      <c r="H310">
        <v>1</v>
      </c>
      <c r="I310" s="8">
        <v>29.99</v>
      </c>
      <c r="J310" s="8">
        <v>1.95</v>
      </c>
      <c r="K310" s="32" t="str">
        <f t="shared" si="4"/>
        <v>&lt;link&gt;</v>
      </c>
    </row>
    <row r="311" spans="1:11" x14ac:dyDescent="0.25">
      <c r="A311" t="s">
        <v>44</v>
      </c>
      <c r="B311" t="s">
        <v>1128</v>
      </c>
      <c r="C311" s="7">
        <v>764540726</v>
      </c>
      <c r="D311" t="s">
        <v>24</v>
      </c>
      <c r="E311" s="1">
        <v>40074</v>
      </c>
      <c r="F311" s="8">
        <v>29.99</v>
      </c>
      <c r="G311" s="2">
        <v>6.5000000000000002E-2</v>
      </c>
      <c r="H311">
        <v>1</v>
      </c>
      <c r="I311" s="8">
        <v>29.99</v>
      </c>
      <c r="J311" s="8">
        <v>1.95</v>
      </c>
      <c r="K311" s="32" t="str">
        <f t="shared" si="4"/>
        <v>&lt;link&gt;</v>
      </c>
    </row>
    <row r="312" spans="1:11" x14ac:dyDescent="0.25">
      <c r="A312" t="s">
        <v>44</v>
      </c>
      <c r="B312" t="s">
        <v>1128</v>
      </c>
      <c r="C312" s="7">
        <v>764540726</v>
      </c>
      <c r="D312" t="s">
        <v>24</v>
      </c>
      <c r="E312" s="1">
        <v>40075</v>
      </c>
      <c r="F312" s="8">
        <v>29.99</v>
      </c>
      <c r="G312" s="2">
        <v>6.5000000000000002E-2</v>
      </c>
      <c r="H312">
        <v>1</v>
      </c>
      <c r="I312" s="8">
        <v>29.99</v>
      </c>
      <c r="J312" s="8">
        <v>1.95</v>
      </c>
      <c r="K312" s="32" t="str">
        <f t="shared" si="4"/>
        <v>&lt;link&gt;</v>
      </c>
    </row>
    <row r="313" spans="1:11" x14ac:dyDescent="0.25">
      <c r="A313" t="s">
        <v>44</v>
      </c>
      <c r="B313" t="s">
        <v>1128</v>
      </c>
      <c r="C313" s="7">
        <v>764540726</v>
      </c>
      <c r="D313" t="s">
        <v>24</v>
      </c>
      <c r="E313" s="1">
        <v>40121</v>
      </c>
      <c r="F313" s="8">
        <v>29.99</v>
      </c>
      <c r="G313" s="2">
        <v>6.5000000000000002E-2</v>
      </c>
      <c r="H313">
        <v>1</v>
      </c>
      <c r="I313" s="8">
        <v>29.99</v>
      </c>
      <c r="J313" s="8">
        <v>1.95</v>
      </c>
      <c r="K313" s="32" t="str">
        <f t="shared" si="4"/>
        <v>&lt;link&gt;</v>
      </c>
    </row>
    <row r="314" spans="1:11" x14ac:dyDescent="0.25">
      <c r="A314" t="s">
        <v>44</v>
      </c>
      <c r="B314" t="s">
        <v>1128</v>
      </c>
      <c r="C314" s="7">
        <v>764540726</v>
      </c>
      <c r="D314" t="s">
        <v>24</v>
      </c>
      <c r="E314" s="1">
        <v>40128</v>
      </c>
      <c r="F314" s="8">
        <v>29.99</v>
      </c>
      <c r="G314" s="2">
        <v>6.5000000000000002E-2</v>
      </c>
      <c r="H314">
        <v>1</v>
      </c>
      <c r="I314" s="8">
        <v>29.99</v>
      </c>
      <c r="J314" s="8">
        <v>1.95</v>
      </c>
      <c r="K314" s="32" t="str">
        <f t="shared" si="4"/>
        <v>&lt;link&gt;</v>
      </c>
    </row>
    <row r="315" spans="1:11" x14ac:dyDescent="0.25">
      <c r="A315" t="s">
        <v>44</v>
      </c>
      <c r="B315" t="s">
        <v>1128</v>
      </c>
      <c r="C315" s="7">
        <v>764540726</v>
      </c>
      <c r="D315" t="s">
        <v>11</v>
      </c>
      <c r="E315" s="1">
        <v>39872</v>
      </c>
      <c r="F315" s="8">
        <v>26.39</v>
      </c>
      <c r="G315" s="2">
        <v>7.0099999999999996E-2</v>
      </c>
      <c r="H315">
        <v>1</v>
      </c>
      <c r="I315" s="8">
        <v>26.39</v>
      </c>
      <c r="J315" s="8">
        <v>1.85</v>
      </c>
      <c r="K315" s="32" t="str">
        <f t="shared" si="4"/>
        <v>&lt;link&gt;</v>
      </c>
    </row>
    <row r="316" spans="1:11" x14ac:dyDescent="0.25">
      <c r="A316" t="s">
        <v>44</v>
      </c>
      <c r="B316" t="s">
        <v>1128</v>
      </c>
      <c r="C316" s="7">
        <v>764540726</v>
      </c>
      <c r="D316" t="s">
        <v>11</v>
      </c>
      <c r="E316" s="1">
        <v>40157</v>
      </c>
      <c r="F316" s="8">
        <v>25.91</v>
      </c>
      <c r="G316" s="2">
        <v>6.9900000000000004E-2</v>
      </c>
      <c r="H316">
        <v>1</v>
      </c>
      <c r="I316" s="8">
        <v>25.91</v>
      </c>
      <c r="J316" s="8">
        <v>1.81</v>
      </c>
      <c r="K316" s="32" t="str">
        <f t="shared" si="4"/>
        <v>&lt;link&gt;</v>
      </c>
    </row>
    <row r="317" spans="1:11" x14ac:dyDescent="0.25">
      <c r="A317" t="s">
        <v>44</v>
      </c>
      <c r="B317" t="s">
        <v>1128</v>
      </c>
      <c r="C317" s="7">
        <v>764540726</v>
      </c>
      <c r="D317" t="s">
        <v>11</v>
      </c>
      <c r="E317" s="1">
        <v>39940</v>
      </c>
      <c r="F317" s="8">
        <v>23.99</v>
      </c>
      <c r="G317" s="2">
        <v>7.0000000000000007E-2</v>
      </c>
      <c r="H317">
        <v>1</v>
      </c>
      <c r="I317" s="8">
        <v>23.99</v>
      </c>
      <c r="J317" s="8">
        <v>1.68</v>
      </c>
      <c r="K317" s="32" t="str">
        <f t="shared" si="4"/>
        <v>&lt;link&gt;</v>
      </c>
    </row>
    <row r="318" spans="1:11" x14ac:dyDescent="0.25">
      <c r="A318" t="s">
        <v>44</v>
      </c>
      <c r="B318" t="s">
        <v>1128</v>
      </c>
      <c r="C318" s="7">
        <v>764540726</v>
      </c>
      <c r="D318" t="s">
        <v>11</v>
      </c>
      <c r="E318" s="1">
        <v>39988</v>
      </c>
      <c r="F318" s="8">
        <v>22.33</v>
      </c>
      <c r="G318" s="2">
        <v>6.4899999999999999E-2</v>
      </c>
      <c r="H318">
        <v>1</v>
      </c>
      <c r="I318" s="8">
        <v>22.33</v>
      </c>
      <c r="J318" s="8">
        <v>1.45</v>
      </c>
      <c r="K318" s="32" t="str">
        <f t="shared" si="4"/>
        <v>&lt;link&gt;</v>
      </c>
    </row>
    <row r="319" spans="1:11" x14ac:dyDescent="0.25">
      <c r="A319" t="s">
        <v>44</v>
      </c>
      <c r="B319" t="s">
        <v>1128</v>
      </c>
      <c r="C319" s="7">
        <v>764540726</v>
      </c>
      <c r="D319" t="s">
        <v>11</v>
      </c>
      <c r="E319" s="1">
        <v>39899</v>
      </c>
      <c r="F319" s="8">
        <v>22.06</v>
      </c>
      <c r="G319" s="2">
        <v>6.9800000000000001E-2</v>
      </c>
      <c r="H319">
        <v>1</v>
      </c>
      <c r="I319" s="8">
        <v>22.06</v>
      </c>
      <c r="J319" s="8">
        <v>1.54</v>
      </c>
      <c r="K319" s="32" t="str">
        <f t="shared" si="4"/>
        <v>&lt;link&gt;</v>
      </c>
    </row>
    <row r="320" spans="1:11" x14ac:dyDescent="0.25">
      <c r="A320" t="s">
        <v>44</v>
      </c>
      <c r="B320" t="s">
        <v>1128</v>
      </c>
      <c r="C320" s="7">
        <v>764540726</v>
      </c>
      <c r="D320" t="s">
        <v>11</v>
      </c>
      <c r="E320" s="1">
        <v>40014</v>
      </c>
      <c r="F320" s="8">
        <v>19.95</v>
      </c>
      <c r="G320" s="2">
        <v>6.5199999999999994E-2</v>
      </c>
      <c r="H320">
        <v>1</v>
      </c>
      <c r="I320" s="8">
        <v>19.95</v>
      </c>
      <c r="J320" s="8">
        <v>1.3</v>
      </c>
      <c r="K320" s="32" t="str">
        <f t="shared" si="4"/>
        <v>&lt;link&gt;</v>
      </c>
    </row>
    <row r="321" spans="1:11" x14ac:dyDescent="0.25">
      <c r="A321" t="s">
        <v>44</v>
      </c>
      <c r="B321" t="s">
        <v>1128</v>
      </c>
      <c r="C321" s="7">
        <v>764540726</v>
      </c>
      <c r="D321" t="s">
        <v>11</v>
      </c>
      <c r="E321" s="1">
        <v>39942</v>
      </c>
      <c r="F321" s="8">
        <v>19.77</v>
      </c>
      <c r="G321" s="2">
        <v>6.9800000000000001E-2</v>
      </c>
      <c r="H321">
        <v>1</v>
      </c>
      <c r="I321" s="8">
        <v>19.77</v>
      </c>
      <c r="J321" s="8">
        <v>1.38</v>
      </c>
      <c r="K321" s="32" t="str">
        <f t="shared" si="4"/>
        <v>&lt;link&gt;</v>
      </c>
    </row>
    <row r="322" spans="1:11" x14ac:dyDescent="0.25">
      <c r="A322" t="s">
        <v>44</v>
      </c>
      <c r="B322" t="s">
        <v>1128</v>
      </c>
      <c r="C322" s="7">
        <v>764540726</v>
      </c>
      <c r="D322" t="s">
        <v>11</v>
      </c>
      <c r="E322" s="1">
        <v>40038</v>
      </c>
      <c r="F322" s="8">
        <v>19.77</v>
      </c>
      <c r="G322" s="2">
        <v>6.5299999999999997E-2</v>
      </c>
      <c r="H322">
        <v>1</v>
      </c>
      <c r="I322" s="8">
        <v>19.77</v>
      </c>
      <c r="J322" s="8">
        <v>1.29</v>
      </c>
      <c r="K322" s="32" t="str">
        <f t="shared" si="4"/>
        <v>&lt;link&gt;</v>
      </c>
    </row>
    <row r="323" spans="1:11" x14ac:dyDescent="0.25">
      <c r="A323" t="s">
        <v>44</v>
      </c>
      <c r="B323" t="s">
        <v>1128</v>
      </c>
      <c r="C323" s="7">
        <v>764540726</v>
      </c>
      <c r="D323" t="s">
        <v>11</v>
      </c>
      <c r="E323" s="1">
        <v>40168</v>
      </c>
      <c r="F323" s="8">
        <v>19.649999999999999</v>
      </c>
      <c r="G323" s="2">
        <v>7.0199999999999999E-2</v>
      </c>
      <c r="H323">
        <v>1</v>
      </c>
      <c r="I323" s="8">
        <v>19.649999999999999</v>
      </c>
      <c r="J323" s="8">
        <v>1.38</v>
      </c>
      <c r="K323" s="32" t="str">
        <f t="shared" si="4"/>
        <v>&lt;link&gt;</v>
      </c>
    </row>
    <row r="324" spans="1:11" x14ac:dyDescent="0.25">
      <c r="A324" t="s">
        <v>44</v>
      </c>
      <c r="B324" t="s">
        <v>1128</v>
      </c>
      <c r="C324" s="7">
        <v>764540726</v>
      </c>
      <c r="D324" t="s">
        <v>11</v>
      </c>
      <c r="E324" s="1">
        <v>40046</v>
      </c>
      <c r="F324" s="8">
        <v>19.420000000000002</v>
      </c>
      <c r="G324" s="2">
        <v>6.4899999999999999E-2</v>
      </c>
      <c r="H324">
        <v>1</v>
      </c>
      <c r="I324" s="8">
        <v>19.420000000000002</v>
      </c>
      <c r="J324" s="8">
        <v>1.26</v>
      </c>
      <c r="K324" s="32" t="str">
        <f t="shared" si="4"/>
        <v>&lt;link&gt;</v>
      </c>
    </row>
    <row r="325" spans="1:11" x14ac:dyDescent="0.25">
      <c r="A325" t="s">
        <v>44</v>
      </c>
      <c r="B325" t="s">
        <v>1128</v>
      </c>
      <c r="C325" s="7">
        <v>764540726</v>
      </c>
      <c r="D325" t="s">
        <v>11</v>
      </c>
      <c r="E325" s="1">
        <v>39820</v>
      </c>
      <c r="F325" s="8">
        <v>18</v>
      </c>
      <c r="G325" s="2">
        <v>7.0000000000000007E-2</v>
      </c>
      <c r="H325">
        <v>1</v>
      </c>
      <c r="I325" s="8">
        <v>18</v>
      </c>
      <c r="J325" s="8">
        <v>1.26</v>
      </c>
      <c r="K325" s="32" t="str">
        <f t="shared" si="4"/>
        <v>&lt;link&gt;</v>
      </c>
    </row>
    <row r="326" spans="1:11" x14ac:dyDescent="0.25">
      <c r="A326" t="s">
        <v>44</v>
      </c>
      <c r="B326" t="s">
        <v>1128</v>
      </c>
      <c r="C326" s="7">
        <v>764540726</v>
      </c>
      <c r="D326" t="s">
        <v>11</v>
      </c>
      <c r="E326" s="1">
        <v>39826</v>
      </c>
      <c r="F326" s="8">
        <v>18</v>
      </c>
      <c r="G326" s="2">
        <v>7.0000000000000007E-2</v>
      </c>
      <c r="H326">
        <v>1</v>
      </c>
      <c r="I326" s="8">
        <v>18</v>
      </c>
      <c r="J326" s="8">
        <v>1.26</v>
      </c>
      <c r="K326" s="32" t="str">
        <f t="shared" ref="K326:K389" si="5">HYPERLINK("http://www.amazon.com/exec/obidos/ISBN="&amp;C326&amp;"/ref=nosim/jwalkassociateA/","&lt;link&gt;")</f>
        <v>&lt;link&gt;</v>
      </c>
    </row>
    <row r="327" spans="1:11" x14ac:dyDescent="0.25">
      <c r="A327" t="s">
        <v>44</v>
      </c>
      <c r="B327" t="s">
        <v>1128</v>
      </c>
      <c r="C327" s="7">
        <v>764540726</v>
      </c>
      <c r="D327" t="s">
        <v>11</v>
      </c>
      <c r="E327" s="1">
        <v>40036</v>
      </c>
      <c r="F327" s="8">
        <v>18</v>
      </c>
      <c r="G327" s="2">
        <v>6.5000000000000002E-2</v>
      </c>
      <c r="H327">
        <v>1</v>
      </c>
      <c r="I327" s="8">
        <v>18</v>
      </c>
      <c r="J327" s="8">
        <v>1.17</v>
      </c>
      <c r="K327" s="32" t="str">
        <f t="shared" si="5"/>
        <v>&lt;link&gt;</v>
      </c>
    </row>
    <row r="328" spans="1:11" x14ac:dyDescent="0.25">
      <c r="A328" t="s">
        <v>44</v>
      </c>
      <c r="B328" t="s">
        <v>1128</v>
      </c>
      <c r="C328" s="7">
        <v>764540726</v>
      </c>
      <c r="D328" t="s">
        <v>11</v>
      </c>
      <c r="E328" s="1">
        <v>39884</v>
      </c>
      <c r="F328" s="8">
        <v>14.99</v>
      </c>
      <c r="G328" s="2">
        <v>7.0000000000000007E-2</v>
      </c>
      <c r="H328">
        <v>1</v>
      </c>
      <c r="I328" s="8">
        <v>14.99</v>
      </c>
      <c r="J328" s="8">
        <v>1.05</v>
      </c>
      <c r="K328" s="32" t="str">
        <f t="shared" si="5"/>
        <v>&lt;link&gt;</v>
      </c>
    </row>
    <row r="329" spans="1:11" x14ac:dyDescent="0.25">
      <c r="A329" t="s">
        <v>44</v>
      </c>
      <c r="B329" t="s">
        <v>1128</v>
      </c>
      <c r="C329" s="7">
        <v>764540726</v>
      </c>
      <c r="D329" t="s">
        <v>11</v>
      </c>
      <c r="E329" s="1">
        <v>40065</v>
      </c>
      <c r="F329" s="8">
        <v>14.99</v>
      </c>
      <c r="G329" s="2">
        <v>6.4699999999999994E-2</v>
      </c>
      <c r="H329">
        <v>1</v>
      </c>
      <c r="I329" s="8">
        <v>14.99</v>
      </c>
      <c r="J329" s="8">
        <v>0.97</v>
      </c>
      <c r="K329" s="32" t="str">
        <f t="shared" si="5"/>
        <v>&lt;link&gt;</v>
      </c>
    </row>
    <row r="330" spans="1:11" x14ac:dyDescent="0.25">
      <c r="A330" t="s">
        <v>44</v>
      </c>
      <c r="B330" t="s">
        <v>1128</v>
      </c>
      <c r="C330" s="7">
        <v>764540726</v>
      </c>
      <c r="D330" t="s">
        <v>11</v>
      </c>
      <c r="E330" s="1">
        <v>39934</v>
      </c>
      <c r="F330" s="8">
        <v>9.81</v>
      </c>
      <c r="G330" s="2">
        <v>7.0300000000000001E-2</v>
      </c>
      <c r="H330">
        <v>1</v>
      </c>
      <c r="I330" s="8">
        <v>9.81</v>
      </c>
      <c r="J330" s="8">
        <v>0.69</v>
      </c>
      <c r="K330" s="32" t="str">
        <f t="shared" si="5"/>
        <v>&lt;link&gt;</v>
      </c>
    </row>
    <row r="331" spans="1:11" x14ac:dyDescent="0.25">
      <c r="A331" t="s">
        <v>44</v>
      </c>
      <c r="B331" t="s">
        <v>117</v>
      </c>
      <c r="C331" s="7">
        <v>764597612</v>
      </c>
      <c r="D331" t="s">
        <v>11</v>
      </c>
      <c r="E331" s="1">
        <v>39839</v>
      </c>
      <c r="F331" s="8">
        <v>7.97</v>
      </c>
      <c r="G331" s="2">
        <v>7.0300000000000001E-2</v>
      </c>
      <c r="H331">
        <v>1</v>
      </c>
      <c r="I331" s="8">
        <v>7.97</v>
      </c>
      <c r="J331" s="8">
        <v>0.56000000000000005</v>
      </c>
      <c r="K331" s="32" t="str">
        <f t="shared" si="5"/>
        <v>&lt;link&gt;</v>
      </c>
    </row>
    <row r="332" spans="1:11" x14ac:dyDescent="0.25">
      <c r="A332" t="s">
        <v>44</v>
      </c>
      <c r="B332" t="s">
        <v>272</v>
      </c>
      <c r="C332" s="7">
        <v>1556222254</v>
      </c>
      <c r="D332" t="s">
        <v>24</v>
      </c>
      <c r="E332" s="1">
        <v>39889</v>
      </c>
      <c r="F332" s="8">
        <v>24.39</v>
      </c>
      <c r="G332" s="2">
        <v>7.0099999999999996E-2</v>
      </c>
      <c r="H332">
        <v>1</v>
      </c>
      <c r="I332" s="8">
        <v>24.39</v>
      </c>
      <c r="J332" s="8">
        <v>1.71</v>
      </c>
      <c r="K332" s="32" t="str">
        <f t="shared" si="5"/>
        <v>&lt;link&gt;</v>
      </c>
    </row>
    <row r="333" spans="1:11" x14ac:dyDescent="0.25">
      <c r="A333" t="s">
        <v>44</v>
      </c>
      <c r="B333" t="s">
        <v>285</v>
      </c>
      <c r="C333" s="7">
        <v>470046449</v>
      </c>
      <c r="D333" t="s">
        <v>24</v>
      </c>
      <c r="E333" s="1">
        <v>39881</v>
      </c>
      <c r="F333" s="8">
        <v>26.39</v>
      </c>
      <c r="G333" s="2">
        <v>7.0099999999999996E-2</v>
      </c>
      <c r="H333">
        <v>1</v>
      </c>
      <c r="I333" s="8">
        <v>26.39</v>
      </c>
      <c r="J333" s="8">
        <v>1.85</v>
      </c>
      <c r="K333" s="32" t="str">
        <f t="shared" si="5"/>
        <v>&lt;link&gt;</v>
      </c>
    </row>
    <row r="334" spans="1:11" x14ac:dyDescent="0.25">
      <c r="A334" t="s">
        <v>44</v>
      </c>
      <c r="B334" t="s">
        <v>1109</v>
      </c>
      <c r="C334" s="7">
        <v>470037385</v>
      </c>
      <c r="D334" t="s">
        <v>24</v>
      </c>
      <c r="E334" s="1">
        <v>39924</v>
      </c>
      <c r="F334" s="8">
        <v>18.89</v>
      </c>
      <c r="G334" s="2">
        <v>6.9900000000000004E-2</v>
      </c>
      <c r="H334">
        <v>1</v>
      </c>
      <c r="I334" s="8">
        <v>18.89</v>
      </c>
      <c r="J334" s="8">
        <v>1.32</v>
      </c>
      <c r="K334" s="32" t="str">
        <f t="shared" si="5"/>
        <v>&lt;link&gt;</v>
      </c>
    </row>
    <row r="335" spans="1:11" x14ac:dyDescent="0.25">
      <c r="A335" t="s">
        <v>44</v>
      </c>
      <c r="B335" t="s">
        <v>1109</v>
      </c>
      <c r="C335" s="7">
        <v>470037385</v>
      </c>
      <c r="D335" t="s">
        <v>24</v>
      </c>
      <c r="E335" s="1">
        <v>40113</v>
      </c>
      <c r="F335" s="8">
        <v>18.89</v>
      </c>
      <c r="G335" s="2">
        <v>6.9900000000000004E-2</v>
      </c>
      <c r="H335">
        <v>1</v>
      </c>
      <c r="I335" s="8">
        <v>18.89</v>
      </c>
      <c r="J335" s="8">
        <v>1.32</v>
      </c>
      <c r="K335" s="32" t="str">
        <f t="shared" si="5"/>
        <v>&lt;link&gt;</v>
      </c>
    </row>
    <row r="336" spans="1:11" x14ac:dyDescent="0.25">
      <c r="A336" t="s">
        <v>44</v>
      </c>
      <c r="B336" t="s">
        <v>1109</v>
      </c>
      <c r="C336" s="7">
        <v>470037385</v>
      </c>
      <c r="D336" t="s">
        <v>24</v>
      </c>
      <c r="E336" s="1">
        <v>40074</v>
      </c>
      <c r="F336" s="8">
        <v>18.89</v>
      </c>
      <c r="G336" s="2">
        <v>6.5100000000000005E-2</v>
      </c>
      <c r="H336">
        <v>1</v>
      </c>
      <c r="I336" s="8">
        <v>18.89</v>
      </c>
      <c r="J336" s="8">
        <v>1.23</v>
      </c>
      <c r="K336" s="32" t="str">
        <f t="shared" si="5"/>
        <v>&lt;link&gt;</v>
      </c>
    </row>
    <row r="337" spans="1:11" x14ac:dyDescent="0.25">
      <c r="A337" t="s">
        <v>44</v>
      </c>
      <c r="B337" t="s">
        <v>256</v>
      </c>
      <c r="C337" s="7">
        <v>470044039</v>
      </c>
      <c r="D337" t="s">
        <v>24</v>
      </c>
      <c r="E337" s="1">
        <v>39867</v>
      </c>
      <c r="F337" s="8">
        <v>26.39</v>
      </c>
      <c r="G337" s="2">
        <v>7.0099999999999996E-2</v>
      </c>
      <c r="H337">
        <v>3</v>
      </c>
      <c r="I337" s="8">
        <v>79.17</v>
      </c>
      <c r="J337" s="8">
        <v>5.55</v>
      </c>
      <c r="K337" s="32" t="str">
        <f t="shared" si="5"/>
        <v>&lt;link&gt;</v>
      </c>
    </row>
    <row r="338" spans="1:11" x14ac:dyDescent="0.25">
      <c r="A338" t="s">
        <v>44</v>
      </c>
      <c r="B338" t="s">
        <v>256</v>
      </c>
      <c r="C338" s="7">
        <v>470044039</v>
      </c>
      <c r="D338" t="s">
        <v>24</v>
      </c>
      <c r="E338" s="1">
        <v>39876</v>
      </c>
      <c r="F338" s="8">
        <v>26.39</v>
      </c>
      <c r="G338" s="2">
        <v>7.0099999999999996E-2</v>
      </c>
      <c r="H338">
        <v>2</v>
      </c>
      <c r="I338" s="8">
        <v>52.78</v>
      </c>
      <c r="J338" s="8">
        <v>3.7</v>
      </c>
      <c r="K338" s="32" t="str">
        <f t="shared" si="5"/>
        <v>&lt;link&gt;</v>
      </c>
    </row>
    <row r="339" spans="1:11" x14ac:dyDescent="0.25">
      <c r="A339" t="s">
        <v>44</v>
      </c>
      <c r="B339" t="s">
        <v>256</v>
      </c>
      <c r="C339" s="7">
        <v>470044039</v>
      </c>
      <c r="D339" t="s">
        <v>24</v>
      </c>
      <c r="E339" s="1">
        <v>39878</v>
      </c>
      <c r="F339" s="8">
        <v>26.39</v>
      </c>
      <c r="G339" s="2">
        <v>7.0099999999999996E-2</v>
      </c>
      <c r="H339">
        <v>2</v>
      </c>
      <c r="I339" s="8">
        <v>52.78</v>
      </c>
      <c r="J339" s="8">
        <v>3.7</v>
      </c>
      <c r="K339" s="32" t="str">
        <f t="shared" si="5"/>
        <v>&lt;link&gt;</v>
      </c>
    </row>
    <row r="340" spans="1:11" x14ac:dyDescent="0.25">
      <c r="A340" t="s">
        <v>44</v>
      </c>
      <c r="B340" t="s">
        <v>256</v>
      </c>
      <c r="C340" s="7">
        <v>470044039</v>
      </c>
      <c r="D340" t="s">
        <v>24</v>
      </c>
      <c r="E340" s="1">
        <v>40152</v>
      </c>
      <c r="F340" s="8">
        <v>25.19</v>
      </c>
      <c r="G340" s="2">
        <v>6.9900000000000004E-2</v>
      </c>
      <c r="H340">
        <v>2</v>
      </c>
      <c r="I340" s="8">
        <v>50.38</v>
      </c>
      <c r="J340" s="8">
        <v>3.52</v>
      </c>
      <c r="K340" s="32" t="str">
        <f t="shared" si="5"/>
        <v>&lt;link&gt;</v>
      </c>
    </row>
    <row r="341" spans="1:11" x14ac:dyDescent="0.25">
      <c r="A341" t="s">
        <v>44</v>
      </c>
      <c r="B341" t="s">
        <v>256</v>
      </c>
      <c r="C341" s="7">
        <v>470044039</v>
      </c>
      <c r="D341" t="s">
        <v>11</v>
      </c>
      <c r="E341" s="1">
        <v>39816</v>
      </c>
      <c r="F341" s="8">
        <v>26.39</v>
      </c>
      <c r="G341" s="2">
        <v>7.0099999999999996E-2</v>
      </c>
      <c r="H341">
        <v>1</v>
      </c>
      <c r="I341" s="8">
        <v>26.39</v>
      </c>
      <c r="J341" s="8">
        <v>1.85</v>
      </c>
      <c r="K341" s="32" t="str">
        <f t="shared" si="5"/>
        <v>&lt;link&gt;</v>
      </c>
    </row>
    <row r="342" spans="1:11" x14ac:dyDescent="0.25">
      <c r="A342" t="s">
        <v>44</v>
      </c>
      <c r="B342" t="s">
        <v>256</v>
      </c>
      <c r="C342" s="7">
        <v>470044039</v>
      </c>
      <c r="D342" t="s">
        <v>24</v>
      </c>
      <c r="E342" s="1">
        <v>39826</v>
      </c>
      <c r="F342" s="8">
        <v>26.39</v>
      </c>
      <c r="G342" s="2">
        <v>7.0099999999999996E-2</v>
      </c>
      <c r="H342">
        <v>1</v>
      </c>
      <c r="I342" s="8">
        <v>26.39</v>
      </c>
      <c r="J342" s="8">
        <v>1.85</v>
      </c>
      <c r="K342" s="32" t="str">
        <f t="shared" si="5"/>
        <v>&lt;link&gt;</v>
      </c>
    </row>
    <row r="343" spans="1:11" x14ac:dyDescent="0.25">
      <c r="A343" t="s">
        <v>44</v>
      </c>
      <c r="B343" t="s">
        <v>256</v>
      </c>
      <c r="C343" s="7">
        <v>470044039</v>
      </c>
      <c r="D343" t="s">
        <v>24</v>
      </c>
      <c r="E343" s="1">
        <v>39827</v>
      </c>
      <c r="F343" s="8">
        <v>26.39</v>
      </c>
      <c r="G343" s="2">
        <v>7.0099999999999996E-2</v>
      </c>
      <c r="H343">
        <v>1</v>
      </c>
      <c r="I343" s="8">
        <v>26.39</v>
      </c>
      <c r="J343" s="8">
        <v>1.85</v>
      </c>
      <c r="K343" s="32" t="str">
        <f t="shared" si="5"/>
        <v>&lt;link&gt;</v>
      </c>
    </row>
    <row r="344" spans="1:11" x14ac:dyDescent="0.25">
      <c r="A344" t="s">
        <v>44</v>
      </c>
      <c r="B344" t="s">
        <v>256</v>
      </c>
      <c r="C344" s="7">
        <v>470044039</v>
      </c>
      <c r="D344" t="s">
        <v>24</v>
      </c>
      <c r="E344" s="1">
        <v>39846</v>
      </c>
      <c r="F344" s="8">
        <v>26.39</v>
      </c>
      <c r="G344" s="2">
        <v>7.0099999999999996E-2</v>
      </c>
      <c r="H344">
        <v>1</v>
      </c>
      <c r="I344" s="8">
        <v>26.39</v>
      </c>
      <c r="J344" s="8">
        <v>1.85</v>
      </c>
      <c r="K344" s="32" t="str">
        <f t="shared" si="5"/>
        <v>&lt;link&gt;</v>
      </c>
    </row>
    <row r="345" spans="1:11" x14ac:dyDescent="0.25">
      <c r="A345" t="s">
        <v>44</v>
      </c>
      <c r="B345" t="s">
        <v>256</v>
      </c>
      <c r="C345" s="7">
        <v>470044039</v>
      </c>
      <c r="D345" t="s">
        <v>24</v>
      </c>
      <c r="E345" s="1">
        <v>39854</v>
      </c>
      <c r="F345" s="8">
        <v>26.39</v>
      </c>
      <c r="G345" s="2">
        <v>7.0099999999999996E-2</v>
      </c>
      <c r="H345">
        <v>1</v>
      </c>
      <c r="I345" s="8">
        <v>26.39</v>
      </c>
      <c r="J345" s="8">
        <v>1.85</v>
      </c>
      <c r="K345" s="32" t="str">
        <f t="shared" si="5"/>
        <v>&lt;link&gt;</v>
      </c>
    </row>
    <row r="346" spans="1:11" x14ac:dyDescent="0.25">
      <c r="A346" t="s">
        <v>44</v>
      </c>
      <c r="B346" t="s">
        <v>256</v>
      </c>
      <c r="C346" s="7">
        <v>470044039</v>
      </c>
      <c r="D346" t="s">
        <v>24</v>
      </c>
      <c r="E346" s="1">
        <v>39858</v>
      </c>
      <c r="F346" s="8">
        <v>26.39</v>
      </c>
      <c r="G346" s="2">
        <v>7.0099999999999996E-2</v>
      </c>
      <c r="H346">
        <v>1</v>
      </c>
      <c r="I346" s="8">
        <v>26.39</v>
      </c>
      <c r="J346" s="8">
        <v>1.85</v>
      </c>
      <c r="K346" s="32" t="str">
        <f t="shared" si="5"/>
        <v>&lt;link&gt;</v>
      </c>
    </row>
    <row r="347" spans="1:11" x14ac:dyDescent="0.25">
      <c r="A347" t="s">
        <v>44</v>
      </c>
      <c r="B347" t="s">
        <v>256</v>
      </c>
      <c r="C347" s="7">
        <v>470044039</v>
      </c>
      <c r="D347" t="s">
        <v>24</v>
      </c>
      <c r="E347" s="1">
        <v>39862</v>
      </c>
      <c r="F347" s="8">
        <v>26.39</v>
      </c>
      <c r="G347" s="2">
        <v>7.0099999999999996E-2</v>
      </c>
      <c r="H347">
        <v>1</v>
      </c>
      <c r="I347" s="8">
        <v>26.39</v>
      </c>
      <c r="J347" s="8">
        <v>1.85</v>
      </c>
      <c r="K347" s="32" t="str">
        <f t="shared" si="5"/>
        <v>&lt;link&gt;</v>
      </c>
    </row>
    <row r="348" spans="1:11" x14ac:dyDescent="0.25">
      <c r="A348" t="s">
        <v>44</v>
      </c>
      <c r="B348" t="s">
        <v>256</v>
      </c>
      <c r="C348" s="7">
        <v>470044039</v>
      </c>
      <c r="D348" t="s">
        <v>24</v>
      </c>
      <c r="E348" s="1">
        <v>39868</v>
      </c>
      <c r="F348" s="8">
        <v>26.39</v>
      </c>
      <c r="G348" s="2">
        <v>7.0099999999999996E-2</v>
      </c>
      <c r="H348">
        <v>1</v>
      </c>
      <c r="I348" s="8">
        <v>26.39</v>
      </c>
      <c r="J348" s="8">
        <v>1.85</v>
      </c>
      <c r="K348" s="32" t="str">
        <f t="shared" si="5"/>
        <v>&lt;link&gt;</v>
      </c>
    </row>
    <row r="349" spans="1:11" x14ac:dyDescent="0.25">
      <c r="A349" t="s">
        <v>44</v>
      </c>
      <c r="B349" t="s">
        <v>256</v>
      </c>
      <c r="C349" s="7">
        <v>470044039</v>
      </c>
      <c r="D349" t="s">
        <v>24</v>
      </c>
      <c r="E349" s="1">
        <v>39871</v>
      </c>
      <c r="F349" s="8">
        <v>26.39</v>
      </c>
      <c r="G349" s="2">
        <v>7.0099999999999996E-2</v>
      </c>
      <c r="H349">
        <v>1</v>
      </c>
      <c r="I349" s="8">
        <v>26.39</v>
      </c>
      <c r="J349" s="8">
        <v>1.85</v>
      </c>
      <c r="K349" s="32" t="str">
        <f t="shared" si="5"/>
        <v>&lt;link&gt;</v>
      </c>
    </row>
    <row r="350" spans="1:11" x14ac:dyDescent="0.25">
      <c r="A350" t="s">
        <v>44</v>
      </c>
      <c r="B350" t="s">
        <v>256</v>
      </c>
      <c r="C350" s="7">
        <v>470044039</v>
      </c>
      <c r="D350" t="s">
        <v>24</v>
      </c>
      <c r="E350" s="1">
        <v>39877</v>
      </c>
      <c r="F350" s="8">
        <v>26.39</v>
      </c>
      <c r="G350" s="2">
        <v>7.0099999999999996E-2</v>
      </c>
      <c r="H350">
        <v>1</v>
      </c>
      <c r="I350" s="8">
        <v>26.39</v>
      </c>
      <c r="J350" s="8">
        <v>1.85</v>
      </c>
      <c r="K350" s="32" t="str">
        <f t="shared" si="5"/>
        <v>&lt;link&gt;</v>
      </c>
    </row>
    <row r="351" spans="1:11" x14ac:dyDescent="0.25">
      <c r="A351" t="s">
        <v>44</v>
      </c>
      <c r="B351" t="s">
        <v>256</v>
      </c>
      <c r="C351" s="7">
        <v>470044039</v>
      </c>
      <c r="D351" t="s">
        <v>24</v>
      </c>
      <c r="E351" s="1">
        <v>39883</v>
      </c>
      <c r="F351" s="8">
        <v>26.39</v>
      </c>
      <c r="G351" s="2">
        <v>7.0099999999999996E-2</v>
      </c>
      <c r="H351">
        <v>1</v>
      </c>
      <c r="I351" s="8">
        <v>26.39</v>
      </c>
      <c r="J351" s="8">
        <v>1.85</v>
      </c>
      <c r="K351" s="32" t="str">
        <f t="shared" si="5"/>
        <v>&lt;link&gt;</v>
      </c>
    </row>
    <row r="352" spans="1:11" x14ac:dyDescent="0.25">
      <c r="A352" t="s">
        <v>44</v>
      </c>
      <c r="B352" t="s">
        <v>256</v>
      </c>
      <c r="C352" s="7">
        <v>470044039</v>
      </c>
      <c r="D352" t="s">
        <v>24</v>
      </c>
      <c r="E352" s="1">
        <v>39888</v>
      </c>
      <c r="F352" s="8">
        <v>26.39</v>
      </c>
      <c r="G352" s="2">
        <v>7.0099999999999996E-2</v>
      </c>
      <c r="H352">
        <v>1</v>
      </c>
      <c r="I352" s="8">
        <v>26.39</v>
      </c>
      <c r="J352" s="8">
        <v>1.85</v>
      </c>
      <c r="K352" s="32" t="str">
        <f t="shared" si="5"/>
        <v>&lt;link&gt;</v>
      </c>
    </row>
    <row r="353" spans="1:11" x14ac:dyDescent="0.25">
      <c r="A353" t="s">
        <v>44</v>
      </c>
      <c r="B353" t="s">
        <v>256</v>
      </c>
      <c r="C353" s="7">
        <v>470044039</v>
      </c>
      <c r="D353" t="s">
        <v>24</v>
      </c>
      <c r="E353" s="1">
        <v>39892</v>
      </c>
      <c r="F353" s="8">
        <v>26.39</v>
      </c>
      <c r="G353" s="2">
        <v>7.0099999999999996E-2</v>
      </c>
      <c r="H353">
        <v>1</v>
      </c>
      <c r="I353" s="8">
        <v>26.39</v>
      </c>
      <c r="J353" s="8">
        <v>1.85</v>
      </c>
      <c r="K353" s="32" t="str">
        <f t="shared" si="5"/>
        <v>&lt;link&gt;</v>
      </c>
    </row>
    <row r="354" spans="1:11" x14ac:dyDescent="0.25">
      <c r="A354" t="s">
        <v>44</v>
      </c>
      <c r="B354" t="s">
        <v>256</v>
      </c>
      <c r="C354" s="7">
        <v>470044039</v>
      </c>
      <c r="D354" t="s">
        <v>24</v>
      </c>
      <c r="E354" s="1">
        <v>39894</v>
      </c>
      <c r="F354" s="8">
        <v>26.39</v>
      </c>
      <c r="G354" s="2">
        <v>7.0099999999999996E-2</v>
      </c>
      <c r="H354">
        <v>1</v>
      </c>
      <c r="I354" s="8">
        <v>26.39</v>
      </c>
      <c r="J354" s="8">
        <v>1.85</v>
      </c>
      <c r="K354" s="32" t="str">
        <f t="shared" si="5"/>
        <v>&lt;link&gt;</v>
      </c>
    </row>
    <row r="355" spans="1:11" x14ac:dyDescent="0.25">
      <c r="A355" t="s">
        <v>44</v>
      </c>
      <c r="B355" t="s">
        <v>256</v>
      </c>
      <c r="C355" s="7">
        <v>470044039</v>
      </c>
      <c r="D355" t="s">
        <v>24</v>
      </c>
      <c r="E355" s="1">
        <v>39895</v>
      </c>
      <c r="F355" s="8">
        <v>26.39</v>
      </c>
      <c r="G355" s="2">
        <v>7.0099999999999996E-2</v>
      </c>
      <c r="H355">
        <v>1</v>
      </c>
      <c r="I355" s="8">
        <v>26.39</v>
      </c>
      <c r="J355" s="8">
        <v>1.85</v>
      </c>
      <c r="K355" s="32" t="str">
        <f t="shared" si="5"/>
        <v>&lt;link&gt;</v>
      </c>
    </row>
    <row r="356" spans="1:11" x14ac:dyDescent="0.25">
      <c r="A356" t="s">
        <v>44</v>
      </c>
      <c r="B356" t="s">
        <v>256</v>
      </c>
      <c r="C356" s="7">
        <v>470044039</v>
      </c>
      <c r="D356" t="s">
        <v>24</v>
      </c>
      <c r="E356" s="1">
        <v>39896</v>
      </c>
      <c r="F356" s="8">
        <v>26.39</v>
      </c>
      <c r="G356" s="2">
        <v>7.0099999999999996E-2</v>
      </c>
      <c r="H356">
        <v>1</v>
      </c>
      <c r="I356" s="8">
        <v>26.39</v>
      </c>
      <c r="J356" s="8">
        <v>1.85</v>
      </c>
      <c r="K356" s="32" t="str">
        <f t="shared" si="5"/>
        <v>&lt;link&gt;</v>
      </c>
    </row>
    <row r="357" spans="1:11" x14ac:dyDescent="0.25">
      <c r="A357" t="s">
        <v>44</v>
      </c>
      <c r="B357" t="s">
        <v>256</v>
      </c>
      <c r="C357" s="7">
        <v>470044039</v>
      </c>
      <c r="D357" t="s">
        <v>24</v>
      </c>
      <c r="E357" s="1">
        <v>39903</v>
      </c>
      <c r="F357" s="8">
        <v>26.39</v>
      </c>
      <c r="G357" s="2">
        <v>7.0099999999999996E-2</v>
      </c>
      <c r="H357">
        <v>1</v>
      </c>
      <c r="I357" s="8">
        <v>26.39</v>
      </c>
      <c r="J357" s="8">
        <v>1.85</v>
      </c>
      <c r="K357" s="32" t="str">
        <f t="shared" si="5"/>
        <v>&lt;link&gt;</v>
      </c>
    </row>
    <row r="358" spans="1:11" x14ac:dyDescent="0.25">
      <c r="A358" t="s">
        <v>44</v>
      </c>
      <c r="B358" t="s">
        <v>256</v>
      </c>
      <c r="C358" s="7">
        <v>470044039</v>
      </c>
      <c r="D358" t="s">
        <v>24</v>
      </c>
      <c r="E358" s="1">
        <v>39908</v>
      </c>
      <c r="F358" s="8">
        <v>26.39</v>
      </c>
      <c r="G358" s="2">
        <v>7.0099999999999996E-2</v>
      </c>
      <c r="H358">
        <v>1</v>
      </c>
      <c r="I358" s="8">
        <v>26.39</v>
      </c>
      <c r="J358" s="8">
        <v>1.85</v>
      </c>
      <c r="K358" s="32" t="str">
        <f t="shared" si="5"/>
        <v>&lt;link&gt;</v>
      </c>
    </row>
    <row r="359" spans="1:11" x14ac:dyDescent="0.25">
      <c r="A359" t="s">
        <v>44</v>
      </c>
      <c r="B359" t="s">
        <v>256</v>
      </c>
      <c r="C359" s="7">
        <v>470044039</v>
      </c>
      <c r="D359" t="s">
        <v>24</v>
      </c>
      <c r="E359" s="1">
        <v>39916</v>
      </c>
      <c r="F359" s="8">
        <v>26.39</v>
      </c>
      <c r="G359" s="2">
        <v>7.0099999999999996E-2</v>
      </c>
      <c r="H359">
        <v>1</v>
      </c>
      <c r="I359" s="8">
        <v>26.39</v>
      </c>
      <c r="J359" s="8">
        <v>1.85</v>
      </c>
      <c r="K359" s="32" t="str">
        <f t="shared" si="5"/>
        <v>&lt;link&gt;</v>
      </c>
    </row>
    <row r="360" spans="1:11" x14ac:dyDescent="0.25">
      <c r="A360" t="s">
        <v>44</v>
      </c>
      <c r="B360" t="s">
        <v>256</v>
      </c>
      <c r="C360" s="7">
        <v>470044039</v>
      </c>
      <c r="D360" t="s">
        <v>24</v>
      </c>
      <c r="E360" s="1">
        <v>39917</v>
      </c>
      <c r="F360" s="8">
        <v>26.39</v>
      </c>
      <c r="G360" s="2">
        <v>7.0099999999999996E-2</v>
      </c>
      <c r="H360">
        <v>1</v>
      </c>
      <c r="I360" s="8">
        <v>26.39</v>
      </c>
      <c r="J360" s="8">
        <v>1.85</v>
      </c>
      <c r="K360" s="32" t="str">
        <f t="shared" si="5"/>
        <v>&lt;link&gt;</v>
      </c>
    </row>
    <row r="361" spans="1:11" x14ac:dyDescent="0.25">
      <c r="A361" t="s">
        <v>44</v>
      </c>
      <c r="B361" t="s">
        <v>256</v>
      </c>
      <c r="C361" s="7">
        <v>470044039</v>
      </c>
      <c r="D361" t="s">
        <v>24</v>
      </c>
      <c r="E361" s="1">
        <v>39918</v>
      </c>
      <c r="F361" s="8">
        <v>26.39</v>
      </c>
      <c r="G361" s="2">
        <v>7.0099999999999996E-2</v>
      </c>
      <c r="H361">
        <v>1</v>
      </c>
      <c r="I361" s="8">
        <v>26.39</v>
      </c>
      <c r="J361" s="8">
        <v>1.85</v>
      </c>
      <c r="K361" s="32" t="str">
        <f t="shared" si="5"/>
        <v>&lt;link&gt;</v>
      </c>
    </row>
    <row r="362" spans="1:11" x14ac:dyDescent="0.25">
      <c r="A362" t="s">
        <v>44</v>
      </c>
      <c r="B362" t="s">
        <v>256</v>
      </c>
      <c r="C362" s="7">
        <v>470044039</v>
      </c>
      <c r="D362" t="s">
        <v>24</v>
      </c>
      <c r="E362" s="1">
        <v>39920</v>
      </c>
      <c r="F362" s="8">
        <v>26.39</v>
      </c>
      <c r="G362" s="2">
        <v>7.0099999999999996E-2</v>
      </c>
      <c r="H362">
        <v>1</v>
      </c>
      <c r="I362" s="8">
        <v>26.39</v>
      </c>
      <c r="J362" s="8">
        <v>1.85</v>
      </c>
      <c r="K362" s="32" t="str">
        <f t="shared" si="5"/>
        <v>&lt;link&gt;</v>
      </c>
    </row>
    <row r="363" spans="1:11" x14ac:dyDescent="0.25">
      <c r="A363" t="s">
        <v>44</v>
      </c>
      <c r="B363" t="s">
        <v>256</v>
      </c>
      <c r="C363" s="7">
        <v>470044039</v>
      </c>
      <c r="D363" t="s">
        <v>24</v>
      </c>
      <c r="E363" s="1">
        <v>39932</v>
      </c>
      <c r="F363" s="8">
        <v>26.39</v>
      </c>
      <c r="G363" s="2">
        <v>7.0099999999999996E-2</v>
      </c>
      <c r="H363">
        <v>1</v>
      </c>
      <c r="I363" s="8">
        <v>26.39</v>
      </c>
      <c r="J363" s="8">
        <v>1.85</v>
      </c>
      <c r="K363" s="32" t="str">
        <f t="shared" si="5"/>
        <v>&lt;link&gt;</v>
      </c>
    </row>
    <row r="364" spans="1:11" x14ac:dyDescent="0.25">
      <c r="A364" t="s">
        <v>44</v>
      </c>
      <c r="B364" t="s">
        <v>256</v>
      </c>
      <c r="C364" s="7">
        <v>470044039</v>
      </c>
      <c r="D364" t="s">
        <v>24</v>
      </c>
      <c r="E364" s="1">
        <v>39934</v>
      </c>
      <c r="F364" s="8">
        <v>26.39</v>
      </c>
      <c r="G364" s="2">
        <v>7.0099999999999996E-2</v>
      </c>
      <c r="H364">
        <v>1</v>
      </c>
      <c r="I364" s="8">
        <v>26.39</v>
      </c>
      <c r="J364" s="8">
        <v>1.85</v>
      </c>
      <c r="K364" s="32" t="str">
        <f t="shared" si="5"/>
        <v>&lt;link&gt;</v>
      </c>
    </row>
    <row r="365" spans="1:11" x14ac:dyDescent="0.25">
      <c r="A365" t="s">
        <v>44</v>
      </c>
      <c r="B365" t="s">
        <v>256</v>
      </c>
      <c r="C365" s="7">
        <v>470044039</v>
      </c>
      <c r="D365" t="s">
        <v>24</v>
      </c>
      <c r="E365" s="1">
        <v>39948</v>
      </c>
      <c r="F365" s="8">
        <v>26.39</v>
      </c>
      <c r="G365" s="2">
        <v>7.0099999999999996E-2</v>
      </c>
      <c r="H365">
        <v>1</v>
      </c>
      <c r="I365" s="8">
        <v>26.39</v>
      </c>
      <c r="J365" s="8">
        <v>1.85</v>
      </c>
      <c r="K365" s="32" t="str">
        <f t="shared" si="5"/>
        <v>&lt;link&gt;</v>
      </c>
    </row>
    <row r="366" spans="1:11" x14ac:dyDescent="0.25">
      <c r="A366" t="s">
        <v>44</v>
      </c>
      <c r="B366" t="s">
        <v>256</v>
      </c>
      <c r="C366" s="7">
        <v>470044039</v>
      </c>
      <c r="D366" t="s">
        <v>24</v>
      </c>
      <c r="E366" s="1">
        <v>39954</v>
      </c>
      <c r="F366" s="8">
        <v>26.39</v>
      </c>
      <c r="G366" s="2">
        <v>7.0099999999999996E-2</v>
      </c>
      <c r="H366">
        <v>1</v>
      </c>
      <c r="I366" s="8">
        <v>26.39</v>
      </c>
      <c r="J366" s="8">
        <v>1.85</v>
      </c>
      <c r="K366" s="32" t="str">
        <f t="shared" si="5"/>
        <v>&lt;link&gt;</v>
      </c>
    </row>
    <row r="367" spans="1:11" x14ac:dyDescent="0.25">
      <c r="A367" t="s">
        <v>44</v>
      </c>
      <c r="B367" t="s">
        <v>256</v>
      </c>
      <c r="C367" s="7">
        <v>470044039</v>
      </c>
      <c r="D367" t="s">
        <v>24</v>
      </c>
      <c r="E367" s="1">
        <v>39959</v>
      </c>
      <c r="F367" s="8">
        <v>26.39</v>
      </c>
      <c r="G367" s="2">
        <v>7.0099999999999996E-2</v>
      </c>
      <c r="H367">
        <v>1</v>
      </c>
      <c r="I367" s="8">
        <v>26.39</v>
      </c>
      <c r="J367" s="8">
        <v>1.85</v>
      </c>
      <c r="K367" s="32" t="str">
        <f t="shared" si="5"/>
        <v>&lt;link&gt;</v>
      </c>
    </row>
    <row r="368" spans="1:11" x14ac:dyDescent="0.25">
      <c r="A368" t="s">
        <v>44</v>
      </c>
      <c r="B368" t="s">
        <v>256</v>
      </c>
      <c r="C368" s="7">
        <v>470044039</v>
      </c>
      <c r="D368" t="s">
        <v>24</v>
      </c>
      <c r="E368" s="1">
        <v>39975</v>
      </c>
      <c r="F368" s="8">
        <v>26.39</v>
      </c>
      <c r="G368" s="2">
        <v>6.5199999999999994E-2</v>
      </c>
      <c r="H368">
        <v>1</v>
      </c>
      <c r="I368" s="8">
        <v>26.39</v>
      </c>
      <c r="J368" s="8">
        <v>1.72</v>
      </c>
      <c r="K368" s="32" t="str">
        <f t="shared" si="5"/>
        <v>&lt;link&gt;</v>
      </c>
    </row>
    <row r="369" spans="1:11" x14ac:dyDescent="0.25">
      <c r="A369" t="s">
        <v>44</v>
      </c>
      <c r="B369" t="s">
        <v>256</v>
      </c>
      <c r="C369" s="7">
        <v>470044039</v>
      </c>
      <c r="D369" t="s">
        <v>24</v>
      </c>
      <c r="E369" s="1">
        <v>39977</v>
      </c>
      <c r="F369" s="8">
        <v>26.39</v>
      </c>
      <c r="G369" s="2">
        <v>6.5199999999999994E-2</v>
      </c>
      <c r="H369">
        <v>1</v>
      </c>
      <c r="I369" s="8">
        <v>26.39</v>
      </c>
      <c r="J369" s="8">
        <v>1.72</v>
      </c>
      <c r="K369" s="32" t="str">
        <f t="shared" si="5"/>
        <v>&lt;link&gt;</v>
      </c>
    </row>
    <row r="370" spans="1:11" x14ac:dyDescent="0.25">
      <c r="A370" t="s">
        <v>44</v>
      </c>
      <c r="B370" t="s">
        <v>256</v>
      </c>
      <c r="C370" s="7">
        <v>470044039</v>
      </c>
      <c r="D370" t="s">
        <v>24</v>
      </c>
      <c r="E370" s="1">
        <v>39988</v>
      </c>
      <c r="F370" s="8">
        <v>26.39</v>
      </c>
      <c r="G370" s="2">
        <v>6.5199999999999994E-2</v>
      </c>
      <c r="H370">
        <v>1</v>
      </c>
      <c r="I370" s="8">
        <v>26.39</v>
      </c>
      <c r="J370" s="8">
        <v>1.72</v>
      </c>
      <c r="K370" s="32" t="str">
        <f t="shared" si="5"/>
        <v>&lt;link&gt;</v>
      </c>
    </row>
    <row r="371" spans="1:11" x14ac:dyDescent="0.25">
      <c r="A371" t="s">
        <v>44</v>
      </c>
      <c r="B371" t="s">
        <v>256</v>
      </c>
      <c r="C371" s="7">
        <v>470044039</v>
      </c>
      <c r="D371" t="s">
        <v>24</v>
      </c>
      <c r="E371" s="1">
        <v>39990</v>
      </c>
      <c r="F371" s="8">
        <v>26.39</v>
      </c>
      <c r="G371" s="2">
        <v>6.5199999999999994E-2</v>
      </c>
      <c r="H371">
        <v>1</v>
      </c>
      <c r="I371" s="8">
        <v>26.39</v>
      </c>
      <c r="J371" s="8">
        <v>1.72</v>
      </c>
      <c r="K371" s="32" t="str">
        <f t="shared" si="5"/>
        <v>&lt;link&gt;</v>
      </c>
    </row>
    <row r="372" spans="1:11" x14ac:dyDescent="0.25">
      <c r="A372" t="s">
        <v>44</v>
      </c>
      <c r="B372" t="s">
        <v>256</v>
      </c>
      <c r="C372" s="7">
        <v>470044039</v>
      </c>
      <c r="D372" t="s">
        <v>24</v>
      </c>
      <c r="E372" s="1">
        <v>40093</v>
      </c>
      <c r="F372" s="8">
        <v>25.19</v>
      </c>
      <c r="G372" s="2">
        <v>6.9900000000000004E-2</v>
      </c>
      <c r="H372">
        <v>1</v>
      </c>
      <c r="I372" s="8">
        <v>25.19</v>
      </c>
      <c r="J372" s="8">
        <v>1.76</v>
      </c>
      <c r="K372" s="32" t="str">
        <f t="shared" si="5"/>
        <v>&lt;link&gt;</v>
      </c>
    </row>
    <row r="373" spans="1:11" x14ac:dyDescent="0.25">
      <c r="A373" t="s">
        <v>44</v>
      </c>
      <c r="B373" t="s">
        <v>256</v>
      </c>
      <c r="C373" s="7">
        <v>470044039</v>
      </c>
      <c r="D373" t="s">
        <v>24</v>
      </c>
      <c r="E373" s="1">
        <v>40095</v>
      </c>
      <c r="F373" s="8">
        <v>25.19</v>
      </c>
      <c r="G373" s="2">
        <v>6.9900000000000004E-2</v>
      </c>
      <c r="H373">
        <v>1</v>
      </c>
      <c r="I373" s="8">
        <v>25.19</v>
      </c>
      <c r="J373" s="8">
        <v>1.76</v>
      </c>
      <c r="K373" s="32" t="str">
        <f t="shared" si="5"/>
        <v>&lt;link&gt;</v>
      </c>
    </row>
    <row r="374" spans="1:11" x14ac:dyDescent="0.25">
      <c r="A374" t="s">
        <v>44</v>
      </c>
      <c r="B374" t="s">
        <v>256</v>
      </c>
      <c r="C374" s="7">
        <v>470044039</v>
      </c>
      <c r="D374" t="s">
        <v>24</v>
      </c>
      <c r="E374" s="1">
        <v>40105</v>
      </c>
      <c r="F374" s="8">
        <v>25.19</v>
      </c>
      <c r="G374" s="2">
        <v>6.9900000000000004E-2</v>
      </c>
      <c r="H374">
        <v>1</v>
      </c>
      <c r="I374" s="8">
        <v>25.19</v>
      </c>
      <c r="J374" s="8">
        <v>1.76</v>
      </c>
      <c r="K374" s="32" t="str">
        <f t="shared" si="5"/>
        <v>&lt;link&gt;</v>
      </c>
    </row>
    <row r="375" spans="1:11" x14ac:dyDescent="0.25">
      <c r="A375" t="s">
        <v>44</v>
      </c>
      <c r="B375" t="s">
        <v>256</v>
      </c>
      <c r="C375" s="7">
        <v>470044039</v>
      </c>
      <c r="D375" t="s">
        <v>24</v>
      </c>
      <c r="E375" s="1">
        <v>40106</v>
      </c>
      <c r="F375" s="8">
        <v>25.19</v>
      </c>
      <c r="G375" s="2">
        <v>6.9900000000000004E-2</v>
      </c>
      <c r="H375">
        <v>1</v>
      </c>
      <c r="I375" s="8">
        <v>25.19</v>
      </c>
      <c r="J375" s="8">
        <v>1.76</v>
      </c>
      <c r="K375" s="32" t="str">
        <f t="shared" si="5"/>
        <v>&lt;link&gt;</v>
      </c>
    </row>
    <row r="376" spans="1:11" x14ac:dyDescent="0.25">
      <c r="A376" t="s">
        <v>44</v>
      </c>
      <c r="B376" t="s">
        <v>256</v>
      </c>
      <c r="C376" s="7">
        <v>470044039</v>
      </c>
      <c r="D376" t="s">
        <v>24</v>
      </c>
      <c r="E376" s="1">
        <v>40149</v>
      </c>
      <c r="F376" s="8">
        <v>25.19</v>
      </c>
      <c r="G376" s="2">
        <v>6.9900000000000004E-2</v>
      </c>
      <c r="H376">
        <v>1</v>
      </c>
      <c r="I376" s="8">
        <v>25.19</v>
      </c>
      <c r="J376" s="8">
        <v>1.76</v>
      </c>
      <c r="K376" s="32" t="str">
        <f t="shared" si="5"/>
        <v>&lt;link&gt;</v>
      </c>
    </row>
    <row r="377" spans="1:11" x14ac:dyDescent="0.25">
      <c r="A377" t="s">
        <v>44</v>
      </c>
      <c r="B377" t="s">
        <v>256</v>
      </c>
      <c r="C377" s="7">
        <v>470044039</v>
      </c>
      <c r="D377" t="s">
        <v>24</v>
      </c>
      <c r="E377" s="1">
        <v>40153</v>
      </c>
      <c r="F377" s="8">
        <v>25.19</v>
      </c>
      <c r="G377" s="2">
        <v>6.9900000000000004E-2</v>
      </c>
      <c r="H377">
        <v>1</v>
      </c>
      <c r="I377" s="8">
        <v>25.19</v>
      </c>
      <c r="J377" s="8">
        <v>1.76</v>
      </c>
      <c r="K377" s="32" t="str">
        <f t="shared" si="5"/>
        <v>&lt;link&gt;</v>
      </c>
    </row>
    <row r="378" spans="1:11" x14ac:dyDescent="0.25">
      <c r="A378" t="s">
        <v>44</v>
      </c>
      <c r="B378" t="s">
        <v>256</v>
      </c>
      <c r="C378" s="7">
        <v>470044039</v>
      </c>
      <c r="D378" t="s">
        <v>24</v>
      </c>
      <c r="E378" s="1">
        <v>40155</v>
      </c>
      <c r="F378" s="8">
        <v>25.19</v>
      </c>
      <c r="G378" s="2">
        <v>6.9900000000000004E-2</v>
      </c>
      <c r="H378">
        <v>1</v>
      </c>
      <c r="I378" s="8">
        <v>25.19</v>
      </c>
      <c r="J378" s="8">
        <v>1.76</v>
      </c>
      <c r="K378" s="32" t="str">
        <f t="shared" si="5"/>
        <v>&lt;link&gt;</v>
      </c>
    </row>
    <row r="379" spans="1:11" x14ac:dyDescent="0.25">
      <c r="A379" t="s">
        <v>44</v>
      </c>
      <c r="B379" t="s">
        <v>256</v>
      </c>
      <c r="C379" s="7">
        <v>470044039</v>
      </c>
      <c r="D379" t="s">
        <v>24</v>
      </c>
      <c r="E379" s="1">
        <v>40160</v>
      </c>
      <c r="F379" s="8">
        <v>25.19</v>
      </c>
      <c r="G379" s="2">
        <v>6.9900000000000004E-2</v>
      </c>
      <c r="H379">
        <v>1</v>
      </c>
      <c r="I379" s="8">
        <v>25.19</v>
      </c>
      <c r="J379" s="8">
        <v>1.76</v>
      </c>
      <c r="K379" s="32" t="str">
        <f t="shared" si="5"/>
        <v>&lt;link&gt;</v>
      </c>
    </row>
    <row r="380" spans="1:11" x14ac:dyDescent="0.25">
      <c r="A380" t="s">
        <v>44</v>
      </c>
      <c r="B380" t="s">
        <v>256</v>
      </c>
      <c r="C380" s="7">
        <v>470044039</v>
      </c>
      <c r="D380" t="s">
        <v>24</v>
      </c>
      <c r="E380" s="1">
        <v>40162</v>
      </c>
      <c r="F380" s="8">
        <v>25.19</v>
      </c>
      <c r="G380" s="2">
        <v>6.9900000000000004E-2</v>
      </c>
      <c r="H380">
        <v>1</v>
      </c>
      <c r="I380" s="8">
        <v>25.19</v>
      </c>
      <c r="J380" s="8">
        <v>1.76</v>
      </c>
      <c r="K380" s="32" t="str">
        <f t="shared" si="5"/>
        <v>&lt;link&gt;</v>
      </c>
    </row>
    <row r="381" spans="1:11" x14ac:dyDescent="0.25">
      <c r="A381" t="s">
        <v>44</v>
      </c>
      <c r="B381" t="s">
        <v>256</v>
      </c>
      <c r="C381" s="7">
        <v>470044039</v>
      </c>
      <c r="D381" t="s">
        <v>24</v>
      </c>
      <c r="E381" s="1">
        <v>39989</v>
      </c>
      <c r="F381" s="8">
        <v>25.19</v>
      </c>
      <c r="G381" s="2">
        <v>6.5100000000000005E-2</v>
      </c>
      <c r="H381">
        <v>1</v>
      </c>
      <c r="I381" s="8">
        <v>25.19</v>
      </c>
      <c r="J381" s="8">
        <v>1.64</v>
      </c>
      <c r="K381" s="32" t="str">
        <f t="shared" si="5"/>
        <v>&lt;link&gt;</v>
      </c>
    </row>
    <row r="382" spans="1:11" x14ac:dyDescent="0.25">
      <c r="A382" t="s">
        <v>44</v>
      </c>
      <c r="B382" t="s">
        <v>256</v>
      </c>
      <c r="C382" s="7">
        <v>470044039</v>
      </c>
      <c r="D382" t="s">
        <v>24</v>
      </c>
      <c r="E382" s="1">
        <v>39993</v>
      </c>
      <c r="F382" s="8">
        <v>25.19</v>
      </c>
      <c r="G382" s="2">
        <v>6.5100000000000005E-2</v>
      </c>
      <c r="H382">
        <v>1</v>
      </c>
      <c r="I382" s="8">
        <v>25.19</v>
      </c>
      <c r="J382" s="8">
        <v>1.64</v>
      </c>
      <c r="K382" s="32" t="str">
        <f t="shared" si="5"/>
        <v>&lt;link&gt;</v>
      </c>
    </row>
    <row r="383" spans="1:11" x14ac:dyDescent="0.25">
      <c r="A383" t="s">
        <v>44</v>
      </c>
      <c r="B383" t="s">
        <v>256</v>
      </c>
      <c r="C383" s="7">
        <v>470044039</v>
      </c>
      <c r="D383" t="s">
        <v>24</v>
      </c>
      <c r="E383" s="1">
        <v>39995</v>
      </c>
      <c r="F383" s="8">
        <v>25.19</v>
      </c>
      <c r="G383" s="2">
        <v>6.5100000000000005E-2</v>
      </c>
      <c r="H383">
        <v>1</v>
      </c>
      <c r="I383" s="8">
        <v>25.19</v>
      </c>
      <c r="J383" s="8">
        <v>1.64</v>
      </c>
      <c r="K383" s="32" t="str">
        <f t="shared" si="5"/>
        <v>&lt;link&gt;</v>
      </c>
    </row>
    <row r="384" spans="1:11" x14ac:dyDescent="0.25">
      <c r="A384" t="s">
        <v>44</v>
      </c>
      <c r="B384" t="s">
        <v>256</v>
      </c>
      <c r="C384" s="7">
        <v>470044039</v>
      </c>
      <c r="D384" t="s">
        <v>24</v>
      </c>
      <c r="E384" s="1">
        <v>40001</v>
      </c>
      <c r="F384" s="8">
        <v>25.19</v>
      </c>
      <c r="G384" s="2">
        <v>6.5100000000000005E-2</v>
      </c>
      <c r="H384">
        <v>1</v>
      </c>
      <c r="I384" s="8">
        <v>25.19</v>
      </c>
      <c r="J384" s="8">
        <v>1.64</v>
      </c>
      <c r="K384" s="32" t="str">
        <f t="shared" si="5"/>
        <v>&lt;link&gt;</v>
      </c>
    </row>
    <row r="385" spans="1:11" x14ac:dyDescent="0.25">
      <c r="A385" t="s">
        <v>44</v>
      </c>
      <c r="B385" t="s">
        <v>256</v>
      </c>
      <c r="C385" s="7">
        <v>470044039</v>
      </c>
      <c r="D385" t="s">
        <v>24</v>
      </c>
      <c r="E385" s="1">
        <v>40020</v>
      </c>
      <c r="F385" s="8">
        <v>25.19</v>
      </c>
      <c r="G385" s="2">
        <v>6.5100000000000005E-2</v>
      </c>
      <c r="H385">
        <v>1</v>
      </c>
      <c r="I385" s="8">
        <v>25.19</v>
      </c>
      <c r="J385" s="8">
        <v>1.64</v>
      </c>
      <c r="K385" s="32" t="str">
        <f t="shared" si="5"/>
        <v>&lt;link&gt;</v>
      </c>
    </row>
    <row r="386" spans="1:11" x14ac:dyDescent="0.25">
      <c r="A386" t="s">
        <v>44</v>
      </c>
      <c r="B386" t="s">
        <v>256</v>
      </c>
      <c r="C386" s="7">
        <v>470044039</v>
      </c>
      <c r="D386" t="s">
        <v>24</v>
      </c>
      <c r="E386" s="1">
        <v>40024</v>
      </c>
      <c r="F386" s="8">
        <v>25.19</v>
      </c>
      <c r="G386" s="2">
        <v>6.5100000000000005E-2</v>
      </c>
      <c r="H386">
        <v>1</v>
      </c>
      <c r="I386" s="8">
        <v>25.19</v>
      </c>
      <c r="J386" s="8">
        <v>1.64</v>
      </c>
      <c r="K386" s="32" t="str">
        <f t="shared" si="5"/>
        <v>&lt;link&gt;</v>
      </c>
    </row>
    <row r="387" spans="1:11" x14ac:dyDescent="0.25">
      <c r="A387" t="s">
        <v>44</v>
      </c>
      <c r="B387" t="s">
        <v>256</v>
      </c>
      <c r="C387" s="7">
        <v>470044039</v>
      </c>
      <c r="D387" t="s">
        <v>24</v>
      </c>
      <c r="E387" s="1">
        <v>40037</v>
      </c>
      <c r="F387" s="8">
        <v>25.19</v>
      </c>
      <c r="G387" s="2">
        <v>6.5100000000000005E-2</v>
      </c>
      <c r="H387">
        <v>1</v>
      </c>
      <c r="I387" s="8">
        <v>25.19</v>
      </c>
      <c r="J387" s="8">
        <v>1.64</v>
      </c>
      <c r="K387" s="32" t="str">
        <f t="shared" si="5"/>
        <v>&lt;link&gt;</v>
      </c>
    </row>
    <row r="388" spans="1:11" x14ac:dyDescent="0.25">
      <c r="A388" t="s">
        <v>44</v>
      </c>
      <c r="B388" t="s">
        <v>256</v>
      </c>
      <c r="C388" s="7">
        <v>470044039</v>
      </c>
      <c r="D388" t="s">
        <v>24</v>
      </c>
      <c r="E388" s="1">
        <v>40049</v>
      </c>
      <c r="F388" s="8">
        <v>25.19</v>
      </c>
      <c r="G388" s="2">
        <v>6.5100000000000005E-2</v>
      </c>
      <c r="H388">
        <v>1</v>
      </c>
      <c r="I388" s="8">
        <v>25.19</v>
      </c>
      <c r="J388" s="8">
        <v>1.64</v>
      </c>
      <c r="K388" s="32" t="str">
        <f t="shared" si="5"/>
        <v>&lt;link&gt;</v>
      </c>
    </row>
    <row r="389" spans="1:11" x14ac:dyDescent="0.25">
      <c r="A389" t="s">
        <v>44</v>
      </c>
      <c r="B389" t="s">
        <v>256</v>
      </c>
      <c r="C389" s="7">
        <v>470044039</v>
      </c>
      <c r="D389" t="s">
        <v>24</v>
      </c>
      <c r="E389" s="1">
        <v>40059</v>
      </c>
      <c r="F389" s="8">
        <v>25.19</v>
      </c>
      <c r="G389" s="2">
        <v>6.5100000000000005E-2</v>
      </c>
      <c r="H389">
        <v>1</v>
      </c>
      <c r="I389" s="8">
        <v>25.19</v>
      </c>
      <c r="J389" s="8">
        <v>1.64</v>
      </c>
      <c r="K389" s="32" t="str">
        <f t="shared" si="5"/>
        <v>&lt;link&gt;</v>
      </c>
    </row>
    <row r="390" spans="1:11" x14ac:dyDescent="0.25">
      <c r="A390" t="s">
        <v>44</v>
      </c>
      <c r="B390" t="s">
        <v>256</v>
      </c>
      <c r="C390" s="7">
        <v>470044039</v>
      </c>
      <c r="D390" t="s">
        <v>24</v>
      </c>
      <c r="E390" s="1">
        <v>40071</v>
      </c>
      <c r="F390" s="8">
        <v>25.19</v>
      </c>
      <c r="G390" s="2">
        <v>6.5100000000000005E-2</v>
      </c>
      <c r="H390">
        <v>1</v>
      </c>
      <c r="I390" s="8">
        <v>25.19</v>
      </c>
      <c r="J390" s="8">
        <v>1.64</v>
      </c>
      <c r="K390" s="32" t="str">
        <f t="shared" ref="K390:K453" si="6">HYPERLINK("http://www.amazon.com/exec/obidos/ISBN="&amp;C390&amp;"/ref=nosim/jwalkassociateA/","&lt;link&gt;")</f>
        <v>&lt;link&gt;</v>
      </c>
    </row>
    <row r="391" spans="1:11" x14ac:dyDescent="0.25">
      <c r="A391" t="s">
        <v>44</v>
      </c>
      <c r="B391" t="s">
        <v>256</v>
      </c>
      <c r="C391" s="7">
        <v>470044039</v>
      </c>
      <c r="D391" t="s">
        <v>24</v>
      </c>
      <c r="E391" s="1">
        <v>40073</v>
      </c>
      <c r="F391" s="8">
        <v>25.19</v>
      </c>
      <c r="G391" s="2">
        <v>6.5100000000000005E-2</v>
      </c>
      <c r="H391">
        <v>1</v>
      </c>
      <c r="I391" s="8">
        <v>25.19</v>
      </c>
      <c r="J391" s="8">
        <v>1.64</v>
      </c>
      <c r="K391" s="32" t="str">
        <f t="shared" si="6"/>
        <v>&lt;link&gt;</v>
      </c>
    </row>
    <row r="392" spans="1:11" x14ac:dyDescent="0.25">
      <c r="A392" t="s">
        <v>44</v>
      </c>
      <c r="B392" t="s">
        <v>256</v>
      </c>
      <c r="C392" s="7">
        <v>470044039</v>
      </c>
      <c r="D392" t="s">
        <v>24</v>
      </c>
      <c r="E392" s="1">
        <v>40078</v>
      </c>
      <c r="F392" s="8">
        <v>25.19</v>
      </c>
      <c r="G392" s="2">
        <v>6.5100000000000005E-2</v>
      </c>
      <c r="H392">
        <v>1</v>
      </c>
      <c r="I392" s="8">
        <v>25.19</v>
      </c>
      <c r="J392" s="8">
        <v>1.64</v>
      </c>
      <c r="K392" s="32" t="str">
        <f t="shared" si="6"/>
        <v>&lt;link&gt;</v>
      </c>
    </row>
    <row r="393" spans="1:11" x14ac:dyDescent="0.25">
      <c r="A393" t="s">
        <v>44</v>
      </c>
      <c r="B393" t="s">
        <v>256</v>
      </c>
      <c r="C393" s="7">
        <v>470044039</v>
      </c>
      <c r="D393" t="s">
        <v>24</v>
      </c>
      <c r="E393" s="1">
        <v>40086</v>
      </c>
      <c r="F393" s="8">
        <v>25.19</v>
      </c>
      <c r="G393" s="2">
        <v>6.5100000000000005E-2</v>
      </c>
      <c r="H393">
        <v>1</v>
      </c>
      <c r="I393" s="8">
        <v>25.19</v>
      </c>
      <c r="J393" s="8">
        <v>1.64</v>
      </c>
      <c r="K393" s="32" t="str">
        <f t="shared" si="6"/>
        <v>&lt;link&gt;</v>
      </c>
    </row>
    <row r="394" spans="1:11" x14ac:dyDescent="0.25">
      <c r="A394" t="s">
        <v>44</v>
      </c>
      <c r="B394" t="s">
        <v>256</v>
      </c>
      <c r="C394" s="7">
        <v>470044039</v>
      </c>
      <c r="D394" t="s">
        <v>24</v>
      </c>
      <c r="E394" s="1">
        <v>40124</v>
      </c>
      <c r="F394" s="8">
        <v>25.19</v>
      </c>
      <c r="G394" s="2">
        <v>6.5100000000000005E-2</v>
      </c>
      <c r="H394">
        <v>1</v>
      </c>
      <c r="I394" s="8">
        <v>25.19</v>
      </c>
      <c r="J394" s="8">
        <v>1.64</v>
      </c>
      <c r="K394" s="32" t="str">
        <f t="shared" si="6"/>
        <v>&lt;link&gt;</v>
      </c>
    </row>
    <row r="395" spans="1:11" x14ac:dyDescent="0.25">
      <c r="A395" t="s">
        <v>44</v>
      </c>
      <c r="B395" t="s">
        <v>256</v>
      </c>
      <c r="C395" s="7">
        <v>470044039</v>
      </c>
      <c r="D395" t="s">
        <v>24</v>
      </c>
      <c r="E395" s="1">
        <v>40137</v>
      </c>
      <c r="F395" s="8">
        <v>25.19</v>
      </c>
      <c r="G395" s="2">
        <v>6.5100000000000005E-2</v>
      </c>
      <c r="H395">
        <v>1</v>
      </c>
      <c r="I395" s="8">
        <v>25.19</v>
      </c>
      <c r="J395" s="8">
        <v>1.64</v>
      </c>
      <c r="K395" s="32" t="str">
        <f t="shared" si="6"/>
        <v>&lt;link&gt;</v>
      </c>
    </row>
    <row r="396" spans="1:11" x14ac:dyDescent="0.25">
      <c r="A396" t="s">
        <v>44</v>
      </c>
      <c r="B396" t="s">
        <v>256</v>
      </c>
      <c r="C396" s="7">
        <v>470044039</v>
      </c>
      <c r="D396" t="s">
        <v>24</v>
      </c>
      <c r="E396" s="1">
        <v>40138</v>
      </c>
      <c r="F396" s="8">
        <v>25.19</v>
      </c>
      <c r="G396" s="2">
        <v>6.5100000000000005E-2</v>
      </c>
      <c r="H396">
        <v>1</v>
      </c>
      <c r="I396" s="8">
        <v>25.19</v>
      </c>
      <c r="J396" s="8">
        <v>1.64</v>
      </c>
      <c r="K396" s="32" t="str">
        <f t="shared" si="6"/>
        <v>&lt;link&gt;</v>
      </c>
    </row>
    <row r="397" spans="1:11" x14ac:dyDescent="0.25">
      <c r="A397" t="s">
        <v>44</v>
      </c>
      <c r="B397" t="s">
        <v>256</v>
      </c>
      <c r="C397" s="7">
        <v>470044039</v>
      </c>
      <c r="D397" t="s">
        <v>11</v>
      </c>
      <c r="E397" s="1">
        <v>40036</v>
      </c>
      <c r="F397" s="8">
        <v>20.99</v>
      </c>
      <c r="G397" s="2">
        <v>6.4799999999999996E-2</v>
      </c>
      <c r="H397">
        <v>1</v>
      </c>
      <c r="I397" s="8">
        <v>20.99</v>
      </c>
      <c r="J397" s="8">
        <v>1.36</v>
      </c>
      <c r="K397" s="32" t="str">
        <f t="shared" si="6"/>
        <v>&lt;link&gt;</v>
      </c>
    </row>
    <row r="398" spans="1:11" x14ac:dyDescent="0.25">
      <c r="A398" t="s">
        <v>44</v>
      </c>
      <c r="B398" t="s">
        <v>256</v>
      </c>
      <c r="C398" s="7">
        <v>470044039</v>
      </c>
      <c r="D398" t="s">
        <v>24</v>
      </c>
      <c r="E398" s="1">
        <v>40163</v>
      </c>
      <c r="F398" s="8">
        <v>25.19</v>
      </c>
      <c r="G398" s="2">
        <v>6.9900000000000004E-2</v>
      </c>
      <c r="H398">
        <v>-1</v>
      </c>
      <c r="I398" s="8">
        <v>-25.19</v>
      </c>
      <c r="J398" s="8">
        <v>-1.76</v>
      </c>
      <c r="K398" s="32" t="str">
        <f t="shared" si="6"/>
        <v>&lt;link&gt;</v>
      </c>
    </row>
    <row r="399" spans="1:11" x14ac:dyDescent="0.25">
      <c r="A399" t="s">
        <v>44</v>
      </c>
      <c r="B399" t="s">
        <v>256</v>
      </c>
      <c r="C399" s="7">
        <v>470044039</v>
      </c>
      <c r="D399" t="s">
        <v>24</v>
      </c>
      <c r="E399" s="1">
        <v>39821</v>
      </c>
      <c r="F399" s="8">
        <v>26.39</v>
      </c>
      <c r="G399" s="2">
        <v>4.02E-2</v>
      </c>
      <c r="H399">
        <v>-1</v>
      </c>
      <c r="I399" s="8">
        <v>-26.39</v>
      </c>
      <c r="J399" s="8">
        <v>-1.06</v>
      </c>
      <c r="K399" s="32" t="str">
        <f t="shared" si="6"/>
        <v>&lt;link&gt;</v>
      </c>
    </row>
    <row r="400" spans="1:11" x14ac:dyDescent="0.25">
      <c r="A400" t="s">
        <v>44</v>
      </c>
      <c r="B400" t="s">
        <v>1099</v>
      </c>
      <c r="C400" s="7">
        <v>470044004</v>
      </c>
      <c r="D400" t="s">
        <v>24</v>
      </c>
      <c r="E400" s="1">
        <v>40125</v>
      </c>
      <c r="F400" s="8">
        <v>29.69</v>
      </c>
      <c r="G400" s="2">
        <v>6.5000000000000002E-2</v>
      </c>
      <c r="H400">
        <v>2</v>
      </c>
      <c r="I400" s="8">
        <v>59.38</v>
      </c>
      <c r="J400" s="8">
        <v>3.86</v>
      </c>
      <c r="K400" s="32" t="str">
        <f t="shared" si="6"/>
        <v>&lt;link&gt;</v>
      </c>
    </row>
    <row r="401" spans="1:11" x14ac:dyDescent="0.25">
      <c r="A401" t="s">
        <v>44</v>
      </c>
      <c r="B401" t="s">
        <v>1099</v>
      </c>
      <c r="C401" s="7">
        <v>470044004</v>
      </c>
      <c r="D401" t="s">
        <v>11</v>
      </c>
      <c r="E401" s="1">
        <v>40140</v>
      </c>
      <c r="F401" s="8">
        <v>29.69</v>
      </c>
      <c r="G401" s="2">
        <v>6.5000000000000002E-2</v>
      </c>
      <c r="H401">
        <v>2</v>
      </c>
      <c r="I401" s="8">
        <v>59.38</v>
      </c>
      <c r="J401" s="8">
        <v>3.86</v>
      </c>
      <c r="K401" s="32" t="str">
        <f t="shared" si="6"/>
        <v>&lt;link&gt;</v>
      </c>
    </row>
    <row r="402" spans="1:11" x14ac:dyDescent="0.25">
      <c r="A402" t="s">
        <v>44</v>
      </c>
      <c r="B402" t="s">
        <v>1099</v>
      </c>
      <c r="C402" s="7">
        <v>470044004</v>
      </c>
      <c r="D402" t="s">
        <v>11</v>
      </c>
      <c r="E402" s="1">
        <v>39834</v>
      </c>
      <c r="F402" s="8">
        <v>34.19</v>
      </c>
      <c r="G402" s="2">
        <v>6.9900000000000004E-2</v>
      </c>
      <c r="H402">
        <v>1</v>
      </c>
      <c r="I402" s="8">
        <v>34.19</v>
      </c>
      <c r="J402" s="8">
        <v>2.39</v>
      </c>
      <c r="K402" s="32" t="str">
        <f t="shared" si="6"/>
        <v>&lt;link&gt;</v>
      </c>
    </row>
    <row r="403" spans="1:11" x14ac:dyDescent="0.25">
      <c r="A403" t="s">
        <v>44</v>
      </c>
      <c r="B403" t="s">
        <v>1099</v>
      </c>
      <c r="C403" s="7">
        <v>470044004</v>
      </c>
      <c r="D403" t="s">
        <v>24</v>
      </c>
      <c r="E403" s="1">
        <v>39841</v>
      </c>
      <c r="F403" s="8">
        <v>34.19</v>
      </c>
      <c r="G403" s="2">
        <v>6.9900000000000004E-2</v>
      </c>
      <c r="H403">
        <v>1</v>
      </c>
      <c r="I403" s="8">
        <v>34.19</v>
      </c>
      <c r="J403" s="8">
        <v>2.39</v>
      </c>
      <c r="K403" s="32" t="str">
        <f t="shared" si="6"/>
        <v>&lt;link&gt;</v>
      </c>
    </row>
    <row r="404" spans="1:11" x14ac:dyDescent="0.25">
      <c r="A404" t="s">
        <v>44</v>
      </c>
      <c r="B404" t="s">
        <v>1099</v>
      </c>
      <c r="C404" s="7">
        <v>470044004</v>
      </c>
      <c r="D404" t="s">
        <v>24</v>
      </c>
      <c r="E404" s="1">
        <v>40050</v>
      </c>
      <c r="F404" s="8">
        <v>32.840000000000003</v>
      </c>
      <c r="G404" s="2">
        <v>6.4899999999999999E-2</v>
      </c>
      <c r="H404">
        <v>1</v>
      </c>
      <c r="I404" s="8">
        <v>32.840000000000003</v>
      </c>
      <c r="J404" s="8">
        <v>2.13</v>
      </c>
      <c r="K404" s="32" t="str">
        <f t="shared" si="6"/>
        <v>&lt;link&gt;</v>
      </c>
    </row>
    <row r="405" spans="1:11" x14ac:dyDescent="0.25">
      <c r="A405" t="s">
        <v>44</v>
      </c>
      <c r="B405" t="s">
        <v>1099</v>
      </c>
      <c r="C405" s="7">
        <v>470044004</v>
      </c>
      <c r="D405" t="s">
        <v>24</v>
      </c>
      <c r="E405" s="1">
        <v>39827</v>
      </c>
      <c r="F405" s="8">
        <v>29.69</v>
      </c>
      <c r="G405" s="2">
        <v>7.0099999999999996E-2</v>
      </c>
      <c r="H405">
        <v>1</v>
      </c>
      <c r="I405" s="8">
        <v>29.69</v>
      </c>
      <c r="J405" s="8">
        <v>2.08</v>
      </c>
      <c r="K405" s="32" t="str">
        <f t="shared" si="6"/>
        <v>&lt;link&gt;</v>
      </c>
    </row>
    <row r="406" spans="1:11" x14ac:dyDescent="0.25">
      <c r="A406" t="s">
        <v>44</v>
      </c>
      <c r="B406" t="s">
        <v>1099</v>
      </c>
      <c r="C406" s="7">
        <v>470044004</v>
      </c>
      <c r="D406" t="s">
        <v>24</v>
      </c>
      <c r="E406" s="1">
        <v>39832</v>
      </c>
      <c r="F406" s="8">
        <v>29.69</v>
      </c>
      <c r="G406" s="2">
        <v>7.0099999999999996E-2</v>
      </c>
      <c r="H406">
        <v>1</v>
      </c>
      <c r="I406" s="8">
        <v>29.69</v>
      </c>
      <c r="J406" s="8">
        <v>2.08</v>
      </c>
      <c r="K406" s="32" t="str">
        <f t="shared" si="6"/>
        <v>&lt;link&gt;</v>
      </c>
    </row>
    <row r="407" spans="1:11" x14ac:dyDescent="0.25">
      <c r="A407" t="s">
        <v>44</v>
      </c>
      <c r="B407" t="s">
        <v>1099</v>
      </c>
      <c r="C407" s="7">
        <v>470044004</v>
      </c>
      <c r="D407" t="s">
        <v>24</v>
      </c>
      <c r="E407" s="1">
        <v>39842</v>
      </c>
      <c r="F407" s="8">
        <v>29.69</v>
      </c>
      <c r="G407" s="2">
        <v>7.0099999999999996E-2</v>
      </c>
      <c r="H407">
        <v>1</v>
      </c>
      <c r="I407" s="8">
        <v>29.69</v>
      </c>
      <c r="J407" s="8">
        <v>2.08</v>
      </c>
      <c r="K407" s="32" t="str">
        <f t="shared" si="6"/>
        <v>&lt;link&gt;</v>
      </c>
    </row>
    <row r="408" spans="1:11" x14ac:dyDescent="0.25">
      <c r="A408" t="s">
        <v>44</v>
      </c>
      <c r="B408" t="s">
        <v>1099</v>
      </c>
      <c r="C408" s="7">
        <v>470044004</v>
      </c>
      <c r="D408" t="s">
        <v>24</v>
      </c>
      <c r="E408" s="1">
        <v>39855</v>
      </c>
      <c r="F408" s="8">
        <v>29.69</v>
      </c>
      <c r="G408" s="2">
        <v>7.0099999999999996E-2</v>
      </c>
      <c r="H408">
        <v>1</v>
      </c>
      <c r="I408" s="8">
        <v>29.69</v>
      </c>
      <c r="J408" s="8">
        <v>2.08</v>
      </c>
      <c r="K408" s="32" t="str">
        <f t="shared" si="6"/>
        <v>&lt;link&gt;</v>
      </c>
    </row>
    <row r="409" spans="1:11" x14ac:dyDescent="0.25">
      <c r="A409" t="s">
        <v>44</v>
      </c>
      <c r="B409" t="s">
        <v>1099</v>
      </c>
      <c r="C409" s="7">
        <v>470044004</v>
      </c>
      <c r="D409" t="s">
        <v>24</v>
      </c>
      <c r="E409" s="1">
        <v>39867</v>
      </c>
      <c r="F409" s="8">
        <v>29.69</v>
      </c>
      <c r="G409" s="2">
        <v>7.0099999999999996E-2</v>
      </c>
      <c r="H409">
        <v>1</v>
      </c>
      <c r="I409" s="8">
        <v>29.69</v>
      </c>
      <c r="J409" s="8">
        <v>2.08</v>
      </c>
      <c r="K409" s="32" t="str">
        <f t="shared" si="6"/>
        <v>&lt;link&gt;</v>
      </c>
    </row>
    <row r="410" spans="1:11" x14ac:dyDescent="0.25">
      <c r="A410" t="s">
        <v>44</v>
      </c>
      <c r="B410" t="s">
        <v>1099</v>
      </c>
      <c r="C410" s="7">
        <v>470044004</v>
      </c>
      <c r="D410" t="s">
        <v>24</v>
      </c>
      <c r="E410" s="1">
        <v>39873</v>
      </c>
      <c r="F410" s="8">
        <v>29.69</v>
      </c>
      <c r="G410" s="2">
        <v>7.0099999999999996E-2</v>
      </c>
      <c r="H410">
        <v>1</v>
      </c>
      <c r="I410" s="8">
        <v>29.69</v>
      </c>
      <c r="J410" s="8">
        <v>2.08</v>
      </c>
      <c r="K410" s="32" t="str">
        <f t="shared" si="6"/>
        <v>&lt;link&gt;</v>
      </c>
    </row>
    <row r="411" spans="1:11" x14ac:dyDescent="0.25">
      <c r="A411" t="s">
        <v>44</v>
      </c>
      <c r="B411" t="s">
        <v>1099</v>
      </c>
      <c r="C411" s="7">
        <v>470044004</v>
      </c>
      <c r="D411" t="s">
        <v>24</v>
      </c>
      <c r="E411" s="1">
        <v>39879</v>
      </c>
      <c r="F411" s="8">
        <v>29.69</v>
      </c>
      <c r="G411" s="2">
        <v>7.0099999999999996E-2</v>
      </c>
      <c r="H411">
        <v>1</v>
      </c>
      <c r="I411" s="8">
        <v>29.69</v>
      </c>
      <c r="J411" s="8">
        <v>2.08</v>
      </c>
      <c r="K411" s="32" t="str">
        <f t="shared" si="6"/>
        <v>&lt;link&gt;</v>
      </c>
    </row>
    <row r="412" spans="1:11" x14ac:dyDescent="0.25">
      <c r="A412" t="s">
        <v>44</v>
      </c>
      <c r="B412" t="s">
        <v>1099</v>
      </c>
      <c r="C412" s="7">
        <v>470044004</v>
      </c>
      <c r="D412" t="s">
        <v>24</v>
      </c>
      <c r="E412" s="1">
        <v>39882</v>
      </c>
      <c r="F412" s="8">
        <v>29.69</v>
      </c>
      <c r="G412" s="2">
        <v>7.0099999999999996E-2</v>
      </c>
      <c r="H412">
        <v>1</v>
      </c>
      <c r="I412" s="8">
        <v>29.69</v>
      </c>
      <c r="J412" s="8">
        <v>2.08</v>
      </c>
      <c r="K412" s="32" t="str">
        <f t="shared" si="6"/>
        <v>&lt;link&gt;</v>
      </c>
    </row>
    <row r="413" spans="1:11" x14ac:dyDescent="0.25">
      <c r="A413" t="s">
        <v>44</v>
      </c>
      <c r="B413" t="s">
        <v>1099</v>
      </c>
      <c r="C413" s="7">
        <v>470044004</v>
      </c>
      <c r="D413" t="s">
        <v>24</v>
      </c>
      <c r="E413" s="1">
        <v>39895</v>
      </c>
      <c r="F413" s="8">
        <v>29.69</v>
      </c>
      <c r="G413" s="2">
        <v>7.0099999999999996E-2</v>
      </c>
      <c r="H413">
        <v>1</v>
      </c>
      <c r="I413" s="8">
        <v>29.69</v>
      </c>
      <c r="J413" s="8">
        <v>2.08</v>
      </c>
      <c r="K413" s="32" t="str">
        <f t="shared" si="6"/>
        <v>&lt;link&gt;</v>
      </c>
    </row>
    <row r="414" spans="1:11" x14ac:dyDescent="0.25">
      <c r="A414" t="s">
        <v>44</v>
      </c>
      <c r="B414" t="s">
        <v>1099</v>
      </c>
      <c r="C414" s="7">
        <v>470044004</v>
      </c>
      <c r="D414" t="s">
        <v>24</v>
      </c>
      <c r="E414" s="1">
        <v>39896</v>
      </c>
      <c r="F414" s="8">
        <v>29.69</v>
      </c>
      <c r="G414" s="2">
        <v>7.0099999999999996E-2</v>
      </c>
      <c r="H414">
        <v>1</v>
      </c>
      <c r="I414" s="8">
        <v>29.69</v>
      </c>
      <c r="J414" s="8">
        <v>2.08</v>
      </c>
      <c r="K414" s="32" t="str">
        <f t="shared" si="6"/>
        <v>&lt;link&gt;</v>
      </c>
    </row>
    <row r="415" spans="1:11" x14ac:dyDescent="0.25">
      <c r="A415" t="s">
        <v>44</v>
      </c>
      <c r="B415" t="s">
        <v>1099</v>
      </c>
      <c r="C415" s="7">
        <v>470044004</v>
      </c>
      <c r="D415" t="s">
        <v>24</v>
      </c>
      <c r="E415" s="1">
        <v>39902</v>
      </c>
      <c r="F415" s="8">
        <v>29.69</v>
      </c>
      <c r="G415" s="2">
        <v>7.0099999999999996E-2</v>
      </c>
      <c r="H415">
        <v>1</v>
      </c>
      <c r="I415" s="8">
        <v>29.69</v>
      </c>
      <c r="J415" s="8">
        <v>2.08</v>
      </c>
      <c r="K415" s="32" t="str">
        <f t="shared" si="6"/>
        <v>&lt;link&gt;</v>
      </c>
    </row>
    <row r="416" spans="1:11" x14ac:dyDescent="0.25">
      <c r="A416" t="s">
        <v>44</v>
      </c>
      <c r="B416" t="s">
        <v>1099</v>
      </c>
      <c r="C416" s="7">
        <v>470044004</v>
      </c>
      <c r="D416" t="s">
        <v>24</v>
      </c>
      <c r="E416" s="1">
        <v>39912</v>
      </c>
      <c r="F416" s="8">
        <v>29.69</v>
      </c>
      <c r="G416" s="2">
        <v>7.0099999999999996E-2</v>
      </c>
      <c r="H416">
        <v>1</v>
      </c>
      <c r="I416" s="8">
        <v>29.69</v>
      </c>
      <c r="J416" s="8">
        <v>2.08</v>
      </c>
      <c r="K416" s="32" t="str">
        <f t="shared" si="6"/>
        <v>&lt;link&gt;</v>
      </c>
    </row>
    <row r="417" spans="1:11" x14ac:dyDescent="0.25">
      <c r="A417" t="s">
        <v>44</v>
      </c>
      <c r="B417" t="s">
        <v>1099</v>
      </c>
      <c r="C417" s="7">
        <v>470044004</v>
      </c>
      <c r="D417" t="s">
        <v>24</v>
      </c>
      <c r="E417" s="1">
        <v>39915</v>
      </c>
      <c r="F417" s="8">
        <v>29.69</v>
      </c>
      <c r="G417" s="2">
        <v>7.0099999999999996E-2</v>
      </c>
      <c r="H417">
        <v>1</v>
      </c>
      <c r="I417" s="8">
        <v>29.69</v>
      </c>
      <c r="J417" s="8">
        <v>2.08</v>
      </c>
      <c r="K417" s="32" t="str">
        <f t="shared" si="6"/>
        <v>&lt;link&gt;</v>
      </c>
    </row>
    <row r="418" spans="1:11" x14ac:dyDescent="0.25">
      <c r="A418" t="s">
        <v>44</v>
      </c>
      <c r="B418" t="s">
        <v>1099</v>
      </c>
      <c r="C418" s="7">
        <v>470044004</v>
      </c>
      <c r="D418" t="s">
        <v>24</v>
      </c>
      <c r="E418" s="1">
        <v>39922</v>
      </c>
      <c r="F418" s="8">
        <v>29.69</v>
      </c>
      <c r="G418" s="2">
        <v>7.0099999999999996E-2</v>
      </c>
      <c r="H418">
        <v>1</v>
      </c>
      <c r="I418" s="8">
        <v>29.69</v>
      </c>
      <c r="J418" s="8">
        <v>2.08</v>
      </c>
      <c r="K418" s="32" t="str">
        <f t="shared" si="6"/>
        <v>&lt;link&gt;</v>
      </c>
    </row>
    <row r="419" spans="1:11" x14ac:dyDescent="0.25">
      <c r="A419" t="s">
        <v>44</v>
      </c>
      <c r="B419" t="s">
        <v>1099</v>
      </c>
      <c r="C419" s="7">
        <v>470044004</v>
      </c>
      <c r="D419" t="s">
        <v>24</v>
      </c>
      <c r="E419" s="1">
        <v>39925</v>
      </c>
      <c r="F419" s="8">
        <v>29.69</v>
      </c>
      <c r="G419" s="2">
        <v>7.0099999999999996E-2</v>
      </c>
      <c r="H419">
        <v>1</v>
      </c>
      <c r="I419" s="8">
        <v>29.69</v>
      </c>
      <c r="J419" s="8">
        <v>2.08</v>
      </c>
      <c r="K419" s="32" t="str">
        <f t="shared" si="6"/>
        <v>&lt;link&gt;</v>
      </c>
    </row>
    <row r="420" spans="1:11" x14ac:dyDescent="0.25">
      <c r="A420" t="s">
        <v>44</v>
      </c>
      <c r="B420" t="s">
        <v>1099</v>
      </c>
      <c r="C420" s="7">
        <v>470044004</v>
      </c>
      <c r="D420" t="s">
        <v>24</v>
      </c>
      <c r="E420" s="1">
        <v>39953</v>
      </c>
      <c r="F420" s="8">
        <v>29.69</v>
      </c>
      <c r="G420" s="2">
        <v>7.0099999999999996E-2</v>
      </c>
      <c r="H420">
        <v>1</v>
      </c>
      <c r="I420" s="8">
        <v>29.69</v>
      </c>
      <c r="J420" s="8">
        <v>2.08</v>
      </c>
      <c r="K420" s="32" t="str">
        <f t="shared" si="6"/>
        <v>&lt;link&gt;</v>
      </c>
    </row>
    <row r="421" spans="1:11" x14ac:dyDescent="0.25">
      <c r="A421" t="s">
        <v>44</v>
      </c>
      <c r="B421" t="s">
        <v>1099</v>
      </c>
      <c r="C421" s="7">
        <v>470044004</v>
      </c>
      <c r="D421" t="s">
        <v>24</v>
      </c>
      <c r="E421" s="1">
        <v>40107</v>
      </c>
      <c r="F421" s="8">
        <v>29.69</v>
      </c>
      <c r="G421" s="2">
        <v>7.0099999999999996E-2</v>
      </c>
      <c r="H421">
        <v>1</v>
      </c>
      <c r="I421" s="8">
        <v>29.69</v>
      </c>
      <c r="J421" s="8">
        <v>2.08</v>
      </c>
      <c r="K421" s="32" t="str">
        <f t="shared" si="6"/>
        <v>&lt;link&gt;</v>
      </c>
    </row>
    <row r="422" spans="1:11" x14ac:dyDescent="0.25">
      <c r="A422" t="s">
        <v>44</v>
      </c>
      <c r="B422" t="s">
        <v>1099</v>
      </c>
      <c r="C422" s="7">
        <v>470044004</v>
      </c>
      <c r="D422" t="s">
        <v>24</v>
      </c>
      <c r="E422" s="1">
        <v>40112</v>
      </c>
      <c r="F422" s="8">
        <v>29.69</v>
      </c>
      <c r="G422" s="2">
        <v>7.0099999999999996E-2</v>
      </c>
      <c r="H422">
        <v>1</v>
      </c>
      <c r="I422" s="8">
        <v>29.69</v>
      </c>
      <c r="J422" s="8">
        <v>2.08</v>
      </c>
      <c r="K422" s="32" t="str">
        <f t="shared" si="6"/>
        <v>&lt;link&gt;</v>
      </c>
    </row>
    <row r="423" spans="1:11" x14ac:dyDescent="0.25">
      <c r="A423" t="s">
        <v>44</v>
      </c>
      <c r="B423" t="s">
        <v>1099</v>
      </c>
      <c r="C423" s="7">
        <v>470044004</v>
      </c>
      <c r="D423" t="s">
        <v>24</v>
      </c>
      <c r="E423" s="1">
        <v>40176</v>
      </c>
      <c r="F423" s="8">
        <v>29.69</v>
      </c>
      <c r="G423" s="2">
        <v>7.0099999999999996E-2</v>
      </c>
      <c r="H423">
        <v>1</v>
      </c>
      <c r="I423" s="8">
        <v>29.69</v>
      </c>
      <c r="J423" s="8">
        <v>2.08</v>
      </c>
      <c r="K423" s="32" t="str">
        <f t="shared" si="6"/>
        <v>&lt;link&gt;</v>
      </c>
    </row>
    <row r="424" spans="1:11" x14ac:dyDescent="0.25">
      <c r="A424" t="s">
        <v>44</v>
      </c>
      <c r="B424" t="s">
        <v>1099</v>
      </c>
      <c r="C424" s="7">
        <v>470044004</v>
      </c>
      <c r="D424" t="s">
        <v>24</v>
      </c>
      <c r="E424" s="1">
        <v>40177</v>
      </c>
      <c r="F424" s="8">
        <v>29.69</v>
      </c>
      <c r="G424" s="2">
        <v>7.0099999999999996E-2</v>
      </c>
      <c r="H424">
        <v>1</v>
      </c>
      <c r="I424" s="8">
        <v>29.69</v>
      </c>
      <c r="J424" s="8">
        <v>2.08</v>
      </c>
      <c r="K424" s="32" t="str">
        <f t="shared" si="6"/>
        <v>&lt;link&gt;</v>
      </c>
    </row>
    <row r="425" spans="1:11" x14ac:dyDescent="0.25">
      <c r="A425" t="s">
        <v>44</v>
      </c>
      <c r="B425" t="s">
        <v>1099</v>
      </c>
      <c r="C425" s="7">
        <v>470044004</v>
      </c>
      <c r="D425" t="s">
        <v>24</v>
      </c>
      <c r="E425" s="1">
        <v>39967</v>
      </c>
      <c r="F425" s="8">
        <v>29.69</v>
      </c>
      <c r="G425" s="2">
        <v>6.5000000000000002E-2</v>
      </c>
      <c r="H425">
        <v>1</v>
      </c>
      <c r="I425" s="8">
        <v>29.69</v>
      </c>
      <c r="J425" s="8">
        <v>1.93</v>
      </c>
      <c r="K425" s="32" t="str">
        <f t="shared" si="6"/>
        <v>&lt;link&gt;</v>
      </c>
    </row>
    <row r="426" spans="1:11" x14ac:dyDescent="0.25">
      <c r="A426" t="s">
        <v>44</v>
      </c>
      <c r="B426" t="s">
        <v>1099</v>
      </c>
      <c r="C426" s="7">
        <v>470044004</v>
      </c>
      <c r="D426" t="s">
        <v>24</v>
      </c>
      <c r="E426" s="1">
        <v>39995</v>
      </c>
      <c r="F426" s="8">
        <v>29.69</v>
      </c>
      <c r="G426" s="2">
        <v>6.5000000000000002E-2</v>
      </c>
      <c r="H426">
        <v>1</v>
      </c>
      <c r="I426" s="8">
        <v>29.69</v>
      </c>
      <c r="J426" s="8">
        <v>1.93</v>
      </c>
      <c r="K426" s="32" t="str">
        <f t="shared" si="6"/>
        <v>&lt;link&gt;</v>
      </c>
    </row>
    <row r="427" spans="1:11" x14ac:dyDescent="0.25">
      <c r="A427" t="s">
        <v>44</v>
      </c>
      <c r="B427" t="s">
        <v>1099</v>
      </c>
      <c r="C427" s="7">
        <v>470044004</v>
      </c>
      <c r="D427" t="s">
        <v>24</v>
      </c>
      <c r="E427" s="1">
        <v>40003</v>
      </c>
      <c r="F427" s="8">
        <v>29.69</v>
      </c>
      <c r="G427" s="2">
        <v>6.5000000000000002E-2</v>
      </c>
      <c r="H427">
        <v>1</v>
      </c>
      <c r="I427" s="8">
        <v>29.69</v>
      </c>
      <c r="J427" s="8">
        <v>1.93</v>
      </c>
      <c r="K427" s="32" t="str">
        <f t="shared" si="6"/>
        <v>&lt;link&gt;</v>
      </c>
    </row>
    <row r="428" spans="1:11" x14ac:dyDescent="0.25">
      <c r="A428" t="s">
        <v>44</v>
      </c>
      <c r="B428" t="s">
        <v>1099</v>
      </c>
      <c r="C428" s="7">
        <v>470044004</v>
      </c>
      <c r="D428" t="s">
        <v>24</v>
      </c>
      <c r="E428" s="1">
        <v>40006</v>
      </c>
      <c r="F428" s="8">
        <v>29.69</v>
      </c>
      <c r="G428" s="2">
        <v>6.5000000000000002E-2</v>
      </c>
      <c r="H428">
        <v>1</v>
      </c>
      <c r="I428" s="8">
        <v>29.69</v>
      </c>
      <c r="J428" s="8">
        <v>1.93</v>
      </c>
      <c r="K428" s="32" t="str">
        <f t="shared" si="6"/>
        <v>&lt;link&gt;</v>
      </c>
    </row>
    <row r="429" spans="1:11" x14ac:dyDescent="0.25">
      <c r="A429" t="s">
        <v>44</v>
      </c>
      <c r="B429" t="s">
        <v>1099</v>
      </c>
      <c r="C429" s="7">
        <v>470044004</v>
      </c>
      <c r="D429" t="s">
        <v>24</v>
      </c>
      <c r="E429" s="1">
        <v>40025</v>
      </c>
      <c r="F429" s="8">
        <v>29.69</v>
      </c>
      <c r="G429" s="2">
        <v>6.5000000000000002E-2</v>
      </c>
      <c r="H429">
        <v>1</v>
      </c>
      <c r="I429" s="8">
        <v>29.69</v>
      </c>
      <c r="J429" s="8">
        <v>1.93</v>
      </c>
      <c r="K429" s="32" t="str">
        <f t="shared" si="6"/>
        <v>&lt;link&gt;</v>
      </c>
    </row>
    <row r="430" spans="1:11" x14ac:dyDescent="0.25">
      <c r="A430" t="s">
        <v>44</v>
      </c>
      <c r="B430" t="s">
        <v>1099</v>
      </c>
      <c r="C430" s="7">
        <v>470044004</v>
      </c>
      <c r="D430" t="s">
        <v>11</v>
      </c>
      <c r="E430" s="1">
        <v>40037</v>
      </c>
      <c r="F430" s="8">
        <v>29.69</v>
      </c>
      <c r="G430" s="2">
        <v>6.5000000000000002E-2</v>
      </c>
      <c r="H430">
        <v>1</v>
      </c>
      <c r="I430" s="8">
        <v>29.69</v>
      </c>
      <c r="J430" s="8">
        <v>1.93</v>
      </c>
      <c r="K430" s="32" t="str">
        <f t="shared" si="6"/>
        <v>&lt;link&gt;</v>
      </c>
    </row>
    <row r="431" spans="1:11" x14ac:dyDescent="0.25">
      <c r="A431" t="s">
        <v>44</v>
      </c>
      <c r="B431" t="s">
        <v>1099</v>
      </c>
      <c r="C431" s="7">
        <v>470044004</v>
      </c>
      <c r="D431" t="s">
        <v>24</v>
      </c>
      <c r="E431" s="1">
        <v>40037</v>
      </c>
      <c r="F431" s="8">
        <v>29.69</v>
      </c>
      <c r="G431" s="2">
        <v>6.5000000000000002E-2</v>
      </c>
      <c r="H431">
        <v>1</v>
      </c>
      <c r="I431" s="8">
        <v>29.69</v>
      </c>
      <c r="J431" s="8">
        <v>1.93</v>
      </c>
      <c r="K431" s="32" t="str">
        <f t="shared" si="6"/>
        <v>&lt;link&gt;</v>
      </c>
    </row>
    <row r="432" spans="1:11" x14ac:dyDescent="0.25">
      <c r="A432" t="s">
        <v>44</v>
      </c>
      <c r="B432" t="s">
        <v>1099</v>
      </c>
      <c r="C432" s="7">
        <v>470044004</v>
      </c>
      <c r="D432" t="s">
        <v>24</v>
      </c>
      <c r="E432" s="1">
        <v>40052</v>
      </c>
      <c r="F432" s="8">
        <v>29.69</v>
      </c>
      <c r="G432" s="2">
        <v>6.5000000000000002E-2</v>
      </c>
      <c r="H432">
        <v>1</v>
      </c>
      <c r="I432" s="8">
        <v>29.69</v>
      </c>
      <c r="J432" s="8">
        <v>1.93</v>
      </c>
      <c r="K432" s="32" t="str">
        <f t="shared" si="6"/>
        <v>&lt;link&gt;</v>
      </c>
    </row>
    <row r="433" spans="1:11" x14ac:dyDescent="0.25">
      <c r="A433" t="s">
        <v>44</v>
      </c>
      <c r="B433" t="s">
        <v>1099</v>
      </c>
      <c r="C433" s="7">
        <v>470044004</v>
      </c>
      <c r="D433" t="s">
        <v>24</v>
      </c>
      <c r="E433" s="1">
        <v>40067</v>
      </c>
      <c r="F433" s="8">
        <v>29.69</v>
      </c>
      <c r="G433" s="2">
        <v>6.5000000000000002E-2</v>
      </c>
      <c r="H433">
        <v>1</v>
      </c>
      <c r="I433" s="8">
        <v>29.69</v>
      </c>
      <c r="J433" s="8">
        <v>1.93</v>
      </c>
      <c r="K433" s="32" t="str">
        <f t="shared" si="6"/>
        <v>&lt;link&gt;</v>
      </c>
    </row>
    <row r="434" spans="1:11" x14ac:dyDescent="0.25">
      <c r="A434" t="s">
        <v>44</v>
      </c>
      <c r="B434" t="s">
        <v>1099</v>
      </c>
      <c r="C434" s="7">
        <v>470044004</v>
      </c>
      <c r="D434" t="s">
        <v>24</v>
      </c>
      <c r="E434" s="1">
        <v>40146</v>
      </c>
      <c r="F434" s="8">
        <v>29.69</v>
      </c>
      <c r="G434" s="2">
        <v>6.5000000000000002E-2</v>
      </c>
      <c r="H434">
        <v>1</v>
      </c>
      <c r="I434" s="8">
        <v>29.69</v>
      </c>
      <c r="J434" s="8">
        <v>1.93</v>
      </c>
      <c r="K434" s="32" t="str">
        <f t="shared" si="6"/>
        <v>&lt;link&gt;</v>
      </c>
    </row>
    <row r="435" spans="1:11" x14ac:dyDescent="0.25">
      <c r="A435" t="s">
        <v>44</v>
      </c>
      <c r="B435" t="s">
        <v>1099</v>
      </c>
      <c r="C435" s="7">
        <v>470044004</v>
      </c>
      <c r="D435" t="s">
        <v>11</v>
      </c>
      <c r="E435" s="1">
        <v>40087</v>
      </c>
      <c r="F435" s="8">
        <v>24.06</v>
      </c>
      <c r="G435" s="2">
        <v>6.9800000000000001E-2</v>
      </c>
      <c r="H435">
        <v>1</v>
      </c>
      <c r="I435" s="8">
        <v>24.06</v>
      </c>
      <c r="J435" s="8">
        <v>1.68</v>
      </c>
      <c r="K435" s="32" t="str">
        <f t="shared" si="6"/>
        <v>&lt;link&gt;</v>
      </c>
    </row>
    <row r="436" spans="1:11" x14ac:dyDescent="0.25">
      <c r="A436" t="s">
        <v>44</v>
      </c>
      <c r="B436" t="s">
        <v>1099</v>
      </c>
      <c r="C436" s="7">
        <v>470044004</v>
      </c>
      <c r="D436" t="s">
        <v>11</v>
      </c>
      <c r="E436" s="1">
        <v>39921</v>
      </c>
      <c r="F436" s="8">
        <v>23.68</v>
      </c>
      <c r="G436" s="2">
        <v>7.0099999999999996E-2</v>
      </c>
      <c r="H436">
        <v>1</v>
      </c>
      <c r="I436" s="8">
        <v>23.68</v>
      </c>
      <c r="J436" s="8">
        <v>1.66</v>
      </c>
      <c r="K436" s="32" t="str">
        <f t="shared" si="6"/>
        <v>&lt;link&gt;</v>
      </c>
    </row>
    <row r="437" spans="1:11" x14ac:dyDescent="0.25">
      <c r="A437" t="s">
        <v>44</v>
      </c>
      <c r="B437" t="s">
        <v>1099</v>
      </c>
      <c r="C437" s="7">
        <v>470044004</v>
      </c>
      <c r="D437" t="s">
        <v>11</v>
      </c>
      <c r="E437" s="1">
        <v>39979</v>
      </c>
      <c r="F437" s="8">
        <v>22.72</v>
      </c>
      <c r="G437" s="2">
        <v>6.5100000000000005E-2</v>
      </c>
      <c r="H437">
        <v>1</v>
      </c>
      <c r="I437" s="8">
        <v>22.72</v>
      </c>
      <c r="J437" s="8">
        <v>1.48</v>
      </c>
      <c r="K437" s="32" t="str">
        <f t="shared" si="6"/>
        <v>&lt;link&gt;</v>
      </c>
    </row>
    <row r="438" spans="1:11" x14ac:dyDescent="0.25">
      <c r="A438" t="s">
        <v>44</v>
      </c>
      <c r="B438" t="s">
        <v>1099</v>
      </c>
      <c r="C438" s="7">
        <v>470044004</v>
      </c>
      <c r="D438" t="s">
        <v>11</v>
      </c>
      <c r="E438" s="1">
        <v>39826</v>
      </c>
      <c r="F438" s="8">
        <v>19.239999999999998</v>
      </c>
      <c r="G438" s="2">
        <v>7.0199999999999999E-2</v>
      </c>
      <c r="H438">
        <v>1</v>
      </c>
      <c r="I438" s="8">
        <v>19.239999999999998</v>
      </c>
      <c r="J438" s="8">
        <v>1.35</v>
      </c>
      <c r="K438" s="32" t="str">
        <f t="shared" si="6"/>
        <v>&lt;link&gt;</v>
      </c>
    </row>
    <row r="439" spans="1:11" x14ac:dyDescent="0.25">
      <c r="A439" t="s">
        <v>44</v>
      </c>
      <c r="B439" t="s">
        <v>1099</v>
      </c>
      <c r="C439" s="7">
        <v>470044004</v>
      </c>
      <c r="D439" t="s">
        <v>11</v>
      </c>
      <c r="E439" s="1">
        <v>40002</v>
      </c>
      <c r="F439" s="8">
        <v>14.11</v>
      </c>
      <c r="G439" s="2">
        <v>6.5199999999999994E-2</v>
      </c>
      <c r="H439">
        <v>1</v>
      </c>
      <c r="I439" s="8">
        <v>14.11</v>
      </c>
      <c r="J439" s="8">
        <v>0.92</v>
      </c>
      <c r="K439" s="32" t="str">
        <f t="shared" si="6"/>
        <v>&lt;link&gt;</v>
      </c>
    </row>
    <row r="440" spans="1:11" x14ac:dyDescent="0.25">
      <c r="A440" t="s">
        <v>44</v>
      </c>
      <c r="B440" t="s">
        <v>1099</v>
      </c>
      <c r="C440" s="7">
        <v>470044004</v>
      </c>
      <c r="D440" t="s">
        <v>24</v>
      </c>
      <c r="E440" s="1">
        <v>40140</v>
      </c>
      <c r="F440" s="8">
        <v>29.69</v>
      </c>
      <c r="G440" s="2">
        <v>6.5000000000000002E-2</v>
      </c>
      <c r="H440">
        <v>-1</v>
      </c>
      <c r="I440" s="8">
        <v>-29.69</v>
      </c>
      <c r="J440" s="8">
        <v>-1.93</v>
      </c>
      <c r="K440" s="32" t="str">
        <f t="shared" si="6"/>
        <v>&lt;link&gt;</v>
      </c>
    </row>
    <row r="441" spans="1:11" x14ac:dyDescent="0.25">
      <c r="A441" t="s">
        <v>44</v>
      </c>
      <c r="B441" t="s">
        <v>1110</v>
      </c>
      <c r="C441" s="7">
        <v>470037377</v>
      </c>
      <c r="D441" t="s">
        <v>24</v>
      </c>
      <c r="E441" s="1">
        <v>40157</v>
      </c>
      <c r="F441" s="8">
        <v>14.29</v>
      </c>
      <c r="G441" s="2">
        <v>7.0000000000000007E-2</v>
      </c>
      <c r="H441">
        <v>1</v>
      </c>
      <c r="I441" s="8">
        <v>14.29</v>
      </c>
      <c r="J441" s="8">
        <v>1</v>
      </c>
      <c r="K441" s="32" t="str">
        <f t="shared" si="6"/>
        <v>&lt;link&gt;</v>
      </c>
    </row>
    <row r="442" spans="1:11" x14ac:dyDescent="0.25">
      <c r="A442" t="s">
        <v>44</v>
      </c>
      <c r="B442" t="s">
        <v>1110</v>
      </c>
      <c r="C442" s="7">
        <v>470037377</v>
      </c>
      <c r="D442" t="s">
        <v>24</v>
      </c>
      <c r="E442" s="1">
        <v>39877</v>
      </c>
      <c r="F442" s="8">
        <v>13.29</v>
      </c>
      <c r="G442" s="2">
        <v>7.0000000000000007E-2</v>
      </c>
      <c r="H442">
        <v>1</v>
      </c>
      <c r="I442" s="8">
        <v>13.29</v>
      </c>
      <c r="J442" s="8">
        <v>0.93</v>
      </c>
      <c r="K442" s="32" t="str">
        <f t="shared" si="6"/>
        <v>&lt;link&gt;</v>
      </c>
    </row>
    <row r="443" spans="1:11" x14ac:dyDescent="0.25">
      <c r="A443" t="s">
        <v>44</v>
      </c>
      <c r="B443" t="s">
        <v>1110</v>
      </c>
      <c r="C443" s="7">
        <v>470037377</v>
      </c>
      <c r="D443" t="s">
        <v>24</v>
      </c>
      <c r="E443" s="1">
        <v>39902</v>
      </c>
      <c r="F443" s="8">
        <v>13.29</v>
      </c>
      <c r="G443" s="2">
        <v>7.0000000000000007E-2</v>
      </c>
      <c r="H443">
        <v>1</v>
      </c>
      <c r="I443" s="8">
        <v>13.29</v>
      </c>
      <c r="J443" s="8">
        <v>0.93</v>
      </c>
      <c r="K443" s="32" t="str">
        <f t="shared" si="6"/>
        <v>&lt;link&gt;</v>
      </c>
    </row>
    <row r="444" spans="1:11" x14ac:dyDescent="0.25">
      <c r="A444" t="s">
        <v>44</v>
      </c>
      <c r="B444" t="s">
        <v>1111</v>
      </c>
      <c r="C444" s="7">
        <v>470046716</v>
      </c>
      <c r="D444" t="s">
        <v>24</v>
      </c>
      <c r="E444" s="1">
        <v>39862</v>
      </c>
      <c r="F444" s="8">
        <v>16.649999999999999</v>
      </c>
      <c r="G444" s="2">
        <v>7.0300000000000001E-2</v>
      </c>
      <c r="H444">
        <v>1</v>
      </c>
      <c r="I444" s="8">
        <v>16.649999999999999</v>
      </c>
      <c r="J444" s="8">
        <v>1.17</v>
      </c>
      <c r="K444" s="32" t="str">
        <f t="shared" si="6"/>
        <v>&lt;link&gt;</v>
      </c>
    </row>
    <row r="445" spans="1:11" x14ac:dyDescent="0.25">
      <c r="A445" t="s">
        <v>44</v>
      </c>
      <c r="B445" t="s">
        <v>1111</v>
      </c>
      <c r="C445" s="7">
        <v>470046716</v>
      </c>
      <c r="D445" t="s">
        <v>24</v>
      </c>
      <c r="E445" s="1">
        <v>39989</v>
      </c>
      <c r="F445" s="8">
        <v>11.55</v>
      </c>
      <c r="G445" s="2">
        <v>6.4899999999999999E-2</v>
      </c>
      <c r="H445">
        <v>1</v>
      </c>
      <c r="I445" s="8">
        <v>11.55</v>
      </c>
      <c r="J445" s="8">
        <v>0.75</v>
      </c>
      <c r="K445" s="32" t="str">
        <f t="shared" si="6"/>
        <v>&lt;link&gt;</v>
      </c>
    </row>
    <row r="446" spans="1:11" x14ac:dyDescent="0.25">
      <c r="A446" t="s">
        <v>44</v>
      </c>
      <c r="B446" t="s">
        <v>1111</v>
      </c>
      <c r="C446" s="7">
        <v>470046716</v>
      </c>
      <c r="D446" t="s">
        <v>24</v>
      </c>
      <c r="E446" s="1">
        <v>40058</v>
      </c>
      <c r="F446" s="8">
        <v>11.55</v>
      </c>
      <c r="G446" s="2">
        <v>6.4899999999999999E-2</v>
      </c>
      <c r="H446">
        <v>1</v>
      </c>
      <c r="I446" s="8">
        <v>11.55</v>
      </c>
      <c r="J446" s="8">
        <v>0.75</v>
      </c>
      <c r="K446" s="32" t="str">
        <f t="shared" si="6"/>
        <v>&lt;link&gt;</v>
      </c>
    </row>
    <row r="447" spans="1:11" x14ac:dyDescent="0.25">
      <c r="A447" t="s">
        <v>44</v>
      </c>
      <c r="B447" t="s">
        <v>1111</v>
      </c>
      <c r="C447" s="7">
        <v>470046716</v>
      </c>
      <c r="D447" t="s">
        <v>11</v>
      </c>
      <c r="E447" s="1">
        <v>39977</v>
      </c>
      <c r="F447" s="8">
        <v>4.84</v>
      </c>
      <c r="G447" s="2">
        <v>6.4000000000000001E-2</v>
      </c>
      <c r="H447">
        <v>1</v>
      </c>
      <c r="I447" s="8">
        <v>4.84</v>
      </c>
      <c r="J447" s="8">
        <v>0.31</v>
      </c>
      <c r="K447" s="32" t="str">
        <f t="shared" si="6"/>
        <v>&lt;link&gt;</v>
      </c>
    </row>
    <row r="448" spans="1:11" x14ac:dyDescent="0.25">
      <c r="A448" t="s">
        <v>44</v>
      </c>
      <c r="B448" t="s">
        <v>1111</v>
      </c>
      <c r="C448" s="7">
        <v>470046716</v>
      </c>
      <c r="D448" t="s">
        <v>11</v>
      </c>
      <c r="E448" s="1">
        <v>40038</v>
      </c>
      <c r="F448" s="8">
        <v>3</v>
      </c>
      <c r="G448" s="2">
        <v>6.6699999999999995E-2</v>
      </c>
      <c r="H448">
        <v>1</v>
      </c>
      <c r="I448" s="8">
        <v>3</v>
      </c>
      <c r="J448" s="8">
        <v>0.2</v>
      </c>
      <c r="K448" s="32" t="str">
        <f t="shared" si="6"/>
        <v>&lt;link&gt;</v>
      </c>
    </row>
    <row r="449" spans="1:11" x14ac:dyDescent="0.25">
      <c r="A449" t="s">
        <v>44</v>
      </c>
      <c r="B449" t="s">
        <v>1100</v>
      </c>
      <c r="C449" s="7">
        <v>470044020</v>
      </c>
      <c r="D449" t="s">
        <v>24</v>
      </c>
      <c r="E449" s="1">
        <v>39879</v>
      </c>
      <c r="F449" s="8">
        <v>29.69</v>
      </c>
      <c r="G449" s="2">
        <v>7.0099999999999996E-2</v>
      </c>
      <c r="H449">
        <v>2</v>
      </c>
      <c r="I449" s="8">
        <v>59.38</v>
      </c>
      <c r="J449" s="8">
        <v>4.16</v>
      </c>
      <c r="K449" s="32" t="str">
        <f t="shared" si="6"/>
        <v>&lt;link&gt;</v>
      </c>
    </row>
    <row r="450" spans="1:11" x14ac:dyDescent="0.25">
      <c r="A450" t="s">
        <v>44</v>
      </c>
      <c r="B450" t="s">
        <v>1100</v>
      </c>
      <c r="C450" s="7">
        <v>470044020</v>
      </c>
      <c r="D450" t="s">
        <v>24</v>
      </c>
      <c r="E450" s="1">
        <v>40152</v>
      </c>
      <c r="F450" s="8">
        <v>22.74</v>
      </c>
      <c r="G450" s="2">
        <v>6.9900000000000004E-2</v>
      </c>
      <c r="H450">
        <v>2</v>
      </c>
      <c r="I450" s="8">
        <v>45.48</v>
      </c>
      <c r="J450" s="8">
        <v>3.18</v>
      </c>
      <c r="K450" s="32" t="str">
        <f t="shared" si="6"/>
        <v>&lt;link&gt;</v>
      </c>
    </row>
    <row r="451" spans="1:11" x14ac:dyDescent="0.25">
      <c r="A451" t="s">
        <v>44</v>
      </c>
      <c r="B451" t="s">
        <v>1100</v>
      </c>
      <c r="C451" s="7">
        <v>470044020</v>
      </c>
      <c r="D451" t="s">
        <v>24</v>
      </c>
      <c r="E451" s="1">
        <v>40162</v>
      </c>
      <c r="F451" s="8">
        <v>22.74</v>
      </c>
      <c r="G451" s="2">
        <v>6.9900000000000004E-2</v>
      </c>
      <c r="H451">
        <v>2</v>
      </c>
      <c r="I451" s="8">
        <v>45.48</v>
      </c>
      <c r="J451" s="8">
        <v>3.18</v>
      </c>
      <c r="K451" s="32" t="str">
        <f t="shared" si="6"/>
        <v>&lt;link&gt;</v>
      </c>
    </row>
    <row r="452" spans="1:11" x14ac:dyDescent="0.25">
      <c r="A452" t="s">
        <v>44</v>
      </c>
      <c r="B452" t="s">
        <v>1100</v>
      </c>
      <c r="C452" s="7">
        <v>470044020</v>
      </c>
      <c r="D452" t="s">
        <v>24</v>
      </c>
      <c r="E452" s="1">
        <v>39821</v>
      </c>
      <c r="F452" s="8">
        <v>29.69</v>
      </c>
      <c r="G452" s="2">
        <v>7.0099999999999996E-2</v>
      </c>
      <c r="H452">
        <v>1</v>
      </c>
      <c r="I452" s="8">
        <v>29.69</v>
      </c>
      <c r="J452" s="8">
        <v>2.08</v>
      </c>
      <c r="K452" s="32" t="str">
        <f t="shared" si="6"/>
        <v>&lt;link&gt;</v>
      </c>
    </row>
    <row r="453" spans="1:11" x14ac:dyDescent="0.25">
      <c r="A453" t="s">
        <v>44</v>
      </c>
      <c r="B453" t="s">
        <v>1100</v>
      </c>
      <c r="C453" s="7">
        <v>470044020</v>
      </c>
      <c r="D453" t="s">
        <v>24</v>
      </c>
      <c r="E453" s="1">
        <v>39832</v>
      </c>
      <c r="F453" s="8">
        <v>29.69</v>
      </c>
      <c r="G453" s="2">
        <v>7.0099999999999996E-2</v>
      </c>
      <c r="H453">
        <v>1</v>
      </c>
      <c r="I453" s="8">
        <v>29.69</v>
      </c>
      <c r="J453" s="8">
        <v>2.08</v>
      </c>
      <c r="K453" s="32" t="str">
        <f t="shared" si="6"/>
        <v>&lt;link&gt;</v>
      </c>
    </row>
    <row r="454" spans="1:11" x14ac:dyDescent="0.25">
      <c r="A454" t="s">
        <v>44</v>
      </c>
      <c r="B454" t="s">
        <v>1100</v>
      </c>
      <c r="C454" s="7">
        <v>470044020</v>
      </c>
      <c r="D454" t="s">
        <v>24</v>
      </c>
      <c r="E454" s="1">
        <v>39854</v>
      </c>
      <c r="F454" s="8">
        <v>29.69</v>
      </c>
      <c r="G454" s="2">
        <v>7.0099999999999996E-2</v>
      </c>
      <c r="H454">
        <v>1</v>
      </c>
      <c r="I454" s="8">
        <v>29.69</v>
      </c>
      <c r="J454" s="8">
        <v>2.08</v>
      </c>
      <c r="K454" s="32" t="str">
        <f t="shared" ref="K454:K517" si="7">HYPERLINK("http://www.amazon.com/exec/obidos/ISBN="&amp;C454&amp;"/ref=nosim/jwalkassociateA/","&lt;link&gt;")</f>
        <v>&lt;link&gt;</v>
      </c>
    </row>
    <row r="455" spans="1:11" x14ac:dyDescent="0.25">
      <c r="A455" t="s">
        <v>44</v>
      </c>
      <c r="B455" t="s">
        <v>1100</v>
      </c>
      <c r="C455" s="7">
        <v>470044020</v>
      </c>
      <c r="D455" t="s">
        <v>24</v>
      </c>
      <c r="E455" s="1">
        <v>39859</v>
      </c>
      <c r="F455" s="8">
        <v>29.69</v>
      </c>
      <c r="G455" s="2">
        <v>7.0099999999999996E-2</v>
      </c>
      <c r="H455">
        <v>1</v>
      </c>
      <c r="I455" s="8">
        <v>29.69</v>
      </c>
      <c r="J455" s="8">
        <v>2.08</v>
      </c>
      <c r="K455" s="32" t="str">
        <f t="shared" si="7"/>
        <v>&lt;link&gt;</v>
      </c>
    </row>
    <row r="456" spans="1:11" x14ac:dyDescent="0.25">
      <c r="A456" t="s">
        <v>44</v>
      </c>
      <c r="B456" t="s">
        <v>1100</v>
      </c>
      <c r="C456" s="7">
        <v>470044020</v>
      </c>
      <c r="D456" t="s">
        <v>11</v>
      </c>
      <c r="E456" s="1">
        <v>39880</v>
      </c>
      <c r="F456" s="8">
        <v>29.69</v>
      </c>
      <c r="G456" s="2">
        <v>7.0099999999999996E-2</v>
      </c>
      <c r="H456">
        <v>1</v>
      </c>
      <c r="I456" s="8">
        <v>29.69</v>
      </c>
      <c r="J456" s="8">
        <v>2.08</v>
      </c>
      <c r="K456" s="32" t="str">
        <f t="shared" si="7"/>
        <v>&lt;link&gt;</v>
      </c>
    </row>
    <row r="457" spans="1:11" x14ac:dyDescent="0.25">
      <c r="A457" t="s">
        <v>44</v>
      </c>
      <c r="B457" t="s">
        <v>1100</v>
      </c>
      <c r="C457" s="7">
        <v>470044020</v>
      </c>
      <c r="D457" t="s">
        <v>24</v>
      </c>
      <c r="E457" s="1">
        <v>39883</v>
      </c>
      <c r="F457" s="8">
        <v>29.69</v>
      </c>
      <c r="G457" s="2">
        <v>7.0099999999999996E-2</v>
      </c>
      <c r="H457">
        <v>1</v>
      </c>
      <c r="I457" s="8">
        <v>29.69</v>
      </c>
      <c r="J457" s="8">
        <v>2.08</v>
      </c>
      <c r="K457" s="32" t="str">
        <f t="shared" si="7"/>
        <v>&lt;link&gt;</v>
      </c>
    </row>
    <row r="458" spans="1:11" x14ac:dyDescent="0.25">
      <c r="A458" t="s">
        <v>44</v>
      </c>
      <c r="B458" t="s">
        <v>1100</v>
      </c>
      <c r="C458" s="7">
        <v>470044020</v>
      </c>
      <c r="D458" t="s">
        <v>24</v>
      </c>
      <c r="E458" s="1">
        <v>39891</v>
      </c>
      <c r="F458" s="8">
        <v>28.34</v>
      </c>
      <c r="G458" s="2">
        <v>6.9900000000000004E-2</v>
      </c>
      <c r="H458">
        <v>1</v>
      </c>
      <c r="I458" s="8">
        <v>28.34</v>
      </c>
      <c r="J458" s="8">
        <v>1.98</v>
      </c>
      <c r="K458" s="32" t="str">
        <f t="shared" si="7"/>
        <v>&lt;link&gt;</v>
      </c>
    </row>
    <row r="459" spans="1:11" x14ac:dyDescent="0.25">
      <c r="A459" t="s">
        <v>44</v>
      </c>
      <c r="B459" t="s">
        <v>1100</v>
      </c>
      <c r="C459" s="7">
        <v>470044020</v>
      </c>
      <c r="D459" t="s">
        <v>24</v>
      </c>
      <c r="E459" s="1">
        <v>39896</v>
      </c>
      <c r="F459" s="8">
        <v>28.34</v>
      </c>
      <c r="G459" s="2">
        <v>6.9900000000000004E-2</v>
      </c>
      <c r="H459">
        <v>1</v>
      </c>
      <c r="I459" s="8">
        <v>28.34</v>
      </c>
      <c r="J459" s="8">
        <v>1.98</v>
      </c>
      <c r="K459" s="32" t="str">
        <f t="shared" si="7"/>
        <v>&lt;link&gt;</v>
      </c>
    </row>
    <row r="460" spans="1:11" x14ac:dyDescent="0.25">
      <c r="A460" t="s">
        <v>44</v>
      </c>
      <c r="B460" t="s">
        <v>1100</v>
      </c>
      <c r="C460" s="7">
        <v>470044020</v>
      </c>
      <c r="D460" t="s">
        <v>24</v>
      </c>
      <c r="E460" s="1">
        <v>39904</v>
      </c>
      <c r="F460" s="8">
        <v>28.34</v>
      </c>
      <c r="G460" s="2">
        <v>6.9900000000000004E-2</v>
      </c>
      <c r="H460">
        <v>1</v>
      </c>
      <c r="I460" s="8">
        <v>28.34</v>
      </c>
      <c r="J460" s="8">
        <v>1.98</v>
      </c>
      <c r="K460" s="32" t="str">
        <f t="shared" si="7"/>
        <v>&lt;link&gt;</v>
      </c>
    </row>
    <row r="461" spans="1:11" x14ac:dyDescent="0.25">
      <c r="A461" t="s">
        <v>44</v>
      </c>
      <c r="B461" t="s">
        <v>1100</v>
      </c>
      <c r="C461" s="7">
        <v>470044020</v>
      </c>
      <c r="D461" t="s">
        <v>24</v>
      </c>
      <c r="E461" s="1">
        <v>39910</v>
      </c>
      <c r="F461" s="8">
        <v>28.34</v>
      </c>
      <c r="G461" s="2">
        <v>6.9900000000000004E-2</v>
      </c>
      <c r="H461">
        <v>1</v>
      </c>
      <c r="I461" s="8">
        <v>28.34</v>
      </c>
      <c r="J461" s="8">
        <v>1.98</v>
      </c>
      <c r="K461" s="32" t="str">
        <f t="shared" si="7"/>
        <v>&lt;link&gt;</v>
      </c>
    </row>
    <row r="462" spans="1:11" x14ac:dyDescent="0.25">
      <c r="A462" t="s">
        <v>44</v>
      </c>
      <c r="B462" t="s">
        <v>1100</v>
      </c>
      <c r="C462" s="7">
        <v>470044020</v>
      </c>
      <c r="D462" t="s">
        <v>24</v>
      </c>
      <c r="E462" s="1">
        <v>39916</v>
      </c>
      <c r="F462" s="8">
        <v>28.34</v>
      </c>
      <c r="G462" s="2">
        <v>6.9900000000000004E-2</v>
      </c>
      <c r="H462">
        <v>1</v>
      </c>
      <c r="I462" s="8">
        <v>28.34</v>
      </c>
      <c r="J462" s="8">
        <v>1.98</v>
      </c>
      <c r="K462" s="32" t="str">
        <f t="shared" si="7"/>
        <v>&lt;link&gt;</v>
      </c>
    </row>
    <row r="463" spans="1:11" x14ac:dyDescent="0.25">
      <c r="A463" t="s">
        <v>44</v>
      </c>
      <c r="B463" t="s">
        <v>1100</v>
      </c>
      <c r="C463" s="7">
        <v>470044020</v>
      </c>
      <c r="D463" t="s">
        <v>24</v>
      </c>
      <c r="E463" s="1">
        <v>39932</v>
      </c>
      <c r="F463" s="8">
        <v>28.34</v>
      </c>
      <c r="G463" s="2">
        <v>6.9900000000000004E-2</v>
      </c>
      <c r="H463">
        <v>1</v>
      </c>
      <c r="I463" s="8">
        <v>28.34</v>
      </c>
      <c r="J463" s="8">
        <v>1.98</v>
      </c>
      <c r="K463" s="32" t="str">
        <f t="shared" si="7"/>
        <v>&lt;link&gt;</v>
      </c>
    </row>
    <row r="464" spans="1:11" x14ac:dyDescent="0.25">
      <c r="A464" t="s">
        <v>44</v>
      </c>
      <c r="B464" t="s">
        <v>1100</v>
      </c>
      <c r="C464" s="7">
        <v>470044020</v>
      </c>
      <c r="D464" t="s">
        <v>24</v>
      </c>
      <c r="E464" s="1">
        <v>39969</v>
      </c>
      <c r="F464" s="8">
        <v>28.34</v>
      </c>
      <c r="G464" s="2">
        <v>6.4899999999999999E-2</v>
      </c>
      <c r="H464">
        <v>1</v>
      </c>
      <c r="I464" s="8">
        <v>28.34</v>
      </c>
      <c r="J464" s="8">
        <v>1.84</v>
      </c>
      <c r="K464" s="32" t="str">
        <f t="shared" si="7"/>
        <v>&lt;link&gt;</v>
      </c>
    </row>
    <row r="465" spans="1:11" x14ac:dyDescent="0.25">
      <c r="A465" t="s">
        <v>44</v>
      </c>
      <c r="B465" t="s">
        <v>1100</v>
      </c>
      <c r="C465" s="7">
        <v>470044020</v>
      </c>
      <c r="D465" t="s">
        <v>24</v>
      </c>
      <c r="E465" s="1">
        <v>39982</v>
      </c>
      <c r="F465" s="8">
        <v>28.34</v>
      </c>
      <c r="G465" s="2">
        <v>6.4899999999999999E-2</v>
      </c>
      <c r="H465">
        <v>1</v>
      </c>
      <c r="I465" s="8">
        <v>28.34</v>
      </c>
      <c r="J465" s="8">
        <v>1.84</v>
      </c>
      <c r="K465" s="32" t="str">
        <f t="shared" si="7"/>
        <v>&lt;link&gt;</v>
      </c>
    </row>
    <row r="466" spans="1:11" x14ac:dyDescent="0.25">
      <c r="A466" t="s">
        <v>44</v>
      </c>
      <c r="B466" t="s">
        <v>1100</v>
      </c>
      <c r="C466" s="7">
        <v>470044020</v>
      </c>
      <c r="D466" t="s">
        <v>24</v>
      </c>
      <c r="E466" s="1">
        <v>39995</v>
      </c>
      <c r="F466" s="8">
        <v>28.34</v>
      </c>
      <c r="G466" s="2">
        <v>6.4899999999999999E-2</v>
      </c>
      <c r="H466">
        <v>1</v>
      </c>
      <c r="I466" s="8">
        <v>28.34</v>
      </c>
      <c r="J466" s="8">
        <v>1.84</v>
      </c>
      <c r="K466" s="32" t="str">
        <f t="shared" si="7"/>
        <v>&lt;link&gt;</v>
      </c>
    </row>
    <row r="467" spans="1:11" x14ac:dyDescent="0.25">
      <c r="A467" t="s">
        <v>44</v>
      </c>
      <c r="B467" t="s">
        <v>1100</v>
      </c>
      <c r="C467" s="7">
        <v>470044020</v>
      </c>
      <c r="D467" t="s">
        <v>24</v>
      </c>
      <c r="E467" s="1">
        <v>39996</v>
      </c>
      <c r="F467" s="8">
        <v>28.34</v>
      </c>
      <c r="G467" s="2">
        <v>6.4899999999999999E-2</v>
      </c>
      <c r="H467">
        <v>1</v>
      </c>
      <c r="I467" s="8">
        <v>28.34</v>
      </c>
      <c r="J467" s="8">
        <v>1.84</v>
      </c>
      <c r="K467" s="32" t="str">
        <f t="shared" si="7"/>
        <v>&lt;link&gt;</v>
      </c>
    </row>
    <row r="468" spans="1:11" x14ac:dyDescent="0.25">
      <c r="A468" t="s">
        <v>44</v>
      </c>
      <c r="B468" t="s">
        <v>1100</v>
      </c>
      <c r="C468" s="7">
        <v>470044020</v>
      </c>
      <c r="D468" t="s">
        <v>24</v>
      </c>
      <c r="E468" s="1">
        <v>39999</v>
      </c>
      <c r="F468" s="8">
        <v>28.34</v>
      </c>
      <c r="G468" s="2">
        <v>6.4899999999999999E-2</v>
      </c>
      <c r="H468">
        <v>1</v>
      </c>
      <c r="I468" s="8">
        <v>28.34</v>
      </c>
      <c r="J468" s="8">
        <v>1.84</v>
      </c>
      <c r="K468" s="32" t="str">
        <f t="shared" si="7"/>
        <v>&lt;link&gt;</v>
      </c>
    </row>
    <row r="469" spans="1:11" x14ac:dyDescent="0.25">
      <c r="A469" t="s">
        <v>44</v>
      </c>
      <c r="B469" t="s">
        <v>1100</v>
      </c>
      <c r="C469" s="7">
        <v>470044020</v>
      </c>
      <c r="D469" t="s">
        <v>24</v>
      </c>
      <c r="E469" s="1">
        <v>40009</v>
      </c>
      <c r="F469" s="8">
        <v>28.34</v>
      </c>
      <c r="G469" s="2">
        <v>6.4899999999999999E-2</v>
      </c>
      <c r="H469">
        <v>1</v>
      </c>
      <c r="I469" s="8">
        <v>28.34</v>
      </c>
      <c r="J469" s="8">
        <v>1.84</v>
      </c>
      <c r="K469" s="32" t="str">
        <f t="shared" si="7"/>
        <v>&lt;link&gt;</v>
      </c>
    </row>
    <row r="470" spans="1:11" x14ac:dyDescent="0.25">
      <c r="A470" t="s">
        <v>44</v>
      </c>
      <c r="B470" t="s">
        <v>1100</v>
      </c>
      <c r="C470" s="7">
        <v>470044020</v>
      </c>
      <c r="D470" t="s">
        <v>24</v>
      </c>
      <c r="E470" s="1">
        <v>40024</v>
      </c>
      <c r="F470" s="8">
        <v>28.34</v>
      </c>
      <c r="G470" s="2">
        <v>6.4899999999999999E-2</v>
      </c>
      <c r="H470">
        <v>1</v>
      </c>
      <c r="I470" s="8">
        <v>28.34</v>
      </c>
      <c r="J470" s="8">
        <v>1.84</v>
      </c>
      <c r="K470" s="32" t="str">
        <f t="shared" si="7"/>
        <v>&lt;link&gt;</v>
      </c>
    </row>
    <row r="471" spans="1:11" x14ac:dyDescent="0.25">
      <c r="A471" t="s">
        <v>44</v>
      </c>
      <c r="B471" t="s">
        <v>1100</v>
      </c>
      <c r="C471" s="7">
        <v>470044020</v>
      </c>
      <c r="D471" t="s">
        <v>24</v>
      </c>
      <c r="E471" s="1">
        <v>40037</v>
      </c>
      <c r="F471" s="8">
        <v>28.34</v>
      </c>
      <c r="G471" s="2">
        <v>6.4899999999999999E-2</v>
      </c>
      <c r="H471">
        <v>1</v>
      </c>
      <c r="I471" s="8">
        <v>28.34</v>
      </c>
      <c r="J471" s="8">
        <v>1.84</v>
      </c>
      <c r="K471" s="32" t="str">
        <f t="shared" si="7"/>
        <v>&lt;link&gt;</v>
      </c>
    </row>
    <row r="472" spans="1:11" x14ac:dyDescent="0.25">
      <c r="A472" t="s">
        <v>44</v>
      </c>
      <c r="B472" t="s">
        <v>1100</v>
      </c>
      <c r="C472" s="7">
        <v>470044020</v>
      </c>
      <c r="D472" t="s">
        <v>24</v>
      </c>
      <c r="E472" s="1">
        <v>40039</v>
      </c>
      <c r="F472" s="8">
        <v>28.34</v>
      </c>
      <c r="G472" s="2">
        <v>6.4899999999999999E-2</v>
      </c>
      <c r="H472">
        <v>1</v>
      </c>
      <c r="I472" s="8">
        <v>28.34</v>
      </c>
      <c r="J472" s="8">
        <v>1.84</v>
      </c>
      <c r="K472" s="32" t="str">
        <f t="shared" si="7"/>
        <v>&lt;link&gt;</v>
      </c>
    </row>
    <row r="473" spans="1:11" x14ac:dyDescent="0.25">
      <c r="A473" t="s">
        <v>44</v>
      </c>
      <c r="B473" t="s">
        <v>1100</v>
      </c>
      <c r="C473" s="7">
        <v>470044020</v>
      </c>
      <c r="D473" t="s">
        <v>24</v>
      </c>
      <c r="E473" s="1">
        <v>40041</v>
      </c>
      <c r="F473" s="8">
        <v>28.34</v>
      </c>
      <c r="G473" s="2">
        <v>6.4899999999999999E-2</v>
      </c>
      <c r="H473">
        <v>1</v>
      </c>
      <c r="I473" s="8">
        <v>28.34</v>
      </c>
      <c r="J473" s="8">
        <v>1.84</v>
      </c>
      <c r="K473" s="32" t="str">
        <f t="shared" si="7"/>
        <v>&lt;link&gt;</v>
      </c>
    </row>
    <row r="474" spans="1:11" x14ac:dyDescent="0.25">
      <c r="A474" t="s">
        <v>44</v>
      </c>
      <c r="B474" t="s">
        <v>1100</v>
      </c>
      <c r="C474" s="7">
        <v>470044020</v>
      </c>
      <c r="D474" t="s">
        <v>24</v>
      </c>
      <c r="E474" s="1">
        <v>40042</v>
      </c>
      <c r="F474" s="8">
        <v>28.34</v>
      </c>
      <c r="G474" s="2">
        <v>6.4899999999999999E-2</v>
      </c>
      <c r="H474">
        <v>1</v>
      </c>
      <c r="I474" s="8">
        <v>28.34</v>
      </c>
      <c r="J474" s="8">
        <v>1.84</v>
      </c>
      <c r="K474" s="32" t="str">
        <f t="shared" si="7"/>
        <v>&lt;link&gt;</v>
      </c>
    </row>
    <row r="475" spans="1:11" x14ac:dyDescent="0.25">
      <c r="A475" t="s">
        <v>44</v>
      </c>
      <c r="B475" t="s">
        <v>1100</v>
      </c>
      <c r="C475" s="7">
        <v>470044020</v>
      </c>
      <c r="D475" t="s">
        <v>11</v>
      </c>
      <c r="E475" s="1">
        <v>39834</v>
      </c>
      <c r="F475" s="8">
        <v>27.47</v>
      </c>
      <c r="G475" s="2">
        <v>6.9900000000000004E-2</v>
      </c>
      <c r="H475">
        <v>1</v>
      </c>
      <c r="I475" s="8">
        <v>27.47</v>
      </c>
      <c r="J475" s="8">
        <v>1.92</v>
      </c>
      <c r="K475" s="32" t="str">
        <f t="shared" si="7"/>
        <v>&lt;link&gt;</v>
      </c>
    </row>
    <row r="476" spans="1:11" x14ac:dyDescent="0.25">
      <c r="A476" t="s">
        <v>44</v>
      </c>
      <c r="B476" t="s">
        <v>1100</v>
      </c>
      <c r="C476" s="7">
        <v>470044020</v>
      </c>
      <c r="D476" t="s">
        <v>24</v>
      </c>
      <c r="E476" s="1">
        <v>40171</v>
      </c>
      <c r="F476" s="8">
        <v>23.05</v>
      </c>
      <c r="G476" s="2">
        <v>6.9800000000000001E-2</v>
      </c>
      <c r="H476">
        <v>1</v>
      </c>
      <c r="I476" s="8">
        <v>23.05</v>
      </c>
      <c r="J476" s="8">
        <v>1.61</v>
      </c>
      <c r="K476" s="32" t="str">
        <f t="shared" si="7"/>
        <v>&lt;link&gt;</v>
      </c>
    </row>
    <row r="477" spans="1:11" x14ac:dyDescent="0.25">
      <c r="A477" t="s">
        <v>44</v>
      </c>
      <c r="B477" t="s">
        <v>1100</v>
      </c>
      <c r="C477" s="7">
        <v>470044020</v>
      </c>
      <c r="D477" t="s">
        <v>24</v>
      </c>
      <c r="E477" s="1">
        <v>40158</v>
      </c>
      <c r="F477" s="8">
        <v>22.74</v>
      </c>
      <c r="G477" s="2">
        <v>6.9900000000000004E-2</v>
      </c>
      <c r="H477">
        <v>1</v>
      </c>
      <c r="I477" s="8">
        <v>22.74</v>
      </c>
      <c r="J477" s="8">
        <v>1.59</v>
      </c>
      <c r="K477" s="32" t="str">
        <f t="shared" si="7"/>
        <v>&lt;link&gt;</v>
      </c>
    </row>
    <row r="478" spans="1:11" x14ac:dyDescent="0.25">
      <c r="A478" t="s">
        <v>44</v>
      </c>
      <c r="B478" t="s">
        <v>1100</v>
      </c>
      <c r="C478" s="7">
        <v>470044020</v>
      </c>
      <c r="D478" t="s">
        <v>24</v>
      </c>
      <c r="E478" s="1">
        <v>40160</v>
      </c>
      <c r="F478" s="8">
        <v>22.74</v>
      </c>
      <c r="G478" s="2">
        <v>6.9900000000000004E-2</v>
      </c>
      <c r="H478">
        <v>1</v>
      </c>
      <c r="I478" s="8">
        <v>22.74</v>
      </c>
      <c r="J478" s="8">
        <v>1.59</v>
      </c>
      <c r="K478" s="32" t="str">
        <f t="shared" si="7"/>
        <v>&lt;link&gt;</v>
      </c>
    </row>
    <row r="479" spans="1:11" x14ac:dyDescent="0.25">
      <c r="A479" t="s">
        <v>44</v>
      </c>
      <c r="B479" t="s">
        <v>1100</v>
      </c>
      <c r="C479" s="7">
        <v>470044020</v>
      </c>
      <c r="D479" t="s">
        <v>24</v>
      </c>
      <c r="E479" s="1">
        <v>40164</v>
      </c>
      <c r="F479" s="8">
        <v>22.74</v>
      </c>
      <c r="G479" s="2">
        <v>6.9900000000000004E-2</v>
      </c>
      <c r="H479">
        <v>1</v>
      </c>
      <c r="I479" s="8">
        <v>22.74</v>
      </c>
      <c r="J479" s="8">
        <v>1.59</v>
      </c>
      <c r="K479" s="32" t="str">
        <f t="shared" si="7"/>
        <v>&lt;link&gt;</v>
      </c>
    </row>
    <row r="480" spans="1:11" x14ac:dyDescent="0.25">
      <c r="A480" t="s">
        <v>44</v>
      </c>
      <c r="B480" t="s">
        <v>1100</v>
      </c>
      <c r="C480" s="7">
        <v>470044020</v>
      </c>
      <c r="D480" t="s">
        <v>24</v>
      </c>
      <c r="E480" s="1">
        <v>40164</v>
      </c>
      <c r="F480" s="8">
        <v>22.63</v>
      </c>
      <c r="G480" s="2">
        <v>6.9800000000000001E-2</v>
      </c>
      <c r="H480">
        <v>1</v>
      </c>
      <c r="I480" s="8">
        <v>22.63</v>
      </c>
      <c r="J480" s="8">
        <v>1.58</v>
      </c>
      <c r="K480" s="32" t="str">
        <f t="shared" si="7"/>
        <v>&lt;link&gt;</v>
      </c>
    </row>
    <row r="481" spans="1:11" x14ac:dyDescent="0.25">
      <c r="A481" t="s">
        <v>44</v>
      </c>
      <c r="B481" t="s">
        <v>1100</v>
      </c>
      <c r="C481" s="7">
        <v>470044020</v>
      </c>
      <c r="D481" t="s">
        <v>24</v>
      </c>
      <c r="E481" s="1">
        <v>40071</v>
      </c>
      <c r="F481" s="8">
        <v>22.63</v>
      </c>
      <c r="G481" s="2">
        <v>6.5000000000000002E-2</v>
      </c>
      <c r="H481">
        <v>1</v>
      </c>
      <c r="I481" s="8">
        <v>22.63</v>
      </c>
      <c r="J481" s="8">
        <v>1.47</v>
      </c>
      <c r="K481" s="32" t="str">
        <f t="shared" si="7"/>
        <v>&lt;link&gt;</v>
      </c>
    </row>
    <row r="482" spans="1:11" x14ac:dyDescent="0.25">
      <c r="A482" t="s">
        <v>44</v>
      </c>
      <c r="B482" t="s">
        <v>1100</v>
      </c>
      <c r="C482" s="7">
        <v>470044020</v>
      </c>
      <c r="D482" t="s">
        <v>24</v>
      </c>
      <c r="E482" s="1">
        <v>40073</v>
      </c>
      <c r="F482" s="8">
        <v>22.63</v>
      </c>
      <c r="G482" s="2">
        <v>6.5000000000000002E-2</v>
      </c>
      <c r="H482">
        <v>1</v>
      </c>
      <c r="I482" s="8">
        <v>22.63</v>
      </c>
      <c r="J482" s="8">
        <v>1.47</v>
      </c>
      <c r="K482" s="32" t="str">
        <f t="shared" si="7"/>
        <v>&lt;link&gt;</v>
      </c>
    </row>
    <row r="483" spans="1:11" x14ac:dyDescent="0.25">
      <c r="A483" t="s">
        <v>44</v>
      </c>
      <c r="B483" t="s">
        <v>1100</v>
      </c>
      <c r="C483" s="7">
        <v>470044020</v>
      </c>
      <c r="D483" t="s">
        <v>24</v>
      </c>
      <c r="E483" s="1">
        <v>40078</v>
      </c>
      <c r="F483" s="8">
        <v>22.63</v>
      </c>
      <c r="G483" s="2">
        <v>6.5000000000000002E-2</v>
      </c>
      <c r="H483">
        <v>1</v>
      </c>
      <c r="I483" s="8">
        <v>22.63</v>
      </c>
      <c r="J483" s="8">
        <v>1.47</v>
      </c>
      <c r="K483" s="32" t="str">
        <f t="shared" si="7"/>
        <v>&lt;link&gt;</v>
      </c>
    </row>
    <row r="484" spans="1:11" x14ac:dyDescent="0.25">
      <c r="A484" t="s">
        <v>44</v>
      </c>
      <c r="B484" t="s">
        <v>1100</v>
      </c>
      <c r="C484" s="7">
        <v>470044020</v>
      </c>
      <c r="D484" t="s">
        <v>24</v>
      </c>
      <c r="E484" s="1">
        <v>40112</v>
      </c>
      <c r="F484" s="8">
        <v>22.61</v>
      </c>
      <c r="G484" s="2">
        <v>6.9900000000000004E-2</v>
      </c>
      <c r="H484">
        <v>1</v>
      </c>
      <c r="I484" s="8">
        <v>22.61</v>
      </c>
      <c r="J484" s="8">
        <v>1.58</v>
      </c>
      <c r="K484" s="32" t="str">
        <f t="shared" si="7"/>
        <v>&lt;link&gt;</v>
      </c>
    </row>
    <row r="485" spans="1:11" x14ac:dyDescent="0.25">
      <c r="A485" t="s">
        <v>44</v>
      </c>
      <c r="B485" t="s">
        <v>1100</v>
      </c>
      <c r="C485" s="7">
        <v>470044020</v>
      </c>
      <c r="D485" t="s">
        <v>24</v>
      </c>
      <c r="E485" s="1">
        <v>40085</v>
      </c>
      <c r="F485" s="8">
        <v>22.61</v>
      </c>
      <c r="G485" s="2">
        <v>6.5000000000000002E-2</v>
      </c>
      <c r="H485">
        <v>1</v>
      </c>
      <c r="I485" s="8">
        <v>22.61</v>
      </c>
      <c r="J485" s="8">
        <v>1.47</v>
      </c>
      <c r="K485" s="32" t="str">
        <f t="shared" si="7"/>
        <v>&lt;link&gt;</v>
      </c>
    </row>
    <row r="486" spans="1:11" x14ac:dyDescent="0.25">
      <c r="A486" t="s">
        <v>44</v>
      </c>
      <c r="B486" t="s">
        <v>1100</v>
      </c>
      <c r="C486" s="7">
        <v>470044020</v>
      </c>
      <c r="D486" t="s">
        <v>24</v>
      </c>
      <c r="E486" s="1">
        <v>40123</v>
      </c>
      <c r="F486" s="8">
        <v>20.34</v>
      </c>
      <c r="G486" s="2">
        <v>6.4899999999999999E-2</v>
      </c>
      <c r="H486">
        <v>1</v>
      </c>
      <c r="I486" s="8">
        <v>20.34</v>
      </c>
      <c r="J486" s="8">
        <v>1.32</v>
      </c>
      <c r="K486" s="32" t="str">
        <f t="shared" si="7"/>
        <v>&lt;link&gt;</v>
      </c>
    </row>
    <row r="487" spans="1:11" x14ac:dyDescent="0.25">
      <c r="A487" t="s">
        <v>44</v>
      </c>
      <c r="B487" t="s">
        <v>1100</v>
      </c>
      <c r="C487" s="7">
        <v>470044020</v>
      </c>
      <c r="D487" t="s">
        <v>24</v>
      </c>
      <c r="E487" s="1">
        <v>40126</v>
      </c>
      <c r="F487" s="8">
        <v>20.34</v>
      </c>
      <c r="G487" s="2">
        <v>6.4899999999999999E-2</v>
      </c>
      <c r="H487">
        <v>1</v>
      </c>
      <c r="I487" s="8">
        <v>20.34</v>
      </c>
      <c r="J487" s="8">
        <v>1.32</v>
      </c>
      <c r="K487" s="32" t="str">
        <f t="shared" si="7"/>
        <v>&lt;link&gt;</v>
      </c>
    </row>
    <row r="488" spans="1:11" x14ac:dyDescent="0.25">
      <c r="A488" t="s">
        <v>44</v>
      </c>
      <c r="B488" t="s">
        <v>1100</v>
      </c>
      <c r="C488" s="7">
        <v>470044020</v>
      </c>
      <c r="D488" t="s">
        <v>11</v>
      </c>
      <c r="E488" s="1">
        <v>39815</v>
      </c>
      <c r="F488" s="8">
        <v>20.25</v>
      </c>
      <c r="G488" s="2">
        <v>7.0099999999999996E-2</v>
      </c>
      <c r="H488">
        <v>1</v>
      </c>
      <c r="I488" s="8">
        <v>20.25</v>
      </c>
      <c r="J488" s="8">
        <v>1.42</v>
      </c>
      <c r="K488" s="32" t="str">
        <f t="shared" si="7"/>
        <v>&lt;link&gt;</v>
      </c>
    </row>
    <row r="489" spans="1:11" x14ac:dyDescent="0.25">
      <c r="A489" t="s">
        <v>44</v>
      </c>
      <c r="B489" t="s">
        <v>1100</v>
      </c>
      <c r="C489" s="7">
        <v>470044020</v>
      </c>
      <c r="D489" t="s">
        <v>11</v>
      </c>
      <c r="E489" s="1">
        <v>40073</v>
      </c>
      <c r="F489" s="8">
        <v>18.41</v>
      </c>
      <c r="G489" s="2">
        <v>6.5199999999999994E-2</v>
      </c>
      <c r="H489">
        <v>1</v>
      </c>
      <c r="I489" s="8">
        <v>18.41</v>
      </c>
      <c r="J489" s="8">
        <v>1.2</v>
      </c>
      <c r="K489" s="32" t="str">
        <f t="shared" si="7"/>
        <v>&lt;link&gt;</v>
      </c>
    </row>
    <row r="490" spans="1:11" x14ac:dyDescent="0.25">
      <c r="A490" t="s">
        <v>587</v>
      </c>
      <c r="B490" t="s">
        <v>1100</v>
      </c>
      <c r="C490" s="7" t="s">
        <v>646</v>
      </c>
      <c r="D490" t="s">
        <v>24</v>
      </c>
      <c r="E490" s="1">
        <v>40077</v>
      </c>
      <c r="F490" s="8">
        <v>18.100000000000001</v>
      </c>
      <c r="G490" s="2">
        <v>0</v>
      </c>
      <c r="H490">
        <v>1</v>
      </c>
      <c r="I490" s="8">
        <v>18.100000000000001</v>
      </c>
      <c r="J490" s="8">
        <v>0</v>
      </c>
      <c r="K490" s="32" t="str">
        <f t="shared" si="7"/>
        <v>&lt;link&gt;</v>
      </c>
    </row>
    <row r="491" spans="1:11" x14ac:dyDescent="0.25">
      <c r="A491" t="s">
        <v>44</v>
      </c>
      <c r="B491" t="s">
        <v>1100</v>
      </c>
      <c r="C491" s="7">
        <v>470044020</v>
      </c>
      <c r="D491" t="s">
        <v>11</v>
      </c>
      <c r="E491" s="1">
        <v>40074</v>
      </c>
      <c r="F491" s="8">
        <v>17.2</v>
      </c>
      <c r="G491" s="2">
        <v>6.5100000000000005E-2</v>
      </c>
      <c r="H491">
        <v>1</v>
      </c>
      <c r="I491" s="8">
        <v>17.2</v>
      </c>
      <c r="J491" s="8">
        <v>1.1200000000000001</v>
      </c>
      <c r="K491" s="32" t="str">
        <f t="shared" si="7"/>
        <v>&lt;link&gt;</v>
      </c>
    </row>
    <row r="492" spans="1:11" x14ac:dyDescent="0.25">
      <c r="A492" t="s">
        <v>44</v>
      </c>
      <c r="B492" t="s">
        <v>1100</v>
      </c>
      <c r="C492" s="7">
        <v>470044020</v>
      </c>
      <c r="D492" t="s">
        <v>11</v>
      </c>
      <c r="E492" s="1">
        <v>40087</v>
      </c>
      <c r="F492" s="8">
        <v>16.45</v>
      </c>
      <c r="G492" s="2">
        <v>6.9900000000000004E-2</v>
      </c>
      <c r="H492">
        <v>1</v>
      </c>
      <c r="I492" s="8">
        <v>16.45</v>
      </c>
      <c r="J492" s="8">
        <v>1.1499999999999999</v>
      </c>
      <c r="K492" s="32" t="str">
        <f t="shared" si="7"/>
        <v>&lt;link&gt;</v>
      </c>
    </row>
    <row r="493" spans="1:11" x14ac:dyDescent="0.25">
      <c r="A493" t="s">
        <v>44</v>
      </c>
      <c r="B493" t="s">
        <v>1100</v>
      </c>
      <c r="C493" s="7">
        <v>470044020</v>
      </c>
      <c r="D493" t="s">
        <v>11</v>
      </c>
      <c r="E493" s="1">
        <v>40060</v>
      </c>
      <c r="F493" s="8">
        <v>15.84</v>
      </c>
      <c r="G493" s="2">
        <v>6.5000000000000002E-2</v>
      </c>
      <c r="H493">
        <v>1</v>
      </c>
      <c r="I493" s="8">
        <v>15.84</v>
      </c>
      <c r="J493" s="8">
        <v>1.03</v>
      </c>
      <c r="K493" s="32" t="str">
        <f t="shared" si="7"/>
        <v>&lt;link&gt;</v>
      </c>
    </row>
    <row r="494" spans="1:11" x14ac:dyDescent="0.25">
      <c r="A494" t="s">
        <v>44</v>
      </c>
      <c r="B494" t="s">
        <v>1100</v>
      </c>
      <c r="C494" s="7">
        <v>470044020</v>
      </c>
      <c r="D494" t="s">
        <v>11</v>
      </c>
      <c r="E494" s="1">
        <v>40037</v>
      </c>
      <c r="F494" s="8">
        <v>14.94</v>
      </c>
      <c r="G494" s="2">
        <v>6.4899999999999999E-2</v>
      </c>
      <c r="H494">
        <v>1</v>
      </c>
      <c r="I494" s="8">
        <v>14.94</v>
      </c>
      <c r="J494" s="8">
        <v>0.97</v>
      </c>
      <c r="K494" s="32" t="str">
        <f t="shared" si="7"/>
        <v>&lt;link&gt;</v>
      </c>
    </row>
    <row r="495" spans="1:11" x14ac:dyDescent="0.25">
      <c r="A495" t="s">
        <v>44</v>
      </c>
      <c r="B495" t="s">
        <v>1100</v>
      </c>
      <c r="C495" s="7">
        <v>470044020</v>
      </c>
      <c r="D495" t="s">
        <v>11</v>
      </c>
      <c r="E495" s="1">
        <v>39991</v>
      </c>
      <c r="F495" s="8">
        <v>14.4</v>
      </c>
      <c r="G495" s="2">
        <v>6.5299999999999997E-2</v>
      </c>
      <c r="H495">
        <v>1</v>
      </c>
      <c r="I495" s="8">
        <v>14.4</v>
      </c>
      <c r="J495" s="8">
        <v>0.94</v>
      </c>
      <c r="K495" s="32" t="str">
        <f t="shared" si="7"/>
        <v>&lt;link&gt;</v>
      </c>
    </row>
    <row r="496" spans="1:11" x14ac:dyDescent="0.25">
      <c r="A496" t="s">
        <v>44</v>
      </c>
      <c r="B496" t="s">
        <v>1100</v>
      </c>
      <c r="C496" s="7">
        <v>470044020</v>
      </c>
      <c r="D496" t="s">
        <v>11</v>
      </c>
      <c r="E496" s="1">
        <v>39978</v>
      </c>
      <c r="F496" s="8">
        <v>13.98</v>
      </c>
      <c r="G496" s="2">
        <v>6.5100000000000005E-2</v>
      </c>
      <c r="H496">
        <v>1</v>
      </c>
      <c r="I496" s="8">
        <v>13.98</v>
      </c>
      <c r="J496" s="8">
        <v>0.91</v>
      </c>
      <c r="K496" s="32" t="str">
        <f t="shared" si="7"/>
        <v>&lt;link&gt;</v>
      </c>
    </row>
    <row r="497" spans="1:11" x14ac:dyDescent="0.25">
      <c r="A497" t="s">
        <v>44</v>
      </c>
      <c r="B497" t="s">
        <v>1100</v>
      </c>
      <c r="C497" s="7">
        <v>470044020</v>
      </c>
      <c r="D497" t="s">
        <v>11</v>
      </c>
      <c r="E497" s="1">
        <v>39991</v>
      </c>
      <c r="F497" s="8">
        <v>13.98</v>
      </c>
      <c r="G497" s="2">
        <v>6.5100000000000005E-2</v>
      </c>
      <c r="H497">
        <v>1</v>
      </c>
      <c r="I497" s="8">
        <v>13.98</v>
      </c>
      <c r="J497" s="8">
        <v>0.91</v>
      </c>
      <c r="K497" s="32" t="str">
        <f t="shared" si="7"/>
        <v>&lt;link&gt;</v>
      </c>
    </row>
    <row r="498" spans="1:11" x14ac:dyDescent="0.25">
      <c r="A498" t="s">
        <v>44</v>
      </c>
      <c r="B498" t="s">
        <v>1100</v>
      </c>
      <c r="C498" s="7">
        <v>470044020</v>
      </c>
      <c r="D498" t="s">
        <v>11</v>
      </c>
      <c r="E498" s="1">
        <v>39989</v>
      </c>
      <c r="F498" s="8">
        <v>13.89</v>
      </c>
      <c r="G498" s="2">
        <v>6.4799999999999996E-2</v>
      </c>
      <c r="H498">
        <v>1</v>
      </c>
      <c r="I498" s="8">
        <v>13.89</v>
      </c>
      <c r="J498" s="8">
        <v>0.9</v>
      </c>
      <c r="K498" s="32" t="str">
        <f t="shared" si="7"/>
        <v>&lt;link&gt;</v>
      </c>
    </row>
    <row r="499" spans="1:11" x14ac:dyDescent="0.25">
      <c r="A499" t="s">
        <v>44</v>
      </c>
      <c r="B499" t="s">
        <v>1100</v>
      </c>
      <c r="C499" s="7">
        <v>470044020</v>
      </c>
      <c r="D499" t="s">
        <v>11</v>
      </c>
      <c r="E499" s="1">
        <v>39937</v>
      </c>
      <c r="F499" s="8">
        <v>12.95</v>
      </c>
      <c r="G499" s="2">
        <v>7.0300000000000001E-2</v>
      </c>
      <c r="H499">
        <v>1</v>
      </c>
      <c r="I499" s="8">
        <v>12.95</v>
      </c>
      <c r="J499" s="8">
        <v>0.91</v>
      </c>
      <c r="K499" s="32" t="str">
        <f t="shared" si="7"/>
        <v>&lt;link&gt;</v>
      </c>
    </row>
    <row r="500" spans="1:11" x14ac:dyDescent="0.25">
      <c r="A500" t="s">
        <v>44</v>
      </c>
      <c r="B500" t="s">
        <v>1100</v>
      </c>
      <c r="C500" s="7">
        <v>470044020</v>
      </c>
      <c r="D500" t="s">
        <v>11</v>
      </c>
      <c r="E500" s="1">
        <v>39972</v>
      </c>
      <c r="F500" s="8">
        <v>11.99</v>
      </c>
      <c r="G500" s="2">
        <v>6.5100000000000005E-2</v>
      </c>
      <c r="H500">
        <v>1</v>
      </c>
      <c r="I500" s="8">
        <v>11.99</v>
      </c>
      <c r="J500" s="8">
        <v>0.78</v>
      </c>
      <c r="K500" s="32" t="str">
        <f t="shared" si="7"/>
        <v>&lt;link&gt;</v>
      </c>
    </row>
    <row r="501" spans="1:11" x14ac:dyDescent="0.25">
      <c r="A501" t="s">
        <v>44</v>
      </c>
      <c r="B501" t="s">
        <v>1100</v>
      </c>
      <c r="C501" s="7">
        <v>470044020</v>
      </c>
      <c r="D501" t="s">
        <v>11</v>
      </c>
      <c r="E501" s="1">
        <v>39923</v>
      </c>
      <c r="F501" s="8">
        <v>9.0500000000000007</v>
      </c>
      <c r="G501" s="2">
        <v>6.9599999999999995E-2</v>
      </c>
      <c r="H501">
        <v>1</v>
      </c>
      <c r="I501" s="8">
        <v>9.0500000000000007</v>
      </c>
      <c r="J501" s="8">
        <v>0.63</v>
      </c>
      <c r="K501" s="32" t="str">
        <f t="shared" si="7"/>
        <v>&lt;link&gt;</v>
      </c>
    </row>
    <row r="502" spans="1:11" x14ac:dyDescent="0.25">
      <c r="A502" t="s">
        <v>44</v>
      </c>
      <c r="B502" t="s">
        <v>1100</v>
      </c>
      <c r="C502" s="7">
        <v>470044020</v>
      </c>
      <c r="D502" t="s">
        <v>11</v>
      </c>
      <c r="E502" s="1">
        <v>39930</v>
      </c>
      <c r="F502" s="8">
        <v>8.59</v>
      </c>
      <c r="G502" s="2">
        <v>6.9800000000000001E-2</v>
      </c>
      <c r="H502">
        <v>1</v>
      </c>
      <c r="I502" s="8">
        <v>8.59</v>
      </c>
      <c r="J502" s="8">
        <v>0.6</v>
      </c>
      <c r="K502" s="32" t="str">
        <f t="shared" si="7"/>
        <v>&lt;link&gt;</v>
      </c>
    </row>
    <row r="503" spans="1:11" x14ac:dyDescent="0.25">
      <c r="A503" t="s">
        <v>44</v>
      </c>
      <c r="B503" t="s">
        <v>1100</v>
      </c>
      <c r="C503" s="7">
        <v>470044020</v>
      </c>
      <c r="D503" t="s">
        <v>24</v>
      </c>
      <c r="E503" s="1">
        <v>40163</v>
      </c>
      <c r="F503" s="8">
        <v>22.74</v>
      </c>
      <c r="G503" s="2">
        <v>6.9900000000000004E-2</v>
      </c>
      <c r="H503">
        <v>-1</v>
      </c>
      <c r="I503" s="8">
        <v>-22.74</v>
      </c>
      <c r="J503" s="8">
        <v>-1.59</v>
      </c>
      <c r="K503" s="32" t="str">
        <f t="shared" si="7"/>
        <v>&lt;link&gt;</v>
      </c>
    </row>
    <row r="504" spans="1:11" x14ac:dyDescent="0.25">
      <c r="A504" t="s">
        <v>44</v>
      </c>
      <c r="B504" t="s">
        <v>259</v>
      </c>
      <c r="C504" s="7">
        <v>1932802258</v>
      </c>
      <c r="D504" t="s">
        <v>24</v>
      </c>
      <c r="E504" s="1">
        <v>39973</v>
      </c>
      <c r="F504" s="8">
        <v>22.45</v>
      </c>
      <c r="G504" s="2">
        <v>6.5000000000000002E-2</v>
      </c>
      <c r="H504">
        <v>1</v>
      </c>
      <c r="I504" s="8">
        <v>22.45</v>
      </c>
      <c r="J504" s="8">
        <v>1.46</v>
      </c>
      <c r="K504" s="32" t="str">
        <f t="shared" si="7"/>
        <v>&lt;link&gt;</v>
      </c>
    </row>
    <row r="505" spans="1:11" x14ac:dyDescent="0.25">
      <c r="A505" t="s">
        <v>44</v>
      </c>
      <c r="B505" t="s">
        <v>1101</v>
      </c>
      <c r="C505" s="7">
        <v>470104872</v>
      </c>
      <c r="D505" t="s">
        <v>11</v>
      </c>
      <c r="E505" s="1">
        <v>40140</v>
      </c>
      <c r="F505" s="8">
        <v>23.09</v>
      </c>
      <c r="G505" s="2">
        <v>6.5000000000000002E-2</v>
      </c>
      <c r="H505">
        <v>2</v>
      </c>
      <c r="I505" s="8">
        <v>46.18</v>
      </c>
      <c r="J505" s="8">
        <v>3</v>
      </c>
      <c r="K505" s="32" t="str">
        <f t="shared" si="7"/>
        <v>&lt;link&gt;</v>
      </c>
    </row>
    <row r="506" spans="1:11" x14ac:dyDescent="0.25">
      <c r="A506" t="s">
        <v>44</v>
      </c>
      <c r="B506" t="s">
        <v>1101</v>
      </c>
      <c r="C506" s="7">
        <v>470104872</v>
      </c>
      <c r="D506" t="s">
        <v>24</v>
      </c>
      <c r="E506" s="1">
        <v>39827</v>
      </c>
      <c r="F506" s="8">
        <v>23.09</v>
      </c>
      <c r="G506" s="2">
        <v>7.0199999999999999E-2</v>
      </c>
      <c r="H506">
        <v>1</v>
      </c>
      <c r="I506" s="8">
        <v>23.09</v>
      </c>
      <c r="J506" s="8">
        <v>1.62</v>
      </c>
      <c r="K506" s="32" t="str">
        <f t="shared" si="7"/>
        <v>&lt;link&gt;</v>
      </c>
    </row>
    <row r="507" spans="1:11" x14ac:dyDescent="0.25">
      <c r="A507" t="s">
        <v>44</v>
      </c>
      <c r="B507" t="s">
        <v>1101</v>
      </c>
      <c r="C507" s="7">
        <v>470104872</v>
      </c>
      <c r="D507" t="s">
        <v>24</v>
      </c>
      <c r="E507" s="1">
        <v>39832</v>
      </c>
      <c r="F507" s="8">
        <v>23.09</v>
      </c>
      <c r="G507" s="2">
        <v>7.0199999999999999E-2</v>
      </c>
      <c r="H507">
        <v>1</v>
      </c>
      <c r="I507" s="8">
        <v>23.09</v>
      </c>
      <c r="J507" s="8">
        <v>1.62</v>
      </c>
      <c r="K507" s="32" t="str">
        <f t="shared" si="7"/>
        <v>&lt;link&gt;</v>
      </c>
    </row>
    <row r="508" spans="1:11" x14ac:dyDescent="0.25">
      <c r="A508" t="s">
        <v>44</v>
      </c>
      <c r="B508" t="s">
        <v>1101</v>
      </c>
      <c r="C508" s="7">
        <v>470104872</v>
      </c>
      <c r="D508" t="s">
        <v>24</v>
      </c>
      <c r="E508" s="1">
        <v>39841</v>
      </c>
      <c r="F508" s="8">
        <v>23.09</v>
      </c>
      <c r="G508" s="2">
        <v>7.0199999999999999E-2</v>
      </c>
      <c r="H508">
        <v>1</v>
      </c>
      <c r="I508" s="8">
        <v>23.09</v>
      </c>
      <c r="J508" s="8">
        <v>1.62</v>
      </c>
      <c r="K508" s="32" t="str">
        <f t="shared" si="7"/>
        <v>&lt;link&gt;</v>
      </c>
    </row>
    <row r="509" spans="1:11" x14ac:dyDescent="0.25">
      <c r="A509" t="s">
        <v>44</v>
      </c>
      <c r="B509" t="s">
        <v>1101</v>
      </c>
      <c r="C509" s="7">
        <v>470104872</v>
      </c>
      <c r="D509" t="s">
        <v>24</v>
      </c>
      <c r="E509" s="1">
        <v>39842</v>
      </c>
      <c r="F509" s="8">
        <v>23.09</v>
      </c>
      <c r="G509" s="2">
        <v>7.0199999999999999E-2</v>
      </c>
      <c r="H509">
        <v>1</v>
      </c>
      <c r="I509" s="8">
        <v>23.09</v>
      </c>
      <c r="J509" s="8">
        <v>1.62</v>
      </c>
      <c r="K509" s="32" t="str">
        <f t="shared" si="7"/>
        <v>&lt;link&gt;</v>
      </c>
    </row>
    <row r="510" spans="1:11" x14ac:dyDescent="0.25">
      <c r="A510" t="s">
        <v>44</v>
      </c>
      <c r="B510" t="s">
        <v>1101</v>
      </c>
      <c r="C510" s="7">
        <v>470104872</v>
      </c>
      <c r="D510" t="s">
        <v>24</v>
      </c>
      <c r="E510" s="1">
        <v>39873</v>
      </c>
      <c r="F510" s="8">
        <v>23.09</v>
      </c>
      <c r="G510" s="2">
        <v>7.0199999999999999E-2</v>
      </c>
      <c r="H510">
        <v>1</v>
      </c>
      <c r="I510" s="8">
        <v>23.09</v>
      </c>
      <c r="J510" s="8">
        <v>1.62</v>
      </c>
      <c r="K510" s="32" t="str">
        <f t="shared" si="7"/>
        <v>&lt;link&gt;</v>
      </c>
    </row>
    <row r="511" spans="1:11" x14ac:dyDescent="0.25">
      <c r="A511" t="s">
        <v>44</v>
      </c>
      <c r="B511" t="s">
        <v>1101</v>
      </c>
      <c r="C511" s="7">
        <v>470104872</v>
      </c>
      <c r="D511" t="s">
        <v>24</v>
      </c>
      <c r="E511" s="1">
        <v>39879</v>
      </c>
      <c r="F511" s="8">
        <v>23.09</v>
      </c>
      <c r="G511" s="2">
        <v>7.0199999999999999E-2</v>
      </c>
      <c r="H511">
        <v>1</v>
      </c>
      <c r="I511" s="8">
        <v>23.09</v>
      </c>
      <c r="J511" s="8">
        <v>1.62</v>
      </c>
      <c r="K511" s="32" t="str">
        <f t="shared" si="7"/>
        <v>&lt;link&gt;</v>
      </c>
    </row>
    <row r="512" spans="1:11" x14ac:dyDescent="0.25">
      <c r="A512" t="s">
        <v>44</v>
      </c>
      <c r="B512" t="s">
        <v>1101</v>
      </c>
      <c r="C512" s="7">
        <v>470104872</v>
      </c>
      <c r="D512" t="s">
        <v>24</v>
      </c>
      <c r="E512" s="1">
        <v>39896</v>
      </c>
      <c r="F512" s="8">
        <v>23.09</v>
      </c>
      <c r="G512" s="2">
        <v>7.0199999999999999E-2</v>
      </c>
      <c r="H512">
        <v>1</v>
      </c>
      <c r="I512" s="8">
        <v>23.09</v>
      </c>
      <c r="J512" s="8">
        <v>1.62</v>
      </c>
      <c r="K512" s="32" t="str">
        <f t="shared" si="7"/>
        <v>&lt;link&gt;</v>
      </c>
    </row>
    <row r="513" spans="1:11" x14ac:dyDescent="0.25">
      <c r="A513" t="s">
        <v>44</v>
      </c>
      <c r="B513" t="s">
        <v>1101</v>
      </c>
      <c r="C513" s="7">
        <v>470104872</v>
      </c>
      <c r="D513" t="s">
        <v>24</v>
      </c>
      <c r="E513" s="1">
        <v>39903</v>
      </c>
      <c r="F513" s="8">
        <v>23.09</v>
      </c>
      <c r="G513" s="2">
        <v>7.0199999999999999E-2</v>
      </c>
      <c r="H513">
        <v>1</v>
      </c>
      <c r="I513" s="8">
        <v>23.09</v>
      </c>
      <c r="J513" s="8">
        <v>1.62</v>
      </c>
      <c r="K513" s="32" t="str">
        <f t="shared" si="7"/>
        <v>&lt;link&gt;</v>
      </c>
    </row>
    <row r="514" spans="1:11" x14ac:dyDescent="0.25">
      <c r="A514" t="s">
        <v>44</v>
      </c>
      <c r="B514" t="s">
        <v>1101</v>
      </c>
      <c r="C514" s="7">
        <v>470104872</v>
      </c>
      <c r="D514" t="s">
        <v>24</v>
      </c>
      <c r="E514" s="1">
        <v>39925</v>
      </c>
      <c r="F514" s="8">
        <v>23.09</v>
      </c>
      <c r="G514" s="2">
        <v>7.0199999999999999E-2</v>
      </c>
      <c r="H514">
        <v>1</v>
      </c>
      <c r="I514" s="8">
        <v>23.09</v>
      </c>
      <c r="J514" s="8">
        <v>1.62</v>
      </c>
      <c r="K514" s="32" t="str">
        <f t="shared" si="7"/>
        <v>&lt;link&gt;</v>
      </c>
    </row>
    <row r="515" spans="1:11" x14ac:dyDescent="0.25">
      <c r="A515" t="s">
        <v>44</v>
      </c>
      <c r="B515" t="s">
        <v>1101</v>
      </c>
      <c r="C515" s="7">
        <v>470104872</v>
      </c>
      <c r="D515" t="s">
        <v>24</v>
      </c>
      <c r="E515" s="1">
        <v>39930</v>
      </c>
      <c r="F515" s="8">
        <v>23.09</v>
      </c>
      <c r="G515" s="2">
        <v>7.0199999999999999E-2</v>
      </c>
      <c r="H515">
        <v>1</v>
      </c>
      <c r="I515" s="8">
        <v>23.09</v>
      </c>
      <c r="J515" s="8">
        <v>1.62</v>
      </c>
      <c r="K515" s="32" t="str">
        <f t="shared" si="7"/>
        <v>&lt;link&gt;</v>
      </c>
    </row>
    <row r="516" spans="1:11" x14ac:dyDescent="0.25">
      <c r="A516" t="s">
        <v>44</v>
      </c>
      <c r="B516" t="s">
        <v>1101</v>
      </c>
      <c r="C516" s="7">
        <v>470104872</v>
      </c>
      <c r="D516" t="s">
        <v>24</v>
      </c>
      <c r="E516" s="1">
        <v>39941</v>
      </c>
      <c r="F516" s="8">
        <v>23.09</v>
      </c>
      <c r="G516" s="2">
        <v>7.0199999999999999E-2</v>
      </c>
      <c r="H516">
        <v>1</v>
      </c>
      <c r="I516" s="8">
        <v>23.09</v>
      </c>
      <c r="J516" s="8">
        <v>1.62</v>
      </c>
      <c r="K516" s="32" t="str">
        <f t="shared" si="7"/>
        <v>&lt;link&gt;</v>
      </c>
    </row>
    <row r="517" spans="1:11" x14ac:dyDescent="0.25">
      <c r="A517" t="s">
        <v>44</v>
      </c>
      <c r="B517" t="s">
        <v>1101</v>
      </c>
      <c r="C517" s="7">
        <v>470104872</v>
      </c>
      <c r="D517" t="s">
        <v>24</v>
      </c>
      <c r="E517" s="1">
        <v>40107</v>
      </c>
      <c r="F517" s="8">
        <v>23.09</v>
      </c>
      <c r="G517" s="2">
        <v>7.0199999999999999E-2</v>
      </c>
      <c r="H517">
        <v>1</v>
      </c>
      <c r="I517" s="8">
        <v>23.09</v>
      </c>
      <c r="J517" s="8">
        <v>1.62</v>
      </c>
      <c r="K517" s="32" t="str">
        <f t="shared" si="7"/>
        <v>&lt;link&gt;</v>
      </c>
    </row>
    <row r="518" spans="1:11" x14ac:dyDescent="0.25">
      <c r="A518" t="s">
        <v>44</v>
      </c>
      <c r="B518" t="s">
        <v>1101</v>
      </c>
      <c r="C518" s="7">
        <v>470104872</v>
      </c>
      <c r="D518" t="s">
        <v>24</v>
      </c>
      <c r="E518" s="1">
        <v>40109</v>
      </c>
      <c r="F518" s="8">
        <v>23.09</v>
      </c>
      <c r="G518" s="2">
        <v>7.0199999999999999E-2</v>
      </c>
      <c r="H518">
        <v>1</v>
      </c>
      <c r="I518" s="8">
        <v>23.09</v>
      </c>
      <c r="J518" s="8">
        <v>1.62</v>
      </c>
      <c r="K518" s="32" t="str">
        <f t="shared" ref="K518:K581" si="8">HYPERLINK("http://www.amazon.com/exec/obidos/ISBN="&amp;C518&amp;"/ref=nosim/jwalkassociateA/","&lt;link&gt;")</f>
        <v>&lt;link&gt;</v>
      </c>
    </row>
    <row r="519" spans="1:11" x14ac:dyDescent="0.25">
      <c r="A519" t="s">
        <v>44</v>
      </c>
      <c r="B519" t="s">
        <v>1101</v>
      </c>
      <c r="C519" s="7">
        <v>470104872</v>
      </c>
      <c r="D519" t="s">
        <v>24</v>
      </c>
      <c r="E519" s="1">
        <v>39967</v>
      </c>
      <c r="F519" s="8">
        <v>23.09</v>
      </c>
      <c r="G519" s="2">
        <v>6.5000000000000002E-2</v>
      </c>
      <c r="H519">
        <v>1</v>
      </c>
      <c r="I519" s="8">
        <v>23.09</v>
      </c>
      <c r="J519" s="8">
        <v>1.5</v>
      </c>
      <c r="K519" s="32" t="str">
        <f t="shared" si="8"/>
        <v>&lt;link&gt;</v>
      </c>
    </row>
    <row r="520" spans="1:11" x14ac:dyDescent="0.25">
      <c r="A520" t="s">
        <v>44</v>
      </c>
      <c r="B520" t="s">
        <v>1101</v>
      </c>
      <c r="C520" s="7">
        <v>470104872</v>
      </c>
      <c r="D520" t="s">
        <v>24</v>
      </c>
      <c r="E520" s="1">
        <v>40003</v>
      </c>
      <c r="F520" s="8">
        <v>23.09</v>
      </c>
      <c r="G520" s="2">
        <v>6.5000000000000002E-2</v>
      </c>
      <c r="H520">
        <v>1</v>
      </c>
      <c r="I520" s="8">
        <v>23.09</v>
      </c>
      <c r="J520" s="8">
        <v>1.5</v>
      </c>
      <c r="K520" s="32" t="str">
        <f t="shared" si="8"/>
        <v>&lt;link&gt;</v>
      </c>
    </row>
    <row r="521" spans="1:11" x14ac:dyDescent="0.25">
      <c r="A521" t="s">
        <v>44</v>
      </c>
      <c r="B521" t="s">
        <v>1101</v>
      </c>
      <c r="C521" s="7">
        <v>470104872</v>
      </c>
      <c r="D521" t="s">
        <v>24</v>
      </c>
      <c r="E521" s="1">
        <v>40023</v>
      </c>
      <c r="F521" s="8">
        <v>23.09</v>
      </c>
      <c r="G521" s="2">
        <v>6.5000000000000002E-2</v>
      </c>
      <c r="H521">
        <v>1</v>
      </c>
      <c r="I521" s="8">
        <v>23.09</v>
      </c>
      <c r="J521" s="8">
        <v>1.5</v>
      </c>
      <c r="K521" s="32" t="str">
        <f t="shared" si="8"/>
        <v>&lt;link&gt;</v>
      </c>
    </row>
    <row r="522" spans="1:11" x14ac:dyDescent="0.25">
      <c r="A522" t="s">
        <v>44</v>
      </c>
      <c r="B522" t="s">
        <v>1101</v>
      </c>
      <c r="C522" s="7">
        <v>470104872</v>
      </c>
      <c r="D522" t="s">
        <v>24</v>
      </c>
      <c r="E522" s="1">
        <v>40052</v>
      </c>
      <c r="F522" s="8">
        <v>23.09</v>
      </c>
      <c r="G522" s="2">
        <v>6.5000000000000002E-2</v>
      </c>
      <c r="H522">
        <v>1</v>
      </c>
      <c r="I522" s="8">
        <v>23.09</v>
      </c>
      <c r="J522" s="8">
        <v>1.5</v>
      </c>
      <c r="K522" s="32" t="str">
        <f t="shared" si="8"/>
        <v>&lt;link&gt;</v>
      </c>
    </row>
    <row r="523" spans="1:11" x14ac:dyDescent="0.25">
      <c r="A523" t="s">
        <v>44</v>
      </c>
      <c r="B523" t="s">
        <v>1101</v>
      </c>
      <c r="C523" s="7">
        <v>470104872</v>
      </c>
      <c r="D523" t="s">
        <v>24</v>
      </c>
      <c r="E523" s="1">
        <v>40138</v>
      </c>
      <c r="F523" s="8">
        <v>23.09</v>
      </c>
      <c r="G523" s="2">
        <v>6.5000000000000002E-2</v>
      </c>
      <c r="H523">
        <v>1</v>
      </c>
      <c r="I523" s="8">
        <v>23.09</v>
      </c>
      <c r="J523" s="8">
        <v>1.5</v>
      </c>
      <c r="K523" s="32" t="str">
        <f t="shared" si="8"/>
        <v>&lt;link&gt;</v>
      </c>
    </row>
    <row r="524" spans="1:11" x14ac:dyDescent="0.25">
      <c r="A524" t="s">
        <v>44</v>
      </c>
      <c r="B524" t="s">
        <v>1101</v>
      </c>
      <c r="C524" s="7">
        <v>470104872</v>
      </c>
      <c r="D524" t="s">
        <v>24</v>
      </c>
      <c r="E524" s="1">
        <v>40146</v>
      </c>
      <c r="F524" s="8">
        <v>23.09</v>
      </c>
      <c r="G524" s="2">
        <v>6.5000000000000002E-2</v>
      </c>
      <c r="H524">
        <v>1</v>
      </c>
      <c r="I524" s="8">
        <v>23.09</v>
      </c>
      <c r="J524" s="8">
        <v>1.5</v>
      </c>
      <c r="K524" s="32" t="str">
        <f t="shared" si="8"/>
        <v>&lt;link&gt;</v>
      </c>
    </row>
    <row r="525" spans="1:11" x14ac:dyDescent="0.25">
      <c r="A525" t="s">
        <v>44</v>
      </c>
      <c r="B525" t="s">
        <v>1101</v>
      </c>
      <c r="C525" s="7">
        <v>470104872</v>
      </c>
      <c r="D525" t="s">
        <v>11</v>
      </c>
      <c r="E525" s="1">
        <v>40087</v>
      </c>
      <c r="F525" s="8">
        <v>18.850000000000001</v>
      </c>
      <c r="G525" s="2">
        <v>7.0000000000000007E-2</v>
      </c>
      <c r="H525">
        <v>1</v>
      </c>
      <c r="I525" s="8">
        <v>18.850000000000001</v>
      </c>
      <c r="J525" s="8">
        <v>1.32</v>
      </c>
      <c r="K525" s="32" t="str">
        <f t="shared" si="8"/>
        <v>&lt;link&gt;</v>
      </c>
    </row>
    <row r="526" spans="1:11" x14ac:dyDescent="0.25">
      <c r="A526" t="s">
        <v>44</v>
      </c>
      <c r="B526" t="s">
        <v>1101</v>
      </c>
      <c r="C526" s="7">
        <v>470104872</v>
      </c>
      <c r="D526" t="s">
        <v>11</v>
      </c>
      <c r="E526" s="1">
        <v>39895</v>
      </c>
      <c r="F526" s="8">
        <v>17.079999999999998</v>
      </c>
      <c r="G526" s="2">
        <v>7.0300000000000001E-2</v>
      </c>
      <c r="H526">
        <v>1</v>
      </c>
      <c r="I526" s="8">
        <v>17.079999999999998</v>
      </c>
      <c r="J526" s="8">
        <v>1.2</v>
      </c>
      <c r="K526" s="32" t="str">
        <f t="shared" si="8"/>
        <v>&lt;link&gt;</v>
      </c>
    </row>
    <row r="527" spans="1:11" x14ac:dyDescent="0.25">
      <c r="A527" t="s">
        <v>44</v>
      </c>
      <c r="B527" t="s">
        <v>1101</v>
      </c>
      <c r="C527" s="7">
        <v>470104872</v>
      </c>
      <c r="D527" t="s">
        <v>11</v>
      </c>
      <c r="E527" s="1">
        <v>40007</v>
      </c>
      <c r="F527" s="8">
        <v>12.09</v>
      </c>
      <c r="G527" s="2">
        <v>6.5299999999999997E-2</v>
      </c>
      <c r="H527">
        <v>1</v>
      </c>
      <c r="I527" s="8">
        <v>12.09</v>
      </c>
      <c r="J527" s="8">
        <v>0.79</v>
      </c>
      <c r="K527" s="32" t="str">
        <f t="shared" si="8"/>
        <v>&lt;link&gt;</v>
      </c>
    </row>
    <row r="528" spans="1:11" x14ac:dyDescent="0.25">
      <c r="A528" t="s">
        <v>44</v>
      </c>
      <c r="B528" t="s">
        <v>1102</v>
      </c>
      <c r="C528" s="7">
        <v>470044012</v>
      </c>
      <c r="D528" t="s">
        <v>24</v>
      </c>
      <c r="E528" s="1">
        <v>40043</v>
      </c>
      <c r="F528" s="8">
        <v>31.49</v>
      </c>
      <c r="G528" s="2">
        <v>6.5100000000000005E-2</v>
      </c>
      <c r="H528">
        <v>3</v>
      </c>
      <c r="I528" s="8">
        <v>94.47</v>
      </c>
      <c r="J528" s="8">
        <v>6.15</v>
      </c>
      <c r="K528" s="32" t="str">
        <f t="shared" si="8"/>
        <v>&lt;link&gt;</v>
      </c>
    </row>
    <row r="529" spans="1:11" x14ac:dyDescent="0.25">
      <c r="A529" t="s">
        <v>44</v>
      </c>
      <c r="B529" t="s">
        <v>1102</v>
      </c>
      <c r="C529" s="7">
        <v>470044012</v>
      </c>
      <c r="D529" t="s">
        <v>24</v>
      </c>
      <c r="E529" s="1">
        <v>39847</v>
      </c>
      <c r="F529" s="8">
        <v>31.49</v>
      </c>
      <c r="G529" s="2">
        <v>6.9900000000000004E-2</v>
      </c>
      <c r="H529">
        <v>2</v>
      </c>
      <c r="I529" s="8">
        <v>62.98</v>
      </c>
      <c r="J529" s="8">
        <v>4.4000000000000004</v>
      </c>
      <c r="K529" s="32" t="str">
        <f t="shared" si="8"/>
        <v>&lt;link&gt;</v>
      </c>
    </row>
    <row r="530" spans="1:11" x14ac:dyDescent="0.25">
      <c r="A530" t="s">
        <v>44</v>
      </c>
      <c r="B530" t="s">
        <v>1102</v>
      </c>
      <c r="C530" s="7">
        <v>470044012</v>
      </c>
      <c r="D530" t="s">
        <v>24</v>
      </c>
      <c r="E530" s="1">
        <v>39876</v>
      </c>
      <c r="F530" s="8">
        <v>31.49</v>
      </c>
      <c r="G530" s="2">
        <v>6.9900000000000004E-2</v>
      </c>
      <c r="H530">
        <v>2</v>
      </c>
      <c r="I530" s="8">
        <v>62.98</v>
      </c>
      <c r="J530" s="8">
        <v>4.4000000000000004</v>
      </c>
      <c r="K530" s="32" t="str">
        <f t="shared" si="8"/>
        <v>&lt;link&gt;</v>
      </c>
    </row>
    <row r="531" spans="1:11" x14ac:dyDescent="0.25">
      <c r="A531" t="s">
        <v>44</v>
      </c>
      <c r="B531" t="s">
        <v>1102</v>
      </c>
      <c r="C531" s="7">
        <v>470044012</v>
      </c>
      <c r="D531" t="s">
        <v>24</v>
      </c>
      <c r="E531" s="1">
        <v>40036</v>
      </c>
      <c r="F531" s="8">
        <v>31.49</v>
      </c>
      <c r="G531" s="2">
        <v>6.5100000000000005E-2</v>
      </c>
      <c r="H531">
        <v>2</v>
      </c>
      <c r="I531" s="8">
        <v>62.98</v>
      </c>
      <c r="J531" s="8">
        <v>4.0999999999999996</v>
      </c>
      <c r="K531" s="32" t="str">
        <f t="shared" si="8"/>
        <v>&lt;link&gt;</v>
      </c>
    </row>
    <row r="532" spans="1:11" x14ac:dyDescent="0.25">
      <c r="A532" t="s">
        <v>44</v>
      </c>
      <c r="B532" t="s">
        <v>1102</v>
      </c>
      <c r="C532" s="7">
        <v>470044012</v>
      </c>
      <c r="D532" t="s">
        <v>24</v>
      </c>
      <c r="E532" s="1">
        <v>39925</v>
      </c>
      <c r="F532" s="8">
        <v>29.99</v>
      </c>
      <c r="G532" s="2">
        <v>7.0000000000000007E-2</v>
      </c>
      <c r="H532">
        <v>2</v>
      </c>
      <c r="I532" s="8">
        <v>59.98</v>
      </c>
      <c r="J532" s="8">
        <v>4.2</v>
      </c>
      <c r="K532" s="32" t="str">
        <f t="shared" si="8"/>
        <v>&lt;link&gt;</v>
      </c>
    </row>
    <row r="533" spans="1:11" x14ac:dyDescent="0.25">
      <c r="A533" t="s">
        <v>44</v>
      </c>
      <c r="B533" t="s">
        <v>1102</v>
      </c>
      <c r="C533" s="7">
        <v>470044012</v>
      </c>
      <c r="D533" t="s">
        <v>24</v>
      </c>
      <c r="E533" s="1">
        <v>39981</v>
      </c>
      <c r="F533" s="8">
        <v>29.99</v>
      </c>
      <c r="G533" s="2">
        <v>6.5000000000000002E-2</v>
      </c>
      <c r="H533">
        <v>2</v>
      </c>
      <c r="I533" s="8">
        <v>59.98</v>
      </c>
      <c r="J533" s="8">
        <v>3.9</v>
      </c>
      <c r="K533" s="32" t="str">
        <f t="shared" si="8"/>
        <v>&lt;link&gt;</v>
      </c>
    </row>
    <row r="534" spans="1:11" x14ac:dyDescent="0.25">
      <c r="A534" t="s">
        <v>44</v>
      </c>
      <c r="B534" t="s">
        <v>1102</v>
      </c>
      <c r="C534" s="7">
        <v>470044012</v>
      </c>
      <c r="D534" t="s">
        <v>24</v>
      </c>
      <c r="E534" s="1">
        <v>40091</v>
      </c>
      <c r="F534" s="8">
        <v>25.38</v>
      </c>
      <c r="G534" s="2">
        <v>7.0099999999999996E-2</v>
      </c>
      <c r="H534">
        <v>2</v>
      </c>
      <c r="I534" s="8">
        <v>50.76</v>
      </c>
      <c r="J534" s="8">
        <v>3.56</v>
      </c>
      <c r="K534" s="32" t="str">
        <f t="shared" si="8"/>
        <v>&lt;link&gt;</v>
      </c>
    </row>
    <row r="535" spans="1:11" x14ac:dyDescent="0.25">
      <c r="A535" t="s">
        <v>44</v>
      </c>
      <c r="B535" t="s">
        <v>1102</v>
      </c>
      <c r="C535" s="7">
        <v>470044012</v>
      </c>
      <c r="D535" t="s">
        <v>24</v>
      </c>
      <c r="E535" s="1">
        <v>40152</v>
      </c>
      <c r="F535" s="8">
        <v>25.27</v>
      </c>
      <c r="G535" s="2">
        <v>7.0000000000000007E-2</v>
      </c>
      <c r="H535">
        <v>2</v>
      </c>
      <c r="I535" s="8">
        <v>50.54</v>
      </c>
      <c r="J535" s="8">
        <v>3.54</v>
      </c>
      <c r="K535" s="32" t="str">
        <f t="shared" si="8"/>
        <v>&lt;link&gt;</v>
      </c>
    </row>
    <row r="536" spans="1:11" x14ac:dyDescent="0.25">
      <c r="A536" t="s">
        <v>44</v>
      </c>
      <c r="B536" t="s">
        <v>1102</v>
      </c>
      <c r="C536" s="7">
        <v>470044012</v>
      </c>
      <c r="D536" t="s">
        <v>24</v>
      </c>
      <c r="E536" s="1">
        <v>40165</v>
      </c>
      <c r="F536" s="8">
        <v>25.27</v>
      </c>
      <c r="G536" s="2">
        <v>7.0000000000000007E-2</v>
      </c>
      <c r="H536">
        <v>2</v>
      </c>
      <c r="I536" s="8">
        <v>50.54</v>
      </c>
      <c r="J536" s="8">
        <v>3.54</v>
      </c>
      <c r="K536" s="32" t="str">
        <f t="shared" si="8"/>
        <v>&lt;link&gt;</v>
      </c>
    </row>
    <row r="537" spans="1:11" x14ac:dyDescent="0.25">
      <c r="A537" t="s">
        <v>44</v>
      </c>
      <c r="B537" t="s">
        <v>1102</v>
      </c>
      <c r="C537" s="7">
        <v>470044012</v>
      </c>
      <c r="D537" t="s">
        <v>24</v>
      </c>
      <c r="E537" s="1">
        <v>39834</v>
      </c>
      <c r="F537" s="8">
        <v>36.49</v>
      </c>
      <c r="G537" s="2">
        <v>6.9900000000000004E-2</v>
      </c>
      <c r="H537">
        <v>1</v>
      </c>
      <c r="I537" s="8">
        <v>36.49</v>
      </c>
      <c r="J537" s="8">
        <v>2.5499999999999998</v>
      </c>
      <c r="K537" s="32" t="str">
        <f t="shared" si="8"/>
        <v>&lt;link&gt;</v>
      </c>
    </row>
    <row r="538" spans="1:11" x14ac:dyDescent="0.25">
      <c r="A538" t="s">
        <v>44</v>
      </c>
      <c r="B538" t="s">
        <v>1102</v>
      </c>
      <c r="C538" s="7">
        <v>470044012</v>
      </c>
      <c r="D538" t="s">
        <v>24</v>
      </c>
      <c r="E538" s="1">
        <v>39835</v>
      </c>
      <c r="F538" s="8">
        <v>36.49</v>
      </c>
      <c r="G538" s="2">
        <v>6.9900000000000004E-2</v>
      </c>
      <c r="H538">
        <v>1</v>
      </c>
      <c r="I538" s="8">
        <v>36.49</v>
      </c>
      <c r="J538" s="8">
        <v>2.5499999999999998</v>
      </c>
      <c r="K538" s="32" t="str">
        <f t="shared" si="8"/>
        <v>&lt;link&gt;</v>
      </c>
    </row>
    <row r="539" spans="1:11" x14ac:dyDescent="0.25">
      <c r="A539" t="s">
        <v>44</v>
      </c>
      <c r="B539" t="s">
        <v>1102</v>
      </c>
      <c r="C539" s="7">
        <v>470044012</v>
      </c>
      <c r="D539" t="s">
        <v>24</v>
      </c>
      <c r="E539" s="1">
        <v>39841</v>
      </c>
      <c r="F539" s="8">
        <v>36.49</v>
      </c>
      <c r="G539" s="2">
        <v>6.9900000000000004E-2</v>
      </c>
      <c r="H539">
        <v>1</v>
      </c>
      <c r="I539" s="8">
        <v>36.49</v>
      </c>
      <c r="J539" s="8">
        <v>2.5499999999999998</v>
      </c>
      <c r="K539" s="32" t="str">
        <f t="shared" si="8"/>
        <v>&lt;link&gt;</v>
      </c>
    </row>
    <row r="540" spans="1:11" x14ac:dyDescent="0.25">
      <c r="A540" t="s">
        <v>44</v>
      </c>
      <c r="B540" t="s">
        <v>1102</v>
      </c>
      <c r="C540" s="7">
        <v>470044012</v>
      </c>
      <c r="D540" t="s">
        <v>24</v>
      </c>
      <c r="E540" s="1">
        <v>39822</v>
      </c>
      <c r="F540" s="8">
        <v>31.49</v>
      </c>
      <c r="G540" s="2">
        <v>6.9900000000000004E-2</v>
      </c>
      <c r="H540">
        <v>1</v>
      </c>
      <c r="I540" s="8">
        <v>31.49</v>
      </c>
      <c r="J540" s="8">
        <v>2.2000000000000002</v>
      </c>
      <c r="K540" s="32" t="str">
        <f t="shared" si="8"/>
        <v>&lt;link&gt;</v>
      </c>
    </row>
    <row r="541" spans="1:11" x14ac:dyDescent="0.25">
      <c r="A541" t="s">
        <v>44</v>
      </c>
      <c r="B541" t="s">
        <v>1102</v>
      </c>
      <c r="C541" s="7">
        <v>470044012</v>
      </c>
      <c r="D541" t="s">
        <v>24</v>
      </c>
      <c r="E541" s="1">
        <v>39826</v>
      </c>
      <c r="F541" s="8">
        <v>31.49</v>
      </c>
      <c r="G541" s="2">
        <v>6.9900000000000004E-2</v>
      </c>
      <c r="H541">
        <v>1</v>
      </c>
      <c r="I541" s="8">
        <v>31.49</v>
      </c>
      <c r="J541" s="8">
        <v>2.2000000000000002</v>
      </c>
      <c r="K541" s="32" t="str">
        <f t="shared" si="8"/>
        <v>&lt;link&gt;</v>
      </c>
    </row>
    <row r="542" spans="1:11" x14ac:dyDescent="0.25">
      <c r="A542" t="s">
        <v>44</v>
      </c>
      <c r="B542" t="s">
        <v>1102</v>
      </c>
      <c r="C542" s="7">
        <v>470044012</v>
      </c>
      <c r="D542" t="s">
        <v>24</v>
      </c>
      <c r="E542" s="1">
        <v>39854</v>
      </c>
      <c r="F542" s="8">
        <v>31.49</v>
      </c>
      <c r="G542" s="2">
        <v>6.9900000000000004E-2</v>
      </c>
      <c r="H542">
        <v>1</v>
      </c>
      <c r="I542" s="8">
        <v>31.49</v>
      </c>
      <c r="J542" s="8">
        <v>2.2000000000000002</v>
      </c>
      <c r="K542" s="32" t="str">
        <f t="shared" si="8"/>
        <v>&lt;link&gt;</v>
      </c>
    </row>
    <row r="543" spans="1:11" x14ac:dyDescent="0.25">
      <c r="A543" t="s">
        <v>44</v>
      </c>
      <c r="B543" t="s">
        <v>1102</v>
      </c>
      <c r="C543" s="7">
        <v>470044012</v>
      </c>
      <c r="D543" t="s">
        <v>24</v>
      </c>
      <c r="E543" s="1">
        <v>39855</v>
      </c>
      <c r="F543" s="8">
        <v>31.49</v>
      </c>
      <c r="G543" s="2">
        <v>6.9900000000000004E-2</v>
      </c>
      <c r="H543">
        <v>1</v>
      </c>
      <c r="I543" s="8">
        <v>31.49</v>
      </c>
      <c r="J543" s="8">
        <v>2.2000000000000002</v>
      </c>
      <c r="K543" s="32" t="str">
        <f t="shared" si="8"/>
        <v>&lt;link&gt;</v>
      </c>
    </row>
    <row r="544" spans="1:11" x14ac:dyDescent="0.25">
      <c r="A544" t="s">
        <v>44</v>
      </c>
      <c r="B544" t="s">
        <v>1102</v>
      </c>
      <c r="C544" s="7">
        <v>470044012</v>
      </c>
      <c r="D544" t="s">
        <v>24</v>
      </c>
      <c r="E544" s="1">
        <v>39859</v>
      </c>
      <c r="F544" s="8">
        <v>31.49</v>
      </c>
      <c r="G544" s="2">
        <v>6.9900000000000004E-2</v>
      </c>
      <c r="H544">
        <v>1</v>
      </c>
      <c r="I544" s="8">
        <v>31.49</v>
      </c>
      <c r="J544" s="8">
        <v>2.2000000000000002</v>
      </c>
      <c r="K544" s="32" t="str">
        <f t="shared" si="8"/>
        <v>&lt;link&gt;</v>
      </c>
    </row>
    <row r="545" spans="1:11" x14ac:dyDescent="0.25">
      <c r="A545" t="s">
        <v>44</v>
      </c>
      <c r="B545" t="s">
        <v>1102</v>
      </c>
      <c r="C545" s="7">
        <v>470044012</v>
      </c>
      <c r="D545" t="s">
        <v>24</v>
      </c>
      <c r="E545" s="1">
        <v>39860</v>
      </c>
      <c r="F545" s="8">
        <v>31.49</v>
      </c>
      <c r="G545" s="2">
        <v>6.9900000000000004E-2</v>
      </c>
      <c r="H545">
        <v>1</v>
      </c>
      <c r="I545" s="8">
        <v>31.49</v>
      </c>
      <c r="J545" s="8">
        <v>2.2000000000000002</v>
      </c>
      <c r="K545" s="32" t="str">
        <f t="shared" si="8"/>
        <v>&lt;link&gt;</v>
      </c>
    </row>
    <row r="546" spans="1:11" x14ac:dyDescent="0.25">
      <c r="A546" t="s">
        <v>44</v>
      </c>
      <c r="B546" t="s">
        <v>1102</v>
      </c>
      <c r="C546" s="7">
        <v>470044012</v>
      </c>
      <c r="D546" t="s">
        <v>24</v>
      </c>
      <c r="E546" s="1">
        <v>39861</v>
      </c>
      <c r="F546" s="8">
        <v>31.49</v>
      </c>
      <c r="G546" s="2">
        <v>6.9900000000000004E-2</v>
      </c>
      <c r="H546">
        <v>1</v>
      </c>
      <c r="I546" s="8">
        <v>31.49</v>
      </c>
      <c r="J546" s="8">
        <v>2.2000000000000002</v>
      </c>
      <c r="K546" s="32" t="str">
        <f t="shared" si="8"/>
        <v>&lt;link&gt;</v>
      </c>
    </row>
    <row r="547" spans="1:11" x14ac:dyDescent="0.25">
      <c r="A547" t="s">
        <v>44</v>
      </c>
      <c r="B547" t="s">
        <v>1102</v>
      </c>
      <c r="C547" s="7">
        <v>470044012</v>
      </c>
      <c r="D547" t="s">
        <v>24</v>
      </c>
      <c r="E547" s="1">
        <v>39862</v>
      </c>
      <c r="F547" s="8">
        <v>31.49</v>
      </c>
      <c r="G547" s="2">
        <v>6.9900000000000004E-2</v>
      </c>
      <c r="H547">
        <v>1</v>
      </c>
      <c r="I547" s="8">
        <v>31.49</v>
      </c>
      <c r="J547" s="8">
        <v>2.2000000000000002</v>
      </c>
      <c r="K547" s="32" t="str">
        <f t="shared" si="8"/>
        <v>&lt;link&gt;</v>
      </c>
    </row>
    <row r="548" spans="1:11" x14ac:dyDescent="0.25">
      <c r="A548" t="s">
        <v>44</v>
      </c>
      <c r="B548" t="s">
        <v>1102</v>
      </c>
      <c r="C548" s="7">
        <v>470044012</v>
      </c>
      <c r="D548" t="s">
        <v>24</v>
      </c>
      <c r="E548" s="1">
        <v>39864</v>
      </c>
      <c r="F548" s="8">
        <v>31.49</v>
      </c>
      <c r="G548" s="2">
        <v>6.9900000000000004E-2</v>
      </c>
      <c r="H548">
        <v>1</v>
      </c>
      <c r="I548" s="8">
        <v>31.49</v>
      </c>
      <c r="J548" s="8">
        <v>2.2000000000000002</v>
      </c>
      <c r="K548" s="32" t="str">
        <f t="shared" si="8"/>
        <v>&lt;link&gt;</v>
      </c>
    </row>
    <row r="549" spans="1:11" x14ac:dyDescent="0.25">
      <c r="A549" t="s">
        <v>44</v>
      </c>
      <c r="B549" t="s">
        <v>1102</v>
      </c>
      <c r="C549" s="7">
        <v>470044012</v>
      </c>
      <c r="D549" t="s">
        <v>24</v>
      </c>
      <c r="E549" s="1">
        <v>39868</v>
      </c>
      <c r="F549" s="8">
        <v>31.49</v>
      </c>
      <c r="G549" s="2">
        <v>6.9900000000000004E-2</v>
      </c>
      <c r="H549">
        <v>1</v>
      </c>
      <c r="I549" s="8">
        <v>31.49</v>
      </c>
      <c r="J549" s="8">
        <v>2.2000000000000002</v>
      </c>
      <c r="K549" s="32" t="str">
        <f t="shared" si="8"/>
        <v>&lt;link&gt;</v>
      </c>
    </row>
    <row r="550" spans="1:11" x14ac:dyDescent="0.25">
      <c r="A550" t="s">
        <v>44</v>
      </c>
      <c r="B550" t="s">
        <v>1102</v>
      </c>
      <c r="C550" s="7">
        <v>470044012</v>
      </c>
      <c r="D550" t="s">
        <v>24</v>
      </c>
      <c r="E550" s="1">
        <v>39871</v>
      </c>
      <c r="F550" s="8">
        <v>31.49</v>
      </c>
      <c r="G550" s="2">
        <v>6.9900000000000004E-2</v>
      </c>
      <c r="H550">
        <v>1</v>
      </c>
      <c r="I550" s="8">
        <v>31.49</v>
      </c>
      <c r="J550" s="8">
        <v>2.2000000000000002</v>
      </c>
      <c r="K550" s="32" t="str">
        <f t="shared" si="8"/>
        <v>&lt;link&gt;</v>
      </c>
    </row>
    <row r="551" spans="1:11" x14ac:dyDescent="0.25">
      <c r="A551" t="s">
        <v>44</v>
      </c>
      <c r="B551" t="s">
        <v>1102</v>
      </c>
      <c r="C551" s="7">
        <v>470044012</v>
      </c>
      <c r="D551" t="s">
        <v>24</v>
      </c>
      <c r="E551" s="1">
        <v>39877</v>
      </c>
      <c r="F551" s="8">
        <v>31.49</v>
      </c>
      <c r="G551" s="2">
        <v>6.9900000000000004E-2</v>
      </c>
      <c r="H551">
        <v>1</v>
      </c>
      <c r="I551" s="8">
        <v>31.49</v>
      </c>
      <c r="J551" s="8">
        <v>2.2000000000000002</v>
      </c>
      <c r="K551" s="32" t="str">
        <f t="shared" si="8"/>
        <v>&lt;link&gt;</v>
      </c>
    </row>
    <row r="552" spans="1:11" x14ac:dyDescent="0.25">
      <c r="A552" t="s">
        <v>44</v>
      </c>
      <c r="B552" t="s">
        <v>1102</v>
      </c>
      <c r="C552" s="7">
        <v>470044012</v>
      </c>
      <c r="D552" t="s">
        <v>24</v>
      </c>
      <c r="E552" s="1">
        <v>39878</v>
      </c>
      <c r="F552" s="8">
        <v>31.49</v>
      </c>
      <c r="G552" s="2">
        <v>6.9900000000000004E-2</v>
      </c>
      <c r="H552">
        <v>1</v>
      </c>
      <c r="I552" s="8">
        <v>31.49</v>
      </c>
      <c r="J552" s="8">
        <v>2.2000000000000002</v>
      </c>
      <c r="K552" s="32" t="str">
        <f t="shared" si="8"/>
        <v>&lt;link&gt;</v>
      </c>
    </row>
    <row r="553" spans="1:11" x14ac:dyDescent="0.25">
      <c r="A553" t="s">
        <v>44</v>
      </c>
      <c r="B553" t="s">
        <v>1102</v>
      </c>
      <c r="C553" s="7">
        <v>470044012</v>
      </c>
      <c r="D553" t="s">
        <v>24</v>
      </c>
      <c r="E553" s="1">
        <v>39882</v>
      </c>
      <c r="F553" s="8">
        <v>31.49</v>
      </c>
      <c r="G553" s="2">
        <v>6.9900000000000004E-2</v>
      </c>
      <c r="H553">
        <v>1</v>
      </c>
      <c r="I553" s="8">
        <v>31.49</v>
      </c>
      <c r="J553" s="8">
        <v>2.2000000000000002</v>
      </c>
      <c r="K553" s="32" t="str">
        <f t="shared" si="8"/>
        <v>&lt;link&gt;</v>
      </c>
    </row>
    <row r="554" spans="1:11" x14ac:dyDescent="0.25">
      <c r="A554" t="s">
        <v>44</v>
      </c>
      <c r="B554" t="s">
        <v>1102</v>
      </c>
      <c r="C554" s="7">
        <v>470044012</v>
      </c>
      <c r="D554" t="s">
        <v>24</v>
      </c>
      <c r="E554" s="1">
        <v>39883</v>
      </c>
      <c r="F554" s="8">
        <v>31.49</v>
      </c>
      <c r="G554" s="2">
        <v>6.9900000000000004E-2</v>
      </c>
      <c r="H554">
        <v>1</v>
      </c>
      <c r="I554" s="8">
        <v>31.49</v>
      </c>
      <c r="J554" s="8">
        <v>2.2000000000000002</v>
      </c>
      <c r="K554" s="32" t="str">
        <f t="shared" si="8"/>
        <v>&lt;link&gt;</v>
      </c>
    </row>
    <row r="555" spans="1:11" x14ac:dyDescent="0.25">
      <c r="A555" t="s">
        <v>44</v>
      </c>
      <c r="B555" t="s">
        <v>1102</v>
      </c>
      <c r="C555" s="7">
        <v>470044012</v>
      </c>
      <c r="D555" t="s">
        <v>24</v>
      </c>
      <c r="E555" s="1">
        <v>40009</v>
      </c>
      <c r="F555" s="8">
        <v>31.49</v>
      </c>
      <c r="G555" s="2">
        <v>6.5100000000000005E-2</v>
      </c>
      <c r="H555">
        <v>1</v>
      </c>
      <c r="I555" s="8">
        <v>31.49</v>
      </c>
      <c r="J555" s="8">
        <v>2.0499999999999998</v>
      </c>
      <c r="K555" s="32" t="str">
        <f t="shared" si="8"/>
        <v>&lt;link&gt;</v>
      </c>
    </row>
    <row r="556" spans="1:11" x14ac:dyDescent="0.25">
      <c r="A556" t="s">
        <v>44</v>
      </c>
      <c r="B556" t="s">
        <v>1102</v>
      </c>
      <c r="C556" s="7">
        <v>470044012</v>
      </c>
      <c r="D556" t="s">
        <v>24</v>
      </c>
      <c r="E556" s="1">
        <v>40026</v>
      </c>
      <c r="F556" s="8">
        <v>31.49</v>
      </c>
      <c r="G556" s="2">
        <v>6.5100000000000005E-2</v>
      </c>
      <c r="H556">
        <v>1</v>
      </c>
      <c r="I556" s="8">
        <v>31.49</v>
      </c>
      <c r="J556" s="8">
        <v>2.0499999999999998</v>
      </c>
      <c r="K556" s="32" t="str">
        <f t="shared" si="8"/>
        <v>&lt;link&gt;</v>
      </c>
    </row>
    <row r="557" spans="1:11" x14ac:dyDescent="0.25">
      <c r="A557" t="s">
        <v>44</v>
      </c>
      <c r="B557" t="s">
        <v>1102</v>
      </c>
      <c r="C557" s="7">
        <v>470044012</v>
      </c>
      <c r="D557" t="s">
        <v>24</v>
      </c>
      <c r="E557" s="1">
        <v>40034</v>
      </c>
      <c r="F557" s="8">
        <v>31.49</v>
      </c>
      <c r="G557" s="2">
        <v>6.5100000000000005E-2</v>
      </c>
      <c r="H557">
        <v>1</v>
      </c>
      <c r="I557" s="8">
        <v>31.49</v>
      </c>
      <c r="J557" s="8">
        <v>2.0499999999999998</v>
      </c>
      <c r="K557" s="32" t="str">
        <f t="shared" si="8"/>
        <v>&lt;link&gt;</v>
      </c>
    </row>
    <row r="558" spans="1:11" x14ac:dyDescent="0.25">
      <c r="A558" t="s">
        <v>44</v>
      </c>
      <c r="B558" t="s">
        <v>1102</v>
      </c>
      <c r="C558" s="7">
        <v>470044012</v>
      </c>
      <c r="D558" t="s">
        <v>24</v>
      </c>
      <c r="E558" s="1">
        <v>40035</v>
      </c>
      <c r="F558" s="8">
        <v>31.49</v>
      </c>
      <c r="G558" s="2">
        <v>6.5100000000000005E-2</v>
      </c>
      <c r="H558">
        <v>1</v>
      </c>
      <c r="I558" s="8">
        <v>31.49</v>
      </c>
      <c r="J558" s="8">
        <v>2.0499999999999998</v>
      </c>
      <c r="K558" s="32" t="str">
        <f t="shared" si="8"/>
        <v>&lt;link&gt;</v>
      </c>
    </row>
    <row r="559" spans="1:11" x14ac:dyDescent="0.25">
      <c r="A559" t="s">
        <v>44</v>
      </c>
      <c r="B559" t="s">
        <v>1102</v>
      </c>
      <c r="C559" s="7">
        <v>470044012</v>
      </c>
      <c r="D559" t="s">
        <v>24</v>
      </c>
      <c r="E559" s="1">
        <v>40051</v>
      </c>
      <c r="F559" s="8">
        <v>31.49</v>
      </c>
      <c r="G559" s="2">
        <v>6.5100000000000005E-2</v>
      </c>
      <c r="H559">
        <v>1</v>
      </c>
      <c r="I559" s="8">
        <v>31.49</v>
      </c>
      <c r="J559" s="8">
        <v>2.0499999999999998</v>
      </c>
      <c r="K559" s="32" t="str">
        <f t="shared" si="8"/>
        <v>&lt;link&gt;</v>
      </c>
    </row>
    <row r="560" spans="1:11" x14ac:dyDescent="0.25">
      <c r="A560" t="s">
        <v>44</v>
      </c>
      <c r="B560" t="s">
        <v>1102</v>
      </c>
      <c r="C560" s="7">
        <v>470044012</v>
      </c>
      <c r="D560" t="s">
        <v>24</v>
      </c>
      <c r="E560" s="1">
        <v>40053</v>
      </c>
      <c r="F560" s="8">
        <v>31.49</v>
      </c>
      <c r="G560" s="2">
        <v>6.5100000000000005E-2</v>
      </c>
      <c r="H560">
        <v>1</v>
      </c>
      <c r="I560" s="8">
        <v>31.49</v>
      </c>
      <c r="J560" s="8">
        <v>2.0499999999999998</v>
      </c>
      <c r="K560" s="32" t="str">
        <f t="shared" si="8"/>
        <v>&lt;link&gt;</v>
      </c>
    </row>
    <row r="561" spans="1:11" x14ac:dyDescent="0.25">
      <c r="A561" t="s">
        <v>44</v>
      </c>
      <c r="B561" t="s">
        <v>1102</v>
      </c>
      <c r="C561" s="7">
        <v>470044012</v>
      </c>
      <c r="D561" t="s">
        <v>24</v>
      </c>
      <c r="E561" s="1">
        <v>40067</v>
      </c>
      <c r="F561" s="8">
        <v>31.49</v>
      </c>
      <c r="G561" s="2">
        <v>6.5100000000000005E-2</v>
      </c>
      <c r="H561">
        <v>1</v>
      </c>
      <c r="I561" s="8">
        <v>31.49</v>
      </c>
      <c r="J561" s="8">
        <v>2.0499999999999998</v>
      </c>
      <c r="K561" s="32" t="str">
        <f t="shared" si="8"/>
        <v>&lt;link&gt;</v>
      </c>
    </row>
    <row r="562" spans="1:11" x14ac:dyDescent="0.25">
      <c r="A562" t="s">
        <v>44</v>
      </c>
      <c r="B562" t="s">
        <v>1102</v>
      </c>
      <c r="C562" s="7">
        <v>470044012</v>
      </c>
      <c r="D562" t="s">
        <v>24</v>
      </c>
      <c r="E562" s="1">
        <v>40125</v>
      </c>
      <c r="F562" s="8">
        <v>31.49</v>
      </c>
      <c r="G562" s="2">
        <v>6.5100000000000005E-2</v>
      </c>
      <c r="H562">
        <v>1</v>
      </c>
      <c r="I562" s="8">
        <v>31.49</v>
      </c>
      <c r="J562" s="8">
        <v>2.0499999999999998</v>
      </c>
      <c r="K562" s="32" t="str">
        <f t="shared" si="8"/>
        <v>&lt;link&gt;</v>
      </c>
    </row>
    <row r="563" spans="1:11" x14ac:dyDescent="0.25">
      <c r="A563" t="s">
        <v>44</v>
      </c>
      <c r="B563" t="s">
        <v>1102</v>
      </c>
      <c r="C563" s="7">
        <v>470044012</v>
      </c>
      <c r="D563" t="s">
        <v>24</v>
      </c>
      <c r="E563" s="1">
        <v>39895</v>
      </c>
      <c r="F563" s="8">
        <v>29.99</v>
      </c>
      <c r="G563" s="2">
        <v>7.0000000000000007E-2</v>
      </c>
      <c r="H563">
        <v>1</v>
      </c>
      <c r="I563" s="8">
        <v>29.99</v>
      </c>
      <c r="J563" s="8">
        <v>2.1</v>
      </c>
      <c r="K563" s="32" t="str">
        <f t="shared" si="8"/>
        <v>&lt;link&gt;</v>
      </c>
    </row>
    <row r="564" spans="1:11" x14ac:dyDescent="0.25">
      <c r="A564" t="s">
        <v>44</v>
      </c>
      <c r="B564" t="s">
        <v>1102</v>
      </c>
      <c r="C564" s="7">
        <v>470044012</v>
      </c>
      <c r="D564" t="s">
        <v>11</v>
      </c>
      <c r="E564" s="1">
        <v>39896</v>
      </c>
      <c r="F564" s="8">
        <v>29.99</v>
      </c>
      <c r="G564" s="2">
        <v>7.0000000000000007E-2</v>
      </c>
      <c r="H564">
        <v>1</v>
      </c>
      <c r="I564" s="8">
        <v>29.99</v>
      </c>
      <c r="J564" s="8">
        <v>2.1</v>
      </c>
      <c r="K564" s="32" t="str">
        <f t="shared" si="8"/>
        <v>&lt;link&gt;</v>
      </c>
    </row>
    <row r="565" spans="1:11" x14ac:dyDescent="0.25">
      <c r="A565" t="s">
        <v>44</v>
      </c>
      <c r="B565" t="s">
        <v>1102</v>
      </c>
      <c r="C565" s="7">
        <v>470044012</v>
      </c>
      <c r="D565" t="s">
        <v>24</v>
      </c>
      <c r="E565" s="1">
        <v>39898</v>
      </c>
      <c r="F565" s="8">
        <v>29.99</v>
      </c>
      <c r="G565" s="2">
        <v>7.0000000000000007E-2</v>
      </c>
      <c r="H565">
        <v>1</v>
      </c>
      <c r="I565" s="8">
        <v>29.99</v>
      </c>
      <c r="J565" s="8">
        <v>2.1</v>
      </c>
      <c r="K565" s="32" t="str">
        <f t="shared" si="8"/>
        <v>&lt;link&gt;</v>
      </c>
    </row>
    <row r="566" spans="1:11" x14ac:dyDescent="0.25">
      <c r="A566" t="s">
        <v>44</v>
      </c>
      <c r="B566" t="s">
        <v>1102</v>
      </c>
      <c r="C566" s="7">
        <v>470044012</v>
      </c>
      <c r="D566" t="s">
        <v>24</v>
      </c>
      <c r="E566" s="1">
        <v>39899</v>
      </c>
      <c r="F566" s="8">
        <v>29.99</v>
      </c>
      <c r="G566" s="2">
        <v>7.0000000000000007E-2</v>
      </c>
      <c r="H566">
        <v>1</v>
      </c>
      <c r="I566" s="8">
        <v>29.99</v>
      </c>
      <c r="J566" s="8">
        <v>2.1</v>
      </c>
      <c r="K566" s="32" t="str">
        <f t="shared" si="8"/>
        <v>&lt;link&gt;</v>
      </c>
    </row>
    <row r="567" spans="1:11" x14ac:dyDescent="0.25">
      <c r="A567" t="s">
        <v>44</v>
      </c>
      <c r="B567" t="s">
        <v>1102</v>
      </c>
      <c r="C567" s="7">
        <v>470044012</v>
      </c>
      <c r="D567" t="s">
        <v>24</v>
      </c>
      <c r="E567" s="1">
        <v>39901</v>
      </c>
      <c r="F567" s="8">
        <v>29.99</v>
      </c>
      <c r="G567" s="2">
        <v>7.0000000000000007E-2</v>
      </c>
      <c r="H567">
        <v>1</v>
      </c>
      <c r="I567" s="8">
        <v>29.99</v>
      </c>
      <c r="J567" s="8">
        <v>2.1</v>
      </c>
      <c r="K567" s="32" t="str">
        <f t="shared" si="8"/>
        <v>&lt;link&gt;</v>
      </c>
    </row>
    <row r="568" spans="1:11" x14ac:dyDescent="0.25">
      <c r="A568" t="s">
        <v>44</v>
      </c>
      <c r="B568" t="s">
        <v>1102</v>
      </c>
      <c r="C568" s="7">
        <v>470044012</v>
      </c>
      <c r="D568" t="s">
        <v>24</v>
      </c>
      <c r="E568" s="1">
        <v>39905</v>
      </c>
      <c r="F568" s="8">
        <v>29.99</v>
      </c>
      <c r="G568" s="2">
        <v>7.0000000000000007E-2</v>
      </c>
      <c r="H568">
        <v>1</v>
      </c>
      <c r="I568" s="8">
        <v>29.99</v>
      </c>
      <c r="J568" s="8">
        <v>2.1</v>
      </c>
      <c r="K568" s="32" t="str">
        <f t="shared" si="8"/>
        <v>&lt;link&gt;</v>
      </c>
    </row>
    <row r="569" spans="1:11" x14ac:dyDescent="0.25">
      <c r="A569" t="s">
        <v>44</v>
      </c>
      <c r="B569" t="s">
        <v>1102</v>
      </c>
      <c r="C569" s="7">
        <v>470044012</v>
      </c>
      <c r="D569" t="s">
        <v>24</v>
      </c>
      <c r="E569" s="1">
        <v>39910</v>
      </c>
      <c r="F569" s="8">
        <v>29.99</v>
      </c>
      <c r="G569" s="2">
        <v>7.0000000000000007E-2</v>
      </c>
      <c r="H569">
        <v>1</v>
      </c>
      <c r="I569" s="8">
        <v>29.99</v>
      </c>
      <c r="J569" s="8">
        <v>2.1</v>
      </c>
      <c r="K569" s="32" t="str">
        <f t="shared" si="8"/>
        <v>&lt;link&gt;</v>
      </c>
    </row>
    <row r="570" spans="1:11" x14ac:dyDescent="0.25">
      <c r="A570" t="s">
        <v>44</v>
      </c>
      <c r="B570" t="s">
        <v>1102</v>
      </c>
      <c r="C570" s="7">
        <v>470044012</v>
      </c>
      <c r="D570" t="s">
        <v>24</v>
      </c>
      <c r="E570" s="1">
        <v>39913</v>
      </c>
      <c r="F570" s="8">
        <v>29.99</v>
      </c>
      <c r="G570" s="2">
        <v>7.0000000000000007E-2</v>
      </c>
      <c r="H570">
        <v>1</v>
      </c>
      <c r="I570" s="8">
        <v>29.99</v>
      </c>
      <c r="J570" s="8">
        <v>2.1</v>
      </c>
      <c r="K570" s="32" t="str">
        <f t="shared" si="8"/>
        <v>&lt;link&gt;</v>
      </c>
    </row>
    <row r="571" spans="1:11" x14ac:dyDescent="0.25">
      <c r="A571" t="s">
        <v>44</v>
      </c>
      <c r="B571" t="s">
        <v>1102</v>
      </c>
      <c r="C571" s="7">
        <v>470044012</v>
      </c>
      <c r="D571" t="s">
        <v>24</v>
      </c>
      <c r="E571" s="1">
        <v>39916</v>
      </c>
      <c r="F571" s="8">
        <v>29.99</v>
      </c>
      <c r="G571" s="2">
        <v>7.0000000000000007E-2</v>
      </c>
      <c r="H571">
        <v>1</v>
      </c>
      <c r="I571" s="8">
        <v>29.99</v>
      </c>
      <c r="J571" s="8">
        <v>2.1</v>
      </c>
      <c r="K571" s="32" t="str">
        <f t="shared" si="8"/>
        <v>&lt;link&gt;</v>
      </c>
    </row>
    <row r="572" spans="1:11" x14ac:dyDescent="0.25">
      <c r="A572" t="s">
        <v>44</v>
      </c>
      <c r="B572" t="s">
        <v>1102</v>
      </c>
      <c r="C572" s="7">
        <v>470044012</v>
      </c>
      <c r="D572" t="s">
        <v>24</v>
      </c>
      <c r="E572" s="1">
        <v>39917</v>
      </c>
      <c r="F572" s="8">
        <v>29.99</v>
      </c>
      <c r="G572" s="2">
        <v>7.0000000000000007E-2</v>
      </c>
      <c r="H572">
        <v>1</v>
      </c>
      <c r="I572" s="8">
        <v>29.99</v>
      </c>
      <c r="J572" s="8">
        <v>2.1</v>
      </c>
      <c r="K572" s="32" t="str">
        <f t="shared" si="8"/>
        <v>&lt;link&gt;</v>
      </c>
    </row>
    <row r="573" spans="1:11" x14ac:dyDescent="0.25">
      <c r="A573" t="s">
        <v>44</v>
      </c>
      <c r="B573" t="s">
        <v>1102</v>
      </c>
      <c r="C573" s="7">
        <v>470044012</v>
      </c>
      <c r="D573" t="s">
        <v>24</v>
      </c>
      <c r="E573" s="1">
        <v>39919</v>
      </c>
      <c r="F573" s="8">
        <v>29.99</v>
      </c>
      <c r="G573" s="2">
        <v>7.0000000000000007E-2</v>
      </c>
      <c r="H573">
        <v>1</v>
      </c>
      <c r="I573" s="8">
        <v>29.99</v>
      </c>
      <c r="J573" s="8">
        <v>2.1</v>
      </c>
      <c r="K573" s="32" t="str">
        <f t="shared" si="8"/>
        <v>&lt;link&gt;</v>
      </c>
    </row>
    <row r="574" spans="1:11" x14ac:dyDescent="0.25">
      <c r="A574" t="s">
        <v>44</v>
      </c>
      <c r="B574" t="s">
        <v>1102</v>
      </c>
      <c r="C574" s="7">
        <v>470044012</v>
      </c>
      <c r="D574" t="s">
        <v>24</v>
      </c>
      <c r="E574" s="1">
        <v>39921</v>
      </c>
      <c r="F574" s="8">
        <v>29.99</v>
      </c>
      <c r="G574" s="2">
        <v>7.0000000000000007E-2</v>
      </c>
      <c r="H574">
        <v>1</v>
      </c>
      <c r="I574" s="8">
        <v>29.99</v>
      </c>
      <c r="J574" s="8">
        <v>2.1</v>
      </c>
      <c r="K574" s="32" t="str">
        <f t="shared" si="8"/>
        <v>&lt;link&gt;</v>
      </c>
    </row>
    <row r="575" spans="1:11" x14ac:dyDescent="0.25">
      <c r="A575" t="s">
        <v>44</v>
      </c>
      <c r="B575" t="s">
        <v>1102</v>
      </c>
      <c r="C575" s="7">
        <v>470044012</v>
      </c>
      <c r="D575" t="s">
        <v>24</v>
      </c>
      <c r="E575" s="1">
        <v>39924</v>
      </c>
      <c r="F575" s="8">
        <v>29.99</v>
      </c>
      <c r="G575" s="2">
        <v>7.0000000000000007E-2</v>
      </c>
      <c r="H575">
        <v>1</v>
      </c>
      <c r="I575" s="8">
        <v>29.99</v>
      </c>
      <c r="J575" s="8">
        <v>2.1</v>
      </c>
      <c r="K575" s="32" t="str">
        <f t="shared" si="8"/>
        <v>&lt;link&gt;</v>
      </c>
    </row>
    <row r="576" spans="1:11" x14ac:dyDescent="0.25">
      <c r="A576" t="s">
        <v>44</v>
      </c>
      <c r="B576" t="s">
        <v>1102</v>
      </c>
      <c r="C576" s="7">
        <v>470044012</v>
      </c>
      <c r="D576" t="s">
        <v>24</v>
      </c>
      <c r="E576" s="1">
        <v>39937</v>
      </c>
      <c r="F576" s="8">
        <v>29.99</v>
      </c>
      <c r="G576" s="2">
        <v>7.0000000000000007E-2</v>
      </c>
      <c r="H576">
        <v>1</v>
      </c>
      <c r="I576" s="8">
        <v>29.99</v>
      </c>
      <c r="J576" s="8">
        <v>2.1</v>
      </c>
      <c r="K576" s="32" t="str">
        <f t="shared" si="8"/>
        <v>&lt;link&gt;</v>
      </c>
    </row>
    <row r="577" spans="1:11" x14ac:dyDescent="0.25">
      <c r="A577" t="s">
        <v>44</v>
      </c>
      <c r="B577" t="s">
        <v>1102</v>
      </c>
      <c r="C577" s="7">
        <v>470044012</v>
      </c>
      <c r="D577" t="s">
        <v>24</v>
      </c>
      <c r="E577" s="1">
        <v>39940</v>
      </c>
      <c r="F577" s="8">
        <v>29.99</v>
      </c>
      <c r="G577" s="2">
        <v>7.0000000000000007E-2</v>
      </c>
      <c r="H577">
        <v>1</v>
      </c>
      <c r="I577" s="8">
        <v>29.99</v>
      </c>
      <c r="J577" s="8">
        <v>2.1</v>
      </c>
      <c r="K577" s="32" t="str">
        <f t="shared" si="8"/>
        <v>&lt;link&gt;</v>
      </c>
    </row>
    <row r="578" spans="1:11" x14ac:dyDescent="0.25">
      <c r="A578" t="s">
        <v>44</v>
      </c>
      <c r="B578" t="s">
        <v>1102</v>
      </c>
      <c r="C578" s="7">
        <v>470044012</v>
      </c>
      <c r="D578" t="s">
        <v>24</v>
      </c>
      <c r="E578" s="1">
        <v>39948</v>
      </c>
      <c r="F578" s="8">
        <v>29.99</v>
      </c>
      <c r="G578" s="2">
        <v>7.0000000000000007E-2</v>
      </c>
      <c r="H578">
        <v>1</v>
      </c>
      <c r="I578" s="8">
        <v>29.99</v>
      </c>
      <c r="J578" s="8">
        <v>2.1</v>
      </c>
      <c r="K578" s="32" t="str">
        <f t="shared" si="8"/>
        <v>&lt;link&gt;</v>
      </c>
    </row>
    <row r="579" spans="1:11" x14ac:dyDescent="0.25">
      <c r="A579" t="s">
        <v>44</v>
      </c>
      <c r="B579" t="s">
        <v>1102</v>
      </c>
      <c r="C579" s="7">
        <v>470044012</v>
      </c>
      <c r="D579" t="s">
        <v>24</v>
      </c>
      <c r="E579" s="1">
        <v>39951</v>
      </c>
      <c r="F579" s="8">
        <v>29.99</v>
      </c>
      <c r="G579" s="2">
        <v>7.0000000000000007E-2</v>
      </c>
      <c r="H579">
        <v>1</v>
      </c>
      <c r="I579" s="8">
        <v>29.99</v>
      </c>
      <c r="J579" s="8">
        <v>2.1</v>
      </c>
      <c r="K579" s="32" t="str">
        <f t="shared" si="8"/>
        <v>&lt;link&gt;</v>
      </c>
    </row>
    <row r="580" spans="1:11" x14ac:dyDescent="0.25">
      <c r="A580" t="s">
        <v>44</v>
      </c>
      <c r="B580" t="s">
        <v>1102</v>
      </c>
      <c r="C580" s="7">
        <v>470044012</v>
      </c>
      <c r="D580" t="s">
        <v>24</v>
      </c>
      <c r="E580" s="1">
        <v>39953</v>
      </c>
      <c r="F580" s="8">
        <v>29.99</v>
      </c>
      <c r="G580" s="2">
        <v>7.0000000000000007E-2</v>
      </c>
      <c r="H580">
        <v>1</v>
      </c>
      <c r="I580" s="8">
        <v>29.99</v>
      </c>
      <c r="J580" s="8">
        <v>2.1</v>
      </c>
      <c r="K580" s="32" t="str">
        <f t="shared" si="8"/>
        <v>&lt;link&gt;</v>
      </c>
    </row>
    <row r="581" spans="1:11" x14ac:dyDescent="0.25">
      <c r="A581" t="s">
        <v>44</v>
      </c>
      <c r="B581" t="s">
        <v>1102</v>
      </c>
      <c r="C581" s="7">
        <v>470044012</v>
      </c>
      <c r="D581" t="s">
        <v>24</v>
      </c>
      <c r="E581" s="1">
        <v>39964</v>
      </c>
      <c r="F581" s="8">
        <v>29.99</v>
      </c>
      <c r="G581" s="2">
        <v>7.0000000000000007E-2</v>
      </c>
      <c r="H581">
        <v>1</v>
      </c>
      <c r="I581" s="8">
        <v>29.99</v>
      </c>
      <c r="J581" s="8">
        <v>2.1</v>
      </c>
      <c r="K581" s="32" t="str">
        <f t="shared" si="8"/>
        <v>&lt;link&gt;</v>
      </c>
    </row>
    <row r="582" spans="1:11" x14ac:dyDescent="0.25">
      <c r="A582" t="s">
        <v>44</v>
      </c>
      <c r="B582" t="s">
        <v>1102</v>
      </c>
      <c r="C582" s="7">
        <v>470044012</v>
      </c>
      <c r="D582" t="s">
        <v>24</v>
      </c>
      <c r="E582" s="1">
        <v>39972</v>
      </c>
      <c r="F582" s="8">
        <v>29.99</v>
      </c>
      <c r="G582" s="2">
        <v>6.5000000000000002E-2</v>
      </c>
      <c r="H582">
        <v>1</v>
      </c>
      <c r="I582" s="8">
        <v>29.99</v>
      </c>
      <c r="J582" s="8">
        <v>1.95</v>
      </c>
      <c r="K582" s="32" t="str">
        <f t="shared" ref="K582:K645" si="9">HYPERLINK("http://www.amazon.com/exec/obidos/ISBN="&amp;C582&amp;"/ref=nosim/jwalkassociateA/","&lt;link&gt;")</f>
        <v>&lt;link&gt;</v>
      </c>
    </row>
    <row r="583" spans="1:11" x14ac:dyDescent="0.25">
      <c r="A583" t="s">
        <v>44</v>
      </c>
      <c r="B583" t="s">
        <v>1102</v>
      </c>
      <c r="C583" s="7">
        <v>470044012</v>
      </c>
      <c r="D583" t="s">
        <v>24</v>
      </c>
      <c r="E583" s="1">
        <v>39975</v>
      </c>
      <c r="F583" s="8">
        <v>29.99</v>
      </c>
      <c r="G583" s="2">
        <v>6.5000000000000002E-2</v>
      </c>
      <c r="H583">
        <v>1</v>
      </c>
      <c r="I583" s="8">
        <v>29.99</v>
      </c>
      <c r="J583" s="8">
        <v>1.95</v>
      </c>
      <c r="K583" s="32" t="str">
        <f t="shared" si="9"/>
        <v>&lt;link&gt;</v>
      </c>
    </row>
    <row r="584" spans="1:11" x14ac:dyDescent="0.25">
      <c r="A584" t="s">
        <v>44</v>
      </c>
      <c r="B584" t="s">
        <v>1102</v>
      </c>
      <c r="C584" s="7">
        <v>470044012</v>
      </c>
      <c r="D584" t="s">
        <v>24</v>
      </c>
      <c r="E584" s="1">
        <v>39985</v>
      </c>
      <c r="F584" s="8">
        <v>29.99</v>
      </c>
      <c r="G584" s="2">
        <v>6.5000000000000002E-2</v>
      </c>
      <c r="H584">
        <v>1</v>
      </c>
      <c r="I584" s="8">
        <v>29.99</v>
      </c>
      <c r="J584" s="8">
        <v>1.95</v>
      </c>
      <c r="K584" s="32" t="str">
        <f t="shared" si="9"/>
        <v>&lt;link&gt;</v>
      </c>
    </row>
    <row r="585" spans="1:11" x14ac:dyDescent="0.25">
      <c r="A585" t="s">
        <v>44</v>
      </c>
      <c r="B585" t="s">
        <v>1102</v>
      </c>
      <c r="C585" s="7">
        <v>470044012</v>
      </c>
      <c r="D585" t="s">
        <v>24</v>
      </c>
      <c r="E585" s="1">
        <v>39987</v>
      </c>
      <c r="F585" s="8">
        <v>29.99</v>
      </c>
      <c r="G585" s="2">
        <v>6.5000000000000002E-2</v>
      </c>
      <c r="H585">
        <v>1</v>
      </c>
      <c r="I585" s="8">
        <v>29.99</v>
      </c>
      <c r="J585" s="8">
        <v>1.95</v>
      </c>
      <c r="K585" s="32" t="str">
        <f t="shared" si="9"/>
        <v>&lt;link&gt;</v>
      </c>
    </row>
    <row r="586" spans="1:11" x14ac:dyDescent="0.25">
      <c r="A586" t="s">
        <v>44</v>
      </c>
      <c r="B586" t="s">
        <v>1102</v>
      </c>
      <c r="C586" s="7">
        <v>470044012</v>
      </c>
      <c r="D586" t="s">
        <v>24</v>
      </c>
      <c r="E586" s="1">
        <v>40177</v>
      </c>
      <c r="F586" s="8">
        <v>25.62</v>
      </c>
      <c r="G586" s="2">
        <v>6.9900000000000004E-2</v>
      </c>
      <c r="H586">
        <v>1</v>
      </c>
      <c r="I586" s="8">
        <v>25.62</v>
      </c>
      <c r="J586" s="8">
        <v>1.79</v>
      </c>
      <c r="K586" s="32" t="str">
        <f t="shared" si="9"/>
        <v>&lt;link&gt;</v>
      </c>
    </row>
    <row r="587" spans="1:11" x14ac:dyDescent="0.25">
      <c r="A587" t="s">
        <v>44</v>
      </c>
      <c r="B587" t="s">
        <v>1102</v>
      </c>
      <c r="C587" s="7">
        <v>470044012</v>
      </c>
      <c r="D587" t="s">
        <v>24</v>
      </c>
      <c r="E587" s="1">
        <v>40087</v>
      </c>
      <c r="F587" s="8">
        <v>25.38</v>
      </c>
      <c r="G587" s="2">
        <v>7.0099999999999996E-2</v>
      </c>
      <c r="H587">
        <v>1</v>
      </c>
      <c r="I587" s="8">
        <v>25.38</v>
      </c>
      <c r="J587" s="8">
        <v>1.78</v>
      </c>
      <c r="K587" s="32" t="str">
        <f t="shared" si="9"/>
        <v>&lt;link&gt;</v>
      </c>
    </row>
    <row r="588" spans="1:11" x14ac:dyDescent="0.25">
      <c r="A588" t="s">
        <v>44</v>
      </c>
      <c r="B588" t="s">
        <v>1102</v>
      </c>
      <c r="C588" s="7">
        <v>470044012</v>
      </c>
      <c r="D588" t="s">
        <v>24</v>
      </c>
      <c r="E588" s="1">
        <v>40092</v>
      </c>
      <c r="F588" s="8">
        <v>25.38</v>
      </c>
      <c r="G588" s="2">
        <v>7.0099999999999996E-2</v>
      </c>
      <c r="H588">
        <v>1</v>
      </c>
      <c r="I588" s="8">
        <v>25.38</v>
      </c>
      <c r="J588" s="8">
        <v>1.78</v>
      </c>
      <c r="K588" s="32" t="str">
        <f t="shared" si="9"/>
        <v>&lt;link&gt;</v>
      </c>
    </row>
    <row r="589" spans="1:11" x14ac:dyDescent="0.25">
      <c r="A589" t="s">
        <v>44</v>
      </c>
      <c r="B589" t="s">
        <v>1102</v>
      </c>
      <c r="C589" s="7">
        <v>470044012</v>
      </c>
      <c r="D589" t="s">
        <v>24</v>
      </c>
      <c r="E589" s="1">
        <v>40093</v>
      </c>
      <c r="F589" s="8">
        <v>25.38</v>
      </c>
      <c r="G589" s="2">
        <v>7.0099999999999996E-2</v>
      </c>
      <c r="H589">
        <v>1</v>
      </c>
      <c r="I589" s="8">
        <v>25.38</v>
      </c>
      <c r="J589" s="8">
        <v>1.78</v>
      </c>
      <c r="K589" s="32" t="str">
        <f t="shared" si="9"/>
        <v>&lt;link&gt;</v>
      </c>
    </row>
    <row r="590" spans="1:11" x14ac:dyDescent="0.25">
      <c r="A590" t="s">
        <v>44</v>
      </c>
      <c r="B590" t="s">
        <v>1102</v>
      </c>
      <c r="C590" s="7">
        <v>470044012</v>
      </c>
      <c r="D590" t="s">
        <v>24</v>
      </c>
      <c r="E590" s="1">
        <v>40095</v>
      </c>
      <c r="F590" s="8">
        <v>25.38</v>
      </c>
      <c r="G590" s="2">
        <v>7.0099999999999996E-2</v>
      </c>
      <c r="H590">
        <v>1</v>
      </c>
      <c r="I590" s="8">
        <v>25.38</v>
      </c>
      <c r="J590" s="8">
        <v>1.78</v>
      </c>
      <c r="K590" s="32" t="str">
        <f t="shared" si="9"/>
        <v>&lt;link&gt;</v>
      </c>
    </row>
    <row r="591" spans="1:11" x14ac:dyDescent="0.25">
      <c r="A591" t="s">
        <v>44</v>
      </c>
      <c r="B591" t="s">
        <v>1102</v>
      </c>
      <c r="C591" s="7">
        <v>470044012</v>
      </c>
      <c r="D591" t="s">
        <v>24</v>
      </c>
      <c r="E591" s="1">
        <v>40099</v>
      </c>
      <c r="F591" s="8">
        <v>25.38</v>
      </c>
      <c r="G591" s="2">
        <v>7.0099999999999996E-2</v>
      </c>
      <c r="H591">
        <v>1</v>
      </c>
      <c r="I591" s="8">
        <v>25.38</v>
      </c>
      <c r="J591" s="8">
        <v>1.78</v>
      </c>
      <c r="K591" s="32" t="str">
        <f t="shared" si="9"/>
        <v>&lt;link&gt;</v>
      </c>
    </row>
    <row r="592" spans="1:11" x14ac:dyDescent="0.25">
      <c r="A592" t="s">
        <v>44</v>
      </c>
      <c r="B592" t="s">
        <v>1102</v>
      </c>
      <c r="C592" s="7">
        <v>470044012</v>
      </c>
      <c r="D592" t="s">
        <v>24</v>
      </c>
      <c r="E592" s="1">
        <v>40106</v>
      </c>
      <c r="F592" s="8">
        <v>25.38</v>
      </c>
      <c r="G592" s="2">
        <v>7.0099999999999996E-2</v>
      </c>
      <c r="H592">
        <v>1</v>
      </c>
      <c r="I592" s="8">
        <v>25.38</v>
      </c>
      <c r="J592" s="8">
        <v>1.78</v>
      </c>
      <c r="K592" s="32" t="str">
        <f t="shared" si="9"/>
        <v>&lt;link&gt;</v>
      </c>
    </row>
    <row r="593" spans="1:11" x14ac:dyDescent="0.25">
      <c r="A593" t="s">
        <v>44</v>
      </c>
      <c r="B593" t="s">
        <v>1102</v>
      </c>
      <c r="C593" s="7">
        <v>470044012</v>
      </c>
      <c r="D593" t="s">
        <v>24</v>
      </c>
      <c r="E593" s="1">
        <v>40110</v>
      </c>
      <c r="F593" s="8">
        <v>25.38</v>
      </c>
      <c r="G593" s="2">
        <v>7.0099999999999996E-2</v>
      </c>
      <c r="H593">
        <v>1</v>
      </c>
      <c r="I593" s="8">
        <v>25.38</v>
      </c>
      <c r="J593" s="8">
        <v>1.78</v>
      </c>
      <c r="K593" s="32" t="str">
        <f t="shared" si="9"/>
        <v>&lt;link&gt;</v>
      </c>
    </row>
    <row r="594" spans="1:11" x14ac:dyDescent="0.25">
      <c r="A594" t="s">
        <v>44</v>
      </c>
      <c r="B594" t="s">
        <v>1102</v>
      </c>
      <c r="C594" s="7">
        <v>470044012</v>
      </c>
      <c r="D594" t="s">
        <v>24</v>
      </c>
      <c r="E594" s="1">
        <v>40112</v>
      </c>
      <c r="F594" s="8">
        <v>25.38</v>
      </c>
      <c r="G594" s="2">
        <v>7.0099999999999996E-2</v>
      </c>
      <c r="H594">
        <v>1</v>
      </c>
      <c r="I594" s="8">
        <v>25.38</v>
      </c>
      <c r="J594" s="8">
        <v>1.78</v>
      </c>
      <c r="K594" s="32" t="str">
        <f t="shared" si="9"/>
        <v>&lt;link&gt;</v>
      </c>
    </row>
    <row r="595" spans="1:11" x14ac:dyDescent="0.25">
      <c r="A595" t="s">
        <v>44</v>
      </c>
      <c r="B595" t="s">
        <v>1102</v>
      </c>
      <c r="C595" s="7">
        <v>470044012</v>
      </c>
      <c r="D595" t="s">
        <v>24</v>
      </c>
      <c r="E595" s="1">
        <v>40073</v>
      </c>
      <c r="F595" s="8">
        <v>25.38</v>
      </c>
      <c r="G595" s="2">
        <v>6.5000000000000002E-2</v>
      </c>
      <c r="H595">
        <v>1</v>
      </c>
      <c r="I595" s="8">
        <v>25.38</v>
      </c>
      <c r="J595" s="8">
        <v>1.65</v>
      </c>
      <c r="K595" s="32" t="str">
        <f t="shared" si="9"/>
        <v>&lt;link&gt;</v>
      </c>
    </row>
    <row r="596" spans="1:11" x14ac:dyDescent="0.25">
      <c r="A596" t="s">
        <v>44</v>
      </c>
      <c r="B596" t="s">
        <v>1102</v>
      </c>
      <c r="C596" s="7">
        <v>470044012</v>
      </c>
      <c r="D596" t="s">
        <v>24</v>
      </c>
      <c r="E596" s="1">
        <v>40078</v>
      </c>
      <c r="F596" s="8">
        <v>25.38</v>
      </c>
      <c r="G596" s="2">
        <v>6.5000000000000002E-2</v>
      </c>
      <c r="H596">
        <v>1</v>
      </c>
      <c r="I596" s="8">
        <v>25.38</v>
      </c>
      <c r="J596" s="8">
        <v>1.65</v>
      </c>
      <c r="K596" s="32" t="str">
        <f t="shared" si="9"/>
        <v>&lt;link&gt;</v>
      </c>
    </row>
    <row r="597" spans="1:11" x14ac:dyDescent="0.25">
      <c r="A597" t="s">
        <v>44</v>
      </c>
      <c r="B597" t="s">
        <v>1102</v>
      </c>
      <c r="C597" s="7">
        <v>470044012</v>
      </c>
      <c r="D597" t="s">
        <v>24</v>
      </c>
      <c r="E597" s="1">
        <v>40085</v>
      </c>
      <c r="F597" s="8">
        <v>25.38</v>
      </c>
      <c r="G597" s="2">
        <v>6.5000000000000002E-2</v>
      </c>
      <c r="H597">
        <v>1</v>
      </c>
      <c r="I597" s="8">
        <v>25.38</v>
      </c>
      <c r="J597" s="8">
        <v>1.65</v>
      </c>
      <c r="K597" s="32" t="str">
        <f t="shared" si="9"/>
        <v>&lt;link&gt;</v>
      </c>
    </row>
    <row r="598" spans="1:11" x14ac:dyDescent="0.25">
      <c r="A598" t="s">
        <v>44</v>
      </c>
      <c r="B598" t="s">
        <v>1102</v>
      </c>
      <c r="C598" s="7">
        <v>470044012</v>
      </c>
      <c r="D598" t="s">
        <v>24</v>
      </c>
      <c r="E598" s="1">
        <v>40149</v>
      </c>
      <c r="F598" s="8">
        <v>25.27</v>
      </c>
      <c r="G598" s="2">
        <v>7.0000000000000007E-2</v>
      </c>
      <c r="H598">
        <v>1</v>
      </c>
      <c r="I598" s="8">
        <v>25.27</v>
      </c>
      <c r="J598" s="8">
        <v>1.77</v>
      </c>
      <c r="K598" s="32" t="str">
        <f t="shared" si="9"/>
        <v>&lt;link&gt;</v>
      </c>
    </row>
    <row r="599" spans="1:11" x14ac:dyDescent="0.25">
      <c r="A599" t="s">
        <v>44</v>
      </c>
      <c r="B599" t="s">
        <v>1102</v>
      </c>
      <c r="C599" s="7">
        <v>470044012</v>
      </c>
      <c r="D599" t="s">
        <v>24</v>
      </c>
      <c r="E599" s="1">
        <v>40151</v>
      </c>
      <c r="F599" s="8">
        <v>25.27</v>
      </c>
      <c r="G599" s="2">
        <v>7.0000000000000007E-2</v>
      </c>
      <c r="H599">
        <v>1</v>
      </c>
      <c r="I599" s="8">
        <v>25.27</v>
      </c>
      <c r="J599" s="8">
        <v>1.77</v>
      </c>
      <c r="K599" s="32" t="str">
        <f t="shared" si="9"/>
        <v>&lt;link&gt;</v>
      </c>
    </row>
    <row r="600" spans="1:11" x14ac:dyDescent="0.25">
      <c r="A600" t="s">
        <v>44</v>
      </c>
      <c r="B600" t="s">
        <v>1102</v>
      </c>
      <c r="C600" s="7">
        <v>470044012</v>
      </c>
      <c r="D600" t="s">
        <v>24</v>
      </c>
      <c r="E600" s="1">
        <v>40152</v>
      </c>
      <c r="F600" s="8">
        <v>25.27</v>
      </c>
      <c r="G600" s="2">
        <v>7.0000000000000007E-2</v>
      </c>
      <c r="H600">
        <v>1</v>
      </c>
      <c r="I600" s="8">
        <v>25.27</v>
      </c>
      <c r="J600" s="8">
        <v>1.77</v>
      </c>
      <c r="K600" s="32" t="str">
        <f t="shared" si="9"/>
        <v>&lt;link&gt;</v>
      </c>
    </row>
    <row r="601" spans="1:11" x14ac:dyDescent="0.25">
      <c r="A601" t="s">
        <v>44</v>
      </c>
      <c r="B601" t="s">
        <v>1102</v>
      </c>
      <c r="C601" s="7">
        <v>470044012</v>
      </c>
      <c r="D601" t="s">
        <v>24</v>
      </c>
      <c r="E601" s="1">
        <v>40153</v>
      </c>
      <c r="F601" s="8">
        <v>25.27</v>
      </c>
      <c r="G601" s="2">
        <v>7.0000000000000007E-2</v>
      </c>
      <c r="H601">
        <v>1</v>
      </c>
      <c r="I601" s="8">
        <v>25.27</v>
      </c>
      <c r="J601" s="8">
        <v>1.77</v>
      </c>
      <c r="K601" s="32" t="str">
        <f t="shared" si="9"/>
        <v>&lt;link&gt;</v>
      </c>
    </row>
    <row r="602" spans="1:11" x14ac:dyDescent="0.25">
      <c r="A602" t="s">
        <v>44</v>
      </c>
      <c r="B602" t="s">
        <v>1102</v>
      </c>
      <c r="C602" s="7">
        <v>470044012</v>
      </c>
      <c r="D602" t="s">
        <v>24</v>
      </c>
      <c r="E602" s="1">
        <v>40157</v>
      </c>
      <c r="F602" s="8">
        <v>25.27</v>
      </c>
      <c r="G602" s="2">
        <v>7.0000000000000007E-2</v>
      </c>
      <c r="H602">
        <v>1</v>
      </c>
      <c r="I602" s="8">
        <v>25.27</v>
      </c>
      <c r="J602" s="8">
        <v>1.77</v>
      </c>
      <c r="K602" s="32" t="str">
        <f t="shared" si="9"/>
        <v>&lt;link&gt;</v>
      </c>
    </row>
    <row r="603" spans="1:11" x14ac:dyDescent="0.25">
      <c r="A603" t="s">
        <v>44</v>
      </c>
      <c r="B603" t="s">
        <v>1102</v>
      </c>
      <c r="C603" s="7">
        <v>470044012</v>
      </c>
      <c r="D603" t="s">
        <v>24</v>
      </c>
      <c r="E603" s="1">
        <v>40160</v>
      </c>
      <c r="F603" s="8">
        <v>25.27</v>
      </c>
      <c r="G603" s="2">
        <v>7.0000000000000007E-2</v>
      </c>
      <c r="H603">
        <v>1</v>
      </c>
      <c r="I603" s="8">
        <v>25.27</v>
      </c>
      <c r="J603" s="8">
        <v>1.77</v>
      </c>
      <c r="K603" s="32" t="str">
        <f t="shared" si="9"/>
        <v>&lt;link&gt;</v>
      </c>
    </row>
    <row r="604" spans="1:11" x14ac:dyDescent="0.25">
      <c r="A604" t="s">
        <v>44</v>
      </c>
      <c r="B604" t="s">
        <v>1102</v>
      </c>
      <c r="C604" s="7">
        <v>470044012</v>
      </c>
      <c r="D604" t="s">
        <v>24</v>
      </c>
      <c r="E604" s="1">
        <v>40161</v>
      </c>
      <c r="F604" s="8">
        <v>25.27</v>
      </c>
      <c r="G604" s="2">
        <v>7.0000000000000007E-2</v>
      </c>
      <c r="H604">
        <v>1</v>
      </c>
      <c r="I604" s="8">
        <v>25.27</v>
      </c>
      <c r="J604" s="8">
        <v>1.77</v>
      </c>
      <c r="K604" s="32" t="str">
        <f t="shared" si="9"/>
        <v>&lt;link&gt;</v>
      </c>
    </row>
    <row r="605" spans="1:11" x14ac:dyDescent="0.25">
      <c r="A605" t="s">
        <v>44</v>
      </c>
      <c r="B605" t="s">
        <v>1102</v>
      </c>
      <c r="C605" s="7">
        <v>470044012</v>
      </c>
      <c r="D605" t="s">
        <v>24</v>
      </c>
      <c r="E605" s="1">
        <v>40162</v>
      </c>
      <c r="F605" s="8">
        <v>25.27</v>
      </c>
      <c r="G605" s="2">
        <v>7.0000000000000007E-2</v>
      </c>
      <c r="H605">
        <v>1</v>
      </c>
      <c r="I605" s="8">
        <v>25.27</v>
      </c>
      <c r="J605" s="8">
        <v>1.77</v>
      </c>
      <c r="K605" s="32" t="str">
        <f t="shared" si="9"/>
        <v>&lt;link&gt;</v>
      </c>
    </row>
    <row r="606" spans="1:11" x14ac:dyDescent="0.25">
      <c r="A606" t="s">
        <v>44</v>
      </c>
      <c r="B606" t="s">
        <v>1102</v>
      </c>
      <c r="C606" s="7">
        <v>470044012</v>
      </c>
      <c r="D606" t="s">
        <v>24</v>
      </c>
      <c r="E606" s="1">
        <v>40136</v>
      </c>
      <c r="F606" s="8">
        <v>25.27</v>
      </c>
      <c r="G606" s="2">
        <v>6.4899999999999999E-2</v>
      </c>
      <c r="H606">
        <v>1</v>
      </c>
      <c r="I606" s="8">
        <v>25.27</v>
      </c>
      <c r="J606" s="8">
        <v>1.64</v>
      </c>
      <c r="K606" s="32" t="str">
        <f t="shared" si="9"/>
        <v>&lt;link&gt;</v>
      </c>
    </row>
    <row r="607" spans="1:11" x14ac:dyDescent="0.25">
      <c r="A607" t="s">
        <v>44</v>
      </c>
      <c r="B607" t="s">
        <v>1102</v>
      </c>
      <c r="C607" s="7">
        <v>470044012</v>
      </c>
      <c r="D607" t="s">
        <v>11</v>
      </c>
      <c r="E607" s="1">
        <v>40142</v>
      </c>
      <c r="F607" s="8">
        <v>25.27</v>
      </c>
      <c r="G607" s="2">
        <v>6.4899999999999999E-2</v>
      </c>
      <c r="H607">
        <v>1</v>
      </c>
      <c r="I607" s="8">
        <v>25.27</v>
      </c>
      <c r="J607" s="8">
        <v>1.64</v>
      </c>
      <c r="K607" s="32" t="str">
        <f t="shared" si="9"/>
        <v>&lt;link&gt;</v>
      </c>
    </row>
    <row r="608" spans="1:11" x14ac:dyDescent="0.25">
      <c r="A608" t="s">
        <v>44</v>
      </c>
      <c r="B608" t="s">
        <v>1102</v>
      </c>
      <c r="C608" s="7">
        <v>470044012</v>
      </c>
      <c r="D608" t="s">
        <v>24</v>
      </c>
      <c r="E608" s="1">
        <v>40143</v>
      </c>
      <c r="F608" s="8">
        <v>25.27</v>
      </c>
      <c r="G608" s="2">
        <v>6.4899999999999999E-2</v>
      </c>
      <c r="H608">
        <v>1</v>
      </c>
      <c r="I608" s="8">
        <v>25.27</v>
      </c>
      <c r="J608" s="8">
        <v>1.64</v>
      </c>
      <c r="K608" s="32" t="str">
        <f t="shared" si="9"/>
        <v>&lt;link&gt;</v>
      </c>
    </row>
    <row r="609" spans="1:11" x14ac:dyDescent="0.25">
      <c r="A609" t="s">
        <v>44</v>
      </c>
      <c r="B609" t="s">
        <v>1102</v>
      </c>
      <c r="C609" s="7">
        <v>470044012</v>
      </c>
      <c r="D609" t="s">
        <v>24</v>
      </c>
      <c r="E609" s="1">
        <v>40146</v>
      </c>
      <c r="F609" s="8">
        <v>25.27</v>
      </c>
      <c r="G609" s="2">
        <v>6.4899999999999999E-2</v>
      </c>
      <c r="H609">
        <v>1</v>
      </c>
      <c r="I609" s="8">
        <v>25.27</v>
      </c>
      <c r="J609" s="8">
        <v>1.64</v>
      </c>
      <c r="K609" s="32" t="str">
        <f t="shared" si="9"/>
        <v>&lt;link&gt;</v>
      </c>
    </row>
    <row r="610" spans="1:11" x14ac:dyDescent="0.25">
      <c r="A610" t="s">
        <v>44</v>
      </c>
      <c r="B610" t="s">
        <v>1102</v>
      </c>
      <c r="C610" s="7">
        <v>470044012</v>
      </c>
      <c r="D610" t="s">
        <v>24</v>
      </c>
      <c r="E610" s="1">
        <v>40165</v>
      </c>
      <c r="F610" s="8">
        <v>25.15</v>
      </c>
      <c r="G610" s="2">
        <v>7.0000000000000007E-2</v>
      </c>
      <c r="H610">
        <v>1</v>
      </c>
      <c r="I610" s="8">
        <v>25.15</v>
      </c>
      <c r="J610" s="8">
        <v>1.76</v>
      </c>
      <c r="K610" s="32" t="str">
        <f t="shared" si="9"/>
        <v>&lt;link&gt;</v>
      </c>
    </row>
    <row r="611" spans="1:11" x14ac:dyDescent="0.25">
      <c r="A611" t="s">
        <v>44</v>
      </c>
      <c r="B611" t="s">
        <v>1102</v>
      </c>
      <c r="C611" s="7">
        <v>470044012</v>
      </c>
      <c r="D611" t="s">
        <v>24</v>
      </c>
      <c r="E611" s="1">
        <v>40071</v>
      </c>
      <c r="F611" s="8">
        <v>25.14</v>
      </c>
      <c r="G611" s="2">
        <v>6.4799999999999996E-2</v>
      </c>
      <c r="H611">
        <v>1</v>
      </c>
      <c r="I611" s="8">
        <v>25.14</v>
      </c>
      <c r="J611" s="8">
        <v>1.63</v>
      </c>
      <c r="K611" s="32" t="str">
        <f t="shared" si="9"/>
        <v>&lt;link&gt;</v>
      </c>
    </row>
    <row r="612" spans="1:11" x14ac:dyDescent="0.25">
      <c r="A612" t="s">
        <v>44</v>
      </c>
      <c r="B612" t="s">
        <v>1102</v>
      </c>
      <c r="C612" s="7">
        <v>470044012</v>
      </c>
      <c r="D612" t="s">
        <v>24</v>
      </c>
      <c r="E612" s="1">
        <v>40075</v>
      </c>
      <c r="F612" s="8">
        <v>25.14</v>
      </c>
      <c r="G612" s="2">
        <v>6.4799999999999996E-2</v>
      </c>
      <c r="H612">
        <v>1</v>
      </c>
      <c r="I612" s="8">
        <v>25.14</v>
      </c>
      <c r="J612" s="8">
        <v>1.63</v>
      </c>
      <c r="K612" s="32" t="str">
        <f t="shared" si="9"/>
        <v>&lt;link&gt;</v>
      </c>
    </row>
    <row r="613" spans="1:11" x14ac:dyDescent="0.25">
      <c r="A613" t="s">
        <v>44</v>
      </c>
      <c r="B613" t="s">
        <v>1102</v>
      </c>
      <c r="C613" s="7">
        <v>470044012</v>
      </c>
      <c r="D613" t="s">
        <v>11</v>
      </c>
      <c r="E613" s="1">
        <v>39861</v>
      </c>
      <c r="F613" s="8">
        <v>25</v>
      </c>
      <c r="G613" s="2">
        <v>7.0000000000000007E-2</v>
      </c>
      <c r="H613">
        <v>1</v>
      </c>
      <c r="I613" s="8">
        <v>25</v>
      </c>
      <c r="J613" s="8">
        <v>1.75</v>
      </c>
      <c r="K613" s="32" t="str">
        <f t="shared" si="9"/>
        <v>&lt;link&gt;</v>
      </c>
    </row>
    <row r="614" spans="1:11" x14ac:dyDescent="0.25">
      <c r="A614" t="s">
        <v>44</v>
      </c>
      <c r="B614" t="s">
        <v>1102</v>
      </c>
      <c r="C614" s="7">
        <v>470044012</v>
      </c>
      <c r="D614" t="s">
        <v>24</v>
      </c>
      <c r="E614" s="1">
        <v>40117</v>
      </c>
      <c r="F614" s="8">
        <v>22.84</v>
      </c>
      <c r="G614" s="2">
        <v>7.0099999999999996E-2</v>
      </c>
      <c r="H614">
        <v>1</v>
      </c>
      <c r="I614" s="8">
        <v>22.84</v>
      </c>
      <c r="J614" s="8">
        <v>1.6</v>
      </c>
      <c r="K614" s="32" t="str">
        <f t="shared" si="9"/>
        <v>&lt;link&gt;</v>
      </c>
    </row>
    <row r="615" spans="1:11" x14ac:dyDescent="0.25">
      <c r="A615" t="s">
        <v>44</v>
      </c>
      <c r="B615" t="s">
        <v>1102</v>
      </c>
      <c r="C615" s="7">
        <v>470044012</v>
      </c>
      <c r="D615" t="s">
        <v>24</v>
      </c>
      <c r="E615" s="1">
        <v>40123</v>
      </c>
      <c r="F615" s="8">
        <v>22.84</v>
      </c>
      <c r="G615" s="2">
        <v>6.4799999999999996E-2</v>
      </c>
      <c r="H615">
        <v>1</v>
      </c>
      <c r="I615" s="8">
        <v>22.84</v>
      </c>
      <c r="J615" s="8">
        <v>1.48</v>
      </c>
      <c r="K615" s="32" t="str">
        <f t="shared" si="9"/>
        <v>&lt;link&gt;</v>
      </c>
    </row>
    <row r="616" spans="1:11" x14ac:dyDescent="0.25">
      <c r="A616" t="s">
        <v>44</v>
      </c>
      <c r="B616" t="s">
        <v>1102</v>
      </c>
      <c r="C616" s="7">
        <v>470044012</v>
      </c>
      <c r="D616" t="s">
        <v>11</v>
      </c>
      <c r="E616" s="1">
        <v>40122</v>
      </c>
      <c r="F616" s="8">
        <v>22.83</v>
      </c>
      <c r="G616" s="2">
        <v>6.4799999999999996E-2</v>
      </c>
      <c r="H616">
        <v>1</v>
      </c>
      <c r="I616" s="8">
        <v>22.83</v>
      </c>
      <c r="J616" s="8">
        <v>1.48</v>
      </c>
      <c r="K616" s="32" t="str">
        <f t="shared" si="9"/>
        <v>&lt;link&gt;</v>
      </c>
    </row>
    <row r="617" spans="1:11" x14ac:dyDescent="0.25">
      <c r="A617" t="s">
        <v>44</v>
      </c>
      <c r="B617" t="s">
        <v>1102</v>
      </c>
      <c r="C617" s="7">
        <v>470044012</v>
      </c>
      <c r="D617" t="s">
        <v>11</v>
      </c>
      <c r="E617" s="1">
        <v>40010</v>
      </c>
      <c r="F617" s="8">
        <v>21.72</v>
      </c>
      <c r="G617" s="2">
        <v>6.4899999999999999E-2</v>
      </c>
      <c r="H617">
        <v>1</v>
      </c>
      <c r="I617" s="8">
        <v>21.72</v>
      </c>
      <c r="J617" s="8">
        <v>1.41</v>
      </c>
      <c r="K617" s="32" t="str">
        <f t="shared" si="9"/>
        <v>&lt;link&gt;</v>
      </c>
    </row>
    <row r="618" spans="1:11" x14ac:dyDescent="0.25">
      <c r="A618" t="s">
        <v>44</v>
      </c>
      <c r="B618" t="s">
        <v>1102</v>
      </c>
      <c r="C618" s="7">
        <v>470044012</v>
      </c>
      <c r="D618" t="s">
        <v>11</v>
      </c>
      <c r="E618" s="1">
        <v>40015</v>
      </c>
      <c r="F618" s="8">
        <v>21.72</v>
      </c>
      <c r="G618" s="2">
        <v>6.4899999999999999E-2</v>
      </c>
      <c r="H618">
        <v>1</v>
      </c>
      <c r="I618" s="8">
        <v>21.72</v>
      </c>
      <c r="J618" s="8">
        <v>1.41</v>
      </c>
      <c r="K618" s="32" t="str">
        <f t="shared" si="9"/>
        <v>&lt;link&gt;</v>
      </c>
    </row>
    <row r="619" spans="1:11" x14ac:dyDescent="0.25">
      <c r="A619" t="s">
        <v>44</v>
      </c>
      <c r="B619" t="s">
        <v>1102</v>
      </c>
      <c r="C619" s="7">
        <v>470044012</v>
      </c>
      <c r="D619" t="s">
        <v>11</v>
      </c>
      <c r="E619" s="1">
        <v>39884</v>
      </c>
      <c r="F619" s="8">
        <v>21.7</v>
      </c>
      <c r="G619" s="2">
        <v>7.0000000000000007E-2</v>
      </c>
      <c r="H619">
        <v>1</v>
      </c>
      <c r="I619" s="8">
        <v>21.7</v>
      </c>
      <c r="J619" s="8">
        <v>1.52</v>
      </c>
      <c r="K619" s="32" t="str">
        <f t="shared" si="9"/>
        <v>&lt;link&gt;</v>
      </c>
    </row>
    <row r="620" spans="1:11" x14ac:dyDescent="0.25">
      <c r="A620" t="s">
        <v>44</v>
      </c>
      <c r="B620" t="s">
        <v>1102</v>
      </c>
      <c r="C620" s="7">
        <v>470044012</v>
      </c>
      <c r="D620" t="s">
        <v>11</v>
      </c>
      <c r="E620" s="1">
        <v>39923</v>
      </c>
      <c r="F620" s="8">
        <v>19.3</v>
      </c>
      <c r="G620" s="2">
        <v>6.9900000000000004E-2</v>
      </c>
      <c r="H620">
        <v>1</v>
      </c>
      <c r="I620" s="8">
        <v>19.3</v>
      </c>
      <c r="J620" s="8">
        <v>1.35</v>
      </c>
      <c r="K620" s="32" t="str">
        <f t="shared" si="9"/>
        <v>&lt;link&gt;</v>
      </c>
    </row>
    <row r="621" spans="1:11" x14ac:dyDescent="0.25">
      <c r="A621" t="s">
        <v>44</v>
      </c>
      <c r="B621" t="s">
        <v>1102</v>
      </c>
      <c r="C621" s="7">
        <v>470044012</v>
      </c>
      <c r="D621" t="s">
        <v>11</v>
      </c>
      <c r="E621" s="1">
        <v>39952</v>
      </c>
      <c r="F621" s="8">
        <v>19.239999999999998</v>
      </c>
      <c r="G621" s="2">
        <v>7.0199999999999999E-2</v>
      </c>
      <c r="H621">
        <v>1</v>
      </c>
      <c r="I621" s="8">
        <v>19.239999999999998</v>
      </c>
      <c r="J621" s="8">
        <v>1.35</v>
      </c>
      <c r="K621" s="32" t="str">
        <f t="shared" si="9"/>
        <v>&lt;link&gt;</v>
      </c>
    </row>
    <row r="622" spans="1:11" x14ac:dyDescent="0.25">
      <c r="A622" t="s">
        <v>44</v>
      </c>
      <c r="B622" t="s">
        <v>1102</v>
      </c>
      <c r="C622" s="7">
        <v>470044012</v>
      </c>
      <c r="D622" t="s">
        <v>11</v>
      </c>
      <c r="E622" s="1">
        <v>39980</v>
      </c>
      <c r="F622" s="8">
        <v>18.989999999999998</v>
      </c>
      <c r="G622" s="2">
        <v>6.4799999999999996E-2</v>
      </c>
      <c r="H622">
        <v>1</v>
      </c>
      <c r="I622" s="8">
        <v>18.989999999999998</v>
      </c>
      <c r="J622" s="8">
        <v>1.23</v>
      </c>
      <c r="K622" s="32" t="str">
        <f t="shared" si="9"/>
        <v>&lt;link&gt;</v>
      </c>
    </row>
    <row r="623" spans="1:11" x14ac:dyDescent="0.25">
      <c r="A623" t="s">
        <v>44</v>
      </c>
      <c r="B623" t="s">
        <v>1102</v>
      </c>
      <c r="C623" s="7">
        <v>470044012</v>
      </c>
      <c r="D623" t="s">
        <v>11</v>
      </c>
      <c r="E623" s="1">
        <v>39900</v>
      </c>
      <c r="F623" s="8">
        <v>16.25</v>
      </c>
      <c r="G623" s="2">
        <v>7.0199999999999999E-2</v>
      </c>
      <c r="H623">
        <v>1</v>
      </c>
      <c r="I623" s="8">
        <v>16.25</v>
      </c>
      <c r="J623" s="8">
        <v>1.1399999999999999</v>
      </c>
      <c r="K623" s="32" t="str">
        <f t="shared" si="9"/>
        <v>&lt;link&gt;</v>
      </c>
    </row>
    <row r="624" spans="1:11" x14ac:dyDescent="0.25">
      <c r="A624" t="s">
        <v>44</v>
      </c>
      <c r="B624" t="s">
        <v>1102</v>
      </c>
      <c r="C624" s="7">
        <v>470044012</v>
      </c>
      <c r="D624" t="s">
        <v>11</v>
      </c>
      <c r="E624" s="1">
        <v>40001</v>
      </c>
      <c r="F624" s="8">
        <v>16.25</v>
      </c>
      <c r="G624" s="2">
        <v>6.5199999999999994E-2</v>
      </c>
      <c r="H624">
        <v>1</v>
      </c>
      <c r="I624" s="8">
        <v>16.25</v>
      </c>
      <c r="J624" s="8">
        <v>1.06</v>
      </c>
      <c r="K624" s="32" t="str">
        <f t="shared" si="9"/>
        <v>&lt;link&gt;</v>
      </c>
    </row>
    <row r="625" spans="1:11" x14ac:dyDescent="0.25">
      <c r="A625" t="s">
        <v>44</v>
      </c>
      <c r="B625" t="s">
        <v>1102</v>
      </c>
      <c r="C625" s="7">
        <v>470044012</v>
      </c>
      <c r="D625" t="s">
        <v>11</v>
      </c>
      <c r="E625" s="1">
        <v>39937</v>
      </c>
      <c r="F625" s="8">
        <v>15.57</v>
      </c>
      <c r="G625" s="2">
        <v>7.0000000000000007E-2</v>
      </c>
      <c r="H625">
        <v>1</v>
      </c>
      <c r="I625" s="8">
        <v>15.57</v>
      </c>
      <c r="J625" s="8">
        <v>1.0900000000000001</v>
      </c>
      <c r="K625" s="32" t="str">
        <f t="shared" si="9"/>
        <v>&lt;link&gt;</v>
      </c>
    </row>
    <row r="626" spans="1:11" x14ac:dyDescent="0.25">
      <c r="A626" t="s">
        <v>44</v>
      </c>
      <c r="B626" t="s">
        <v>1102</v>
      </c>
      <c r="C626" s="7">
        <v>470044012</v>
      </c>
      <c r="D626" t="s">
        <v>11</v>
      </c>
      <c r="E626" s="1">
        <v>39940</v>
      </c>
      <c r="F626" s="8">
        <v>15.22</v>
      </c>
      <c r="G626" s="2">
        <v>7.0300000000000001E-2</v>
      </c>
      <c r="H626">
        <v>1</v>
      </c>
      <c r="I626" s="8">
        <v>15.22</v>
      </c>
      <c r="J626" s="8">
        <v>1.07</v>
      </c>
      <c r="K626" s="32" t="str">
        <f t="shared" si="9"/>
        <v>&lt;link&gt;</v>
      </c>
    </row>
    <row r="627" spans="1:11" x14ac:dyDescent="0.25">
      <c r="A627" t="s">
        <v>44</v>
      </c>
      <c r="B627" t="s">
        <v>1102</v>
      </c>
      <c r="C627" s="7">
        <v>470044012</v>
      </c>
      <c r="D627" t="s">
        <v>11</v>
      </c>
      <c r="E627" s="1">
        <v>39972</v>
      </c>
      <c r="F627" s="8">
        <v>15.18</v>
      </c>
      <c r="G627" s="2">
        <v>6.5199999999999994E-2</v>
      </c>
      <c r="H627">
        <v>1</v>
      </c>
      <c r="I627" s="8">
        <v>15.18</v>
      </c>
      <c r="J627" s="8">
        <v>0.99</v>
      </c>
      <c r="K627" s="32" t="str">
        <f t="shared" si="9"/>
        <v>&lt;link&gt;</v>
      </c>
    </row>
    <row r="628" spans="1:11" x14ac:dyDescent="0.25">
      <c r="A628" t="s">
        <v>44</v>
      </c>
      <c r="B628" t="s">
        <v>1102</v>
      </c>
      <c r="C628" s="7">
        <v>470044012</v>
      </c>
      <c r="D628" t="s">
        <v>11</v>
      </c>
      <c r="E628" s="1">
        <v>39905</v>
      </c>
      <c r="F628" s="8">
        <v>14.94</v>
      </c>
      <c r="G628" s="2">
        <v>7.0300000000000001E-2</v>
      </c>
      <c r="H628">
        <v>1</v>
      </c>
      <c r="I628" s="8">
        <v>14.94</v>
      </c>
      <c r="J628" s="8">
        <v>1.05</v>
      </c>
      <c r="K628" s="32" t="str">
        <f t="shared" si="9"/>
        <v>&lt;link&gt;</v>
      </c>
    </row>
    <row r="629" spans="1:11" x14ac:dyDescent="0.25">
      <c r="A629" t="s">
        <v>44</v>
      </c>
      <c r="B629" t="s">
        <v>1102</v>
      </c>
      <c r="C629" s="7">
        <v>470044012</v>
      </c>
      <c r="D629" t="s">
        <v>11</v>
      </c>
      <c r="E629" s="1">
        <v>39940</v>
      </c>
      <c r="F629" s="8">
        <v>14.9</v>
      </c>
      <c r="G629" s="2">
        <v>6.9800000000000001E-2</v>
      </c>
      <c r="H629">
        <v>1</v>
      </c>
      <c r="I629" s="8">
        <v>14.9</v>
      </c>
      <c r="J629" s="8">
        <v>1.04</v>
      </c>
      <c r="K629" s="32" t="str">
        <f t="shared" si="9"/>
        <v>&lt;link&gt;</v>
      </c>
    </row>
    <row r="630" spans="1:11" x14ac:dyDescent="0.25">
      <c r="A630" t="s">
        <v>44</v>
      </c>
      <c r="B630" t="s">
        <v>1102</v>
      </c>
      <c r="C630" s="7">
        <v>470044012</v>
      </c>
      <c r="D630" t="s">
        <v>24</v>
      </c>
      <c r="E630" s="1">
        <v>40163</v>
      </c>
      <c r="F630" s="8">
        <v>25.27</v>
      </c>
      <c r="G630" s="2">
        <v>7.0000000000000007E-2</v>
      </c>
      <c r="H630">
        <v>-1</v>
      </c>
      <c r="I630" s="8">
        <v>-25.27</v>
      </c>
      <c r="J630" s="8">
        <v>-1.77</v>
      </c>
      <c r="K630" s="32" t="str">
        <f t="shared" si="9"/>
        <v>&lt;link&gt;</v>
      </c>
    </row>
    <row r="631" spans="1:11" x14ac:dyDescent="0.25">
      <c r="A631" t="s">
        <v>44</v>
      </c>
      <c r="B631" t="s">
        <v>1112</v>
      </c>
      <c r="C631" s="7">
        <v>470046740</v>
      </c>
      <c r="D631" t="s">
        <v>24</v>
      </c>
      <c r="E631" s="1">
        <v>39860</v>
      </c>
      <c r="F631" s="8">
        <v>16.489999999999998</v>
      </c>
      <c r="G631" s="2">
        <v>6.9699999999999998E-2</v>
      </c>
      <c r="H631">
        <v>1</v>
      </c>
      <c r="I631" s="8">
        <v>16.489999999999998</v>
      </c>
      <c r="J631" s="8">
        <v>1.1499999999999999</v>
      </c>
      <c r="K631" s="32" t="str">
        <f t="shared" si="9"/>
        <v>&lt;link&gt;</v>
      </c>
    </row>
    <row r="632" spans="1:11" x14ac:dyDescent="0.25">
      <c r="A632" t="s">
        <v>44</v>
      </c>
      <c r="B632" t="s">
        <v>1112</v>
      </c>
      <c r="C632" s="7">
        <v>470046740</v>
      </c>
      <c r="D632" t="s">
        <v>24</v>
      </c>
      <c r="E632" s="1">
        <v>39924</v>
      </c>
      <c r="F632" s="8">
        <v>16.489999999999998</v>
      </c>
      <c r="G632" s="2">
        <v>6.9699999999999998E-2</v>
      </c>
      <c r="H632">
        <v>1</v>
      </c>
      <c r="I632" s="8">
        <v>16.489999999999998</v>
      </c>
      <c r="J632" s="8">
        <v>1.1499999999999999</v>
      </c>
      <c r="K632" s="32" t="str">
        <f t="shared" si="9"/>
        <v>&lt;link&gt;</v>
      </c>
    </row>
    <row r="633" spans="1:11" x14ac:dyDescent="0.25">
      <c r="A633" t="s">
        <v>44</v>
      </c>
      <c r="B633" t="s">
        <v>1112</v>
      </c>
      <c r="C633" s="7">
        <v>470046740</v>
      </c>
      <c r="D633" t="s">
        <v>24</v>
      </c>
      <c r="E633" s="1">
        <v>39975</v>
      </c>
      <c r="F633" s="8">
        <v>16.489999999999998</v>
      </c>
      <c r="G633" s="2">
        <v>6.4899999999999999E-2</v>
      </c>
      <c r="H633">
        <v>1</v>
      </c>
      <c r="I633" s="8">
        <v>16.489999999999998</v>
      </c>
      <c r="J633" s="8">
        <v>1.07</v>
      </c>
      <c r="K633" s="32" t="str">
        <f t="shared" si="9"/>
        <v>&lt;link&gt;</v>
      </c>
    </row>
    <row r="634" spans="1:11" x14ac:dyDescent="0.25">
      <c r="A634" t="s">
        <v>44</v>
      </c>
      <c r="B634" t="s">
        <v>1112</v>
      </c>
      <c r="C634" s="7">
        <v>470046740</v>
      </c>
      <c r="D634" t="s">
        <v>24</v>
      </c>
      <c r="E634" s="1">
        <v>39996</v>
      </c>
      <c r="F634" s="8">
        <v>16.489999999999998</v>
      </c>
      <c r="G634" s="2">
        <v>6.4899999999999999E-2</v>
      </c>
      <c r="H634">
        <v>1</v>
      </c>
      <c r="I634" s="8">
        <v>16.489999999999998</v>
      </c>
      <c r="J634" s="8">
        <v>1.07</v>
      </c>
      <c r="K634" s="32" t="str">
        <f t="shared" si="9"/>
        <v>&lt;link&gt;</v>
      </c>
    </row>
    <row r="635" spans="1:11" x14ac:dyDescent="0.25">
      <c r="A635" t="s">
        <v>44</v>
      </c>
      <c r="B635" t="s">
        <v>1112</v>
      </c>
      <c r="C635" s="7">
        <v>470046740</v>
      </c>
      <c r="D635" t="s">
        <v>24</v>
      </c>
      <c r="E635" s="1">
        <v>40009</v>
      </c>
      <c r="F635" s="8">
        <v>16.489999999999998</v>
      </c>
      <c r="G635" s="2">
        <v>6.4899999999999999E-2</v>
      </c>
      <c r="H635">
        <v>1</v>
      </c>
      <c r="I635" s="8">
        <v>16.489999999999998</v>
      </c>
      <c r="J635" s="8">
        <v>1.07</v>
      </c>
      <c r="K635" s="32" t="str">
        <f t="shared" si="9"/>
        <v>&lt;link&gt;</v>
      </c>
    </row>
    <row r="636" spans="1:11" x14ac:dyDescent="0.25">
      <c r="A636" t="s">
        <v>44</v>
      </c>
      <c r="B636" t="s">
        <v>1112</v>
      </c>
      <c r="C636" s="7">
        <v>470046740</v>
      </c>
      <c r="D636" t="s">
        <v>24</v>
      </c>
      <c r="E636" s="1">
        <v>39875</v>
      </c>
      <c r="F636" s="8">
        <v>15.49</v>
      </c>
      <c r="G636" s="2">
        <v>6.9699999999999998E-2</v>
      </c>
      <c r="H636">
        <v>1</v>
      </c>
      <c r="I636" s="8">
        <v>15.49</v>
      </c>
      <c r="J636" s="8">
        <v>1.08</v>
      </c>
      <c r="K636" s="32" t="str">
        <f t="shared" si="9"/>
        <v>&lt;link&gt;</v>
      </c>
    </row>
    <row r="637" spans="1:11" x14ac:dyDescent="0.25">
      <c r="A637" t="s">
        <v>44</v>
      </c>
      <c r="B637" t="s">
        <v>1112</v>
      </c>
      <c r="C637" s="7">
        <v>470046740</v>
      </c>
      <c r="D637" t="s">
        <v>24</v>
      </c>
      <c r="E637" s="1">
        <v>39876</v>
      </c>
      <c r="F637" s="8">
        <v>15.49</v>
      </c>
      <c r="G637" s="2">
        <v>6.9699999999999998E-2</v>
      </c>
      <c r="H637">
        <v>1</v>
      </c>
      <c r="I637" s="8">
        <v>15.49</v>
      </c>
      <c r="J637" s="8">
        <v>1.08</v>
      </c>
      <c r="K637" s="32" t="str">
        <f t="shared" si="9"/>
        <v>&lt;link&gt;</v>
      </c>
    </row>
    <row r="638" spans="1:11" x14ac:dyDescent="0.25">
      <c r="A638" t="s">
        <v>44</v>
      </c>
      <c r="B638" t="s">
        <v>1112</v>
      </c>
      <c r="C638" s="7">
        <v>470046740</v>
      </c>
      <c r="D638" t="s">
        <v>24</v>
      </c>
      <c r="E638" s="1">
        <v>39882</v>
      </c>
      <c r="F638" s="8">
        <v>15.49</v>
      </c>
      <c r="G638" s="2">
        <v>6.9699999999999998E-2</v>
      </c>
      <c r="H638">
        <v>1</v>
      </c>
      <c r="I638" s="8">
        <v>15.49</v>
      </c>
      <c r="J638" s="8">
        <v>1.08</v>
      </c>
      <c r="K638" s="32" t="str">
        <f t="shared" si="9"/>
        <v>&lt;link&gt;</v>
      </c>
    </row>
    <row r="639" spans="1:11" x14ac:dyDescent="0.25">
      <c r="A639" t="s">
        <v>44</v>
      </c>
      <c r="B639" t="s">
        <v>1112</v>
      </c>
      <c r="C639" s="7">
        <v>470046740</v>
      </c>
      <c r="D639" t="s">
        <v>11</v>
      </c>
      <c r="E639" s="1">
        <v>40060</v>
      </c>
      <c r="F639" s="8">
        <v>14.66</v>
      </c>
      <c r="G639" s="2">
        <v>6.4799999999999996E-2</v>
      </c>
      <c r="H639">
        <v>1</v>
      </c>
      <c r="I639" s="8">
        <v>14.66</v>
      </c>
      <c r="J639" s="8">
        <v>0.95</v>
      </c>
      <c r="K639" s="32" t="str">
        <f t="shared" si="9"/>
        <v>&lt;link&gt;</v>
      </c>
    </row>
    <row r="640" spans="1:11" x14ac:dyDescent="0.25">
      <c r="A640" t="s">
        <v>44</v>
      </c>
      <c r="B640" t="s">
        <v>1112</v>
      </c>
      <c r="C640" s="7">
        <v>470046740</v>
      </c>
      <c r="D640" t="s">
        <v>11</v>
      </c>
      <c r="E640" s="1">
        <v>39875</v>
      </c>
      <c r="F640" s="8">
        <v>13.92</v>
      </c>
      <c r="G640" s="2">
        <v>6.9699999999999998E-2</v>
      </c>
      <c r="H640">
        <v>1</v>
      </c>
      <c r="I640" s="8">
        <v>13.92</v>
      </c>
      <c r="J640" s="8">
        <v>0.97</v>
      </c>
      <c r="K640" s="32" t="str">
        <f t="shared" si="9"/>
        <v>&lt;link&gt;</v>
      </c>
    </row>
    <row r="641" spans="1:11" x14ac:dyDescent="0.25">
      <c r="A641" t="s">
        <v>44</v>
      </c>
      <c r="B641" t="s">
        <v>1112</v>
      </c>
      <c r="C641" s="7">
        <v>470046740</v>
      </c>
      <c r="D641" t="s">
        <v>11</v>
      </c>
      <c r="E641" s="1">
        <v>39961</v>
      </c>
      <c r="F641" s="8">
        <v>13.88</v>
      </c>
      <c r="G641" s="2">
        <v>6.9900000000000004E-2</v>
      </c>
      <c r="H641">
        <v>1</v>
      </c>
      <c r="I641" s="8">
        <v>13.88</v>
      </c>
      <c r="J641" s="8">
        <v>0.97</v>
      </c>
      <c r="K641" s="32" t="str">
        <f t="shared" si="9"/>
        <v>&lt;link&gt;</v>
      </c>
    </row>
    <row r="642" spans="1:11" x14ac:dyDescent="0.25">
      <c r="A642" t="s">
        <v>44</v>
      </c>
      <c r="B642" t="s">
        <v>1112</v>
      </c>
      <c r="C642" s="7">
        <v>470046740</v>
      </c>
      <c r="D642" t="s">
        <v>11</v>
      </c>
      <c r="E642" s="1">
        <v>40091</v>
      </c>
      <c r="F642" s="8">
        <v>13.61</v>
      </c>
      <c r="G642" s="2">
        <v>6.9800000000000001E-2</v>
      </c>
      <c r="H642">
        <v>1</v>
      </c>
      <c r="I642" s="8">
        <v>13.61</v>
      </c>
      <c r="J642" s="8">
        <v>0.95</v>
      </c>
      <c r="K642" s="32" t="str">
        <f t="shared" si="9"/>
        <v>&lt;link&gt;</v>
      </c>
    </row>
    <row r="643" spans="1:11" x14ac:dyDescent="0.25">
      <c r="A643" t="s">
        <v>44</v>
      </c>
      <c r="B643" t="s">
        <v>1112</v>
      </c>
      <c r="C643" s="7">
        <v>470046740</v>
      </c>
      <c r="D643" t="s">
        <v>11</v>
      </c>
      <c r="E643" s="1">
        <v>39937</v>
      </c>
      <c r="F643" s="8">
        <v>13.16</v>
      </c>
      <c r="G643" s="2">
        <v>6.9900000000000004E-2</v>
      </c>
      <c r="H643">
        <v>1</v>
      </c>
      <c r="I643" s="8">
        <v>13.16</v>
      </c>
      <c r="J643" s="8">
        <v>0.92</v>
      </c>
      <c r="K643" s="32" t="str">
        <f t="shared" si="9"/>
        <v>&lt;link&gt;</v>
      </c>
    </row>
    <row r="644" spans="1:11" x14ac:dyDescent="0.25">
      <c r="A644" t="s">
        <v>44</v>
      </c>
      <c r="B644" t="s">
        <v>1112</v>
      </c>
      <c r="C644" s="7">
        <v>470046740</v>
      </c>
      <c r="D644" t="s">
        <v>11</v>
      </c>
      <c r="E644" s="1">
        <v>39824</v>
      </c>
      <c r="F644" s="8">
        <v>12.96</v>
      </c>
      <c r="G644" s="2">
        <v>7.0199999999999999E-2</v>
      </c>
      <c r="H644">
        <v>1</v>
      </c>
      <c r="I644" s="8">
        <v>12.96</v>
      </c>
      <c r="J644" s="8">
        <v>0.91</v>
      </c>
      <c r="K644" s="32" t="str">
        <f t="shared" si="9"/>
        <v>&lt;link&gt;</v>
      </c>
    </row>
    <row r="645" spans="1:11" x14ac:dyDescent="0.25">
      <c r="A645" t="s">
        <v>44</v>
      </c>
      <c r="B645" t="s">
        <v>1112</v>
      </c>
      <c r="C645" s="7">
        <v>470046740</v>
      </c>
      <c r="D645" t="s">
        <v>24</v>
      </c>
      <c r="E645" s="1">
        <v>40176</v>
      </c>
      <c r="F645" s="8">
        <v>12.81</v>
      </c>
      <c r="G645" s="2">
        <v>7.0300000000000001E-2</v>
      </c>
      <c r="H645">
        <v>1</v>
      </c>
      <c r="I645" s="8">
        <v>12.81</v>
      </c>
      <c r="J645" s="8">
        <v>0.9</v>
      </c>
      <c r="K645" s="32" t="str">
        <f t="shared" si="9"/>
        <v>&lt;link&gt;</v>
      </c>
    </row>
    <row r="646" spans="1:11" x14ac:dyDescent="0.25">
      <c r="A646" t="s">
        <v>44</v>
      </c>
      <c r="B646" t="s">
        <v>1112</v>
      </c>
      <c r="C646" s="7">
        <v>470046740</v>
      </c>
      <c r="D646" t="s">
        <v>11</v>
      </c>
      <c r="E646" s="1">
        <v>40004</v>
      </c>
      <c r="F646" s="8">
        <v>12.81</v>
      </c>
      <c r="G646" s="2">
        <v>6.4799999999999996E-2</v>
      </c>
      <c r="H646">
        <v>1</v>
      </c>
      <c r="I646" s="8">
        <v>12.81</v>
      </c>
      <c r="J646" s="8">
        <v>0.83</v>
      </c>
      <c r="K646" s="32" t="str">
        <f t="shared" ref="K646:K709" si="10">HYPERLINK("http://www.amazon.com/exec/obidos/ISBN="&amp;C646&amp;"/ref=nosim/jwalkassociateA/","&lt;link&gt;")</f>
        <v>&lt;link&gt;</v>
      </c>
    </row>
    <row r="647" spans="1:11" x14ac:dyDescent="0.25">
      <c r="A647" t="s">
        <v>44</v>
      </c>
      <c r="B647" t="s">
        <v>1112</v>
      </c>
      <c r="C647" s="7">
        <v>470046740</v>
      </c>
      <c r="D647" t="s">
        <v>24</v>
      </c>
      <c r="E647" s="1">
        <v>40162</v>
      </c>
      <c r="F647" s="8">
        <v>12.63</v>
      </c>
      <c r="G647" s="2">
        <v>6.9699999999999998E-2</v>
      </c>
      <c r="H647">
        <v>1</v>
      </c>
      <c r="I647" s="8">
        <v>12.63</v>
      </c>
      <c r="J647" s="8">
        <v>0.88</v>
      </c>
      <c r="K647" s="32" t="str">
        <f t="shared" si="10"/>
        <v>&lt;link&gt;</v>
      </c>
    </row>
    <row r="648" spans="1:11" x14ac:dyDescent="0.25">
      <c r="A648" t="s">
        <v>44</v>
      </c>
      <c r="B648" t="s">
        <v>1112</v>
      </c>
      <c r="C648" s="7">
        <v>470046740</v>
      </c>
      <c r="D648" t="s">
        <v>24</v>
      </c>
      <c r="E648" s="1">
        <v>40091</v>
      </c>
      <c r="F648" s="8">
        <v>12.57</v>
      </c>
      <c r="G648" s="2">
        <v>7.0000000000000007E-2</v>
      </c>
      <c r="H648">
        <v>1</v>
      </c>
      <c r="I648" s="8">
        <v>12.57</v>
      </c>
      <c r="J648" s="8">
        <v>0.88</v>
      </c>
      <c r="K648" s="32" t="str">
        <f t="shared" si="10"/>
        <v>&lt;link&gt;</v>
      </c>
    </row>
    <row r="649" spans="1:11" x14ac:dyDescent="0.25">
      <c r="A649" t="s">
        <v>44</v>
      </c>
      <c r="B649" t="s">
        <v>1112</v>
      </c>
      <c r="C649" s="7">
        <v>470046740</v>
      </c>
      <c r="D649" t="s">
        <v>24</v>
      </c>
      <c r="E649" s="1">
        <v>40106</v>
      </c>
      <c r="F649" s="8">
        <v>12.57</v>
      </c>
      <c r="G649" s="2">
        <v>7.0000000000000007E-2</v>
      </c>
      <c r="H649">
        <v>1</v>
      </c>
      <c r="I649" s="8">
        <v>12.57</v>
      </c>
      <c r="J649" s="8">
        <v>0.88</v>
      </c>
      <c r="K649" s="32" t="str">
        <f t="shared" si="10"/>
        <v>&lt;link&gt;</v>
      </c>
    </row>
    <row r="650" spans="1:11" x14ac:dyDescent="0.25">
      <c r="A650" t="s">
        <v>44</v>
      </c>
      <c r="B650" t="s">
        <v>1112</v>
      </c>
      <c r="C650" s="7">
        <v>470046740</v>
      </c>
      <c r="D650" t="s">
        <v>24</v>
      </c>
      <c r="E650" s="1">
        <v>40071</v>
      </c>
      <c r="F650" s="8">
        <v>12.57</v>
      </c>
      <c r="G650" s="2">
        <v>6.5199999999999994E-2</v>
      </c>
      <c r="H650">
        <v>1</v>
      </c>
      <c r="I650" s="8">
        <v>12.57</v>
      </c>
      <c r="J650" s="8">
        <v>0.82</v>
      </c>
      <c r="K650" s="32" t="str">
        <f t="shared" si="10"/>
        <v>&lt;link&gt;</v>
      </c>
    </row>
    <row r="651" spans="1:11" x14ac:dyDescent="0.25">
      <c r="A651" t="s">
        <v>44</v>
      </c>
      <c r="B651" t="s">
        <v>1112</v>
      </c>
      <c r="C651" s="7">
        <v>470046740</v>
      </c>
      <c r="D651" t="s">
        <v>24</v>
      </c>
      <c r="E651" s="1">
        <v>40078</v>
      </c>
      <c r="F651" s="8">
        <v>12.57</v>
      </c>
      <c r="G651" s="2">
        <v>6.5199999999999994E-2</v>
      </c>
      <c r="H651">
        <v>1</v>
      </c>
      <c r="I651" s="8">
        <v>12.57</v>
      </c>
      <c r="J651" s="8">
        <v>0.82</v>
      </c>
      <c r="K651" s="32" t="str">
        <f t="shared" si="10"/>
        <v>&lt;link&gt;</v>
      </c>
    </row>
    <row r="652" spans="1:11" x14ac:dyDescent="0.25">
      <c r="A652" t="s">
        <v>44</v>
      </c>
      <c r="B652" t="s">
        <v>1112</v>
      </c>
      <c r="C652" s="7">
        <v>470046740</v>
      </c>
      <c r="D652" t="s">
        <v>24</v>
      </c>
      <c r="E652" s="1">
        <v>40079</v>
      </c>
      <c r="F652" s="8">
        <v>12.57</v>
      </c>
      <c r="G652" s="2">
        <v>6.5199999999999994E-2</v>
      </c>
      <c r="H652">
        <v>1</v>
      </c>
      <c r="I652" s="8">
        <v>12.57</v>
      </c>
      <c r="J652" s="8">
        <v>0.82</v>
      </c>
      <c r="K652" s="32" t="str">
        <f t="shared" si="10"/>
        <v>&lt;link&gt;</v>
      </c>
    </row>
    <row r="653" spans="1:11" x14ac:dyDescent="0.25">
      <c r="A653" t="s">
        <v>44</v>
      </c>
      <c r="B653" t="s">
        <v>1112</v>
      </c>
      <c r="C653" s="7">
        <v>470046740</v>
      </c>
      <c r="D653" t="s">
        <v>24</v>
      </c>
      <c r="E653" s="1">
        <v>40117</v>
      </c>
      <c r="F653" s="8">
        <v>11.31</v>
      </c>
      <c r="G653" s="2">
        <v>6.9800000000000001E-2</v>
      </c>
      <c r="H653">
        <v>1</v>
      </c>
      <c r="I653" s="8">
        <v>11.31</v>
      </c>
      <c r="J653" s="8">
        <v>0.79</v>
      </c>
      <c r="K653" s="32" t="str">
        <f t="shared" si="10"/>
        <v>&lt;link&gt;</v>
      </c>
    </row>
    <row r="654" spans="1:11" x14ac:dyDescent="0.25">
      <c r="A654" t="s">
        <v>44</v>
      </c>
      <c r="B654" t="s">
        <v>1112</v>
      </c>
      <c r="C654" s="7">
        <v>470046740</v>
      </c>
      <c r="D654" t="s">
        <v>24</v>
      </c>
      <c r="E654" s="1">
        <v>40127</v>
      </c>
      <c r="F654" s="8">
        <v>11.31</v>
      </c>
      <c r="G654" s="2">
        <v>6.54E-2</v>
      </c>
      <c r="H654">
        <v>1</v>
      </c>
      <c r="I654" s="8">
        <v>11.31</v>
      </c>
      <c r="J654" s="8">
        <v>0.74</v>
      </c>
      <c r="K654" s="32" t="str">
        <f t="shared" si="10"/>
        <v>&lt;link&gt;</v>
      </c>
    </row>
    <row r="655" spans="1:11" x14ac:dyDescent="0.25">
      <c r="A655" t="s">
        <v>44</v>
      </c>
      <c r="B655" t="s">
        <v>286</v>
      </c>
      <c r="C655" s="7">
        <v>596527594</v>
      </c>
      <c r="D655" t="s">
        <v>24</v>
      </c>
      <c r="E655" s="1">
        <v>39891</v>
      </c>
      <c r="F655" s="8">
        <v>26.39</v>
      </c>
      <c r="G655" s="2">
        <v>7.0099999999999996E-2</v>
      </c>
      <c r="H655">
        <v>1</v>
      </c>
      <c r="I655" s="8">
        <v>26.39</v>
      </c>
      <c r="J655" s="8">
        <v>1.85</v>
      </c>
      <c r="K655" s="32" t="str">
        <f t="shared" si="10"/>
        <v>&lt;link&gt;</v>
      </c>
    </row>
    <row r="656" spans="1:11" x14ac:dyDescent="0.25">
      <c r="A656" t="s">
        <v>44</v>
      </c>
      <c r="B656" t="s">
        <v>286</v>
      </c>
      <c r="C656" s="7">
        <v>596527594</v>
      </c>
      <c r="D656" t="s">
        <v>24</v>
      </c>
      <c r="E656" s="1">
        <v>40071</v>
      </c>
      <c r="F656" s="8">
        <v>26.39</v>
      </c>
      <c r="G656" s="2">
        <v>6.5199999999999994E-2</v>
      </c>
      <c r="H656">
        <v>1</v>
      </c>
      <c r="I656" s="8">
        <v>26.39</v>
      </c>
      <c r="J656" s="8">
        <v>1.72</v>
      </c>
      <c r="K656" s="32" t="str">
        <f t="shared" si="10"/>
        <v>&lt;link&gt;</v>
      </c>
    </row>
    <row r="657" spans="1:11" x14ac:dyDescent="0.25">
      <c r="A657" t="s">
        <v>44</v>
      </c>
      <c r="B657" t="s">
        <v>61</v>
      </c>
      <c r="C657" s="7">
        <v>1568843038</v>
      </c>
      <c r="D657" t="s">
        <v>11</v>
      </c>
      <c r="E657" s="1">
        <v>39959</v>
      </c>
      <c r="F657" s="8">
        <v>2.5499999999999998</v>
      </c>
      <c r="G657" s="2">
        <v>7.0599999999999996E-2</v>
      </c>
      <c r="H657">
        <v>1</v>
      </c>
      <c r="I657" s="8">
        <v>2.5499999999999998</v>
      </c>
      <c r="J657" s="8">
        <v>0.18</v>
      </c>
      <c r="K657" s="32" t="str">
        <f t="shared" si="10"/>
        <v>&lt;link&gt;</v>
      </c>
    </row>
    <row r="658" spans="1:11" x14ac:dyDescent="0.25">
      <c r="A658" t="s">
        <v>44</v>
      </c>
      <c r="B658" t="s">
        <v>107</v>
      </c>
      <c r="C658" s="7">
        <v>764530364</v>
      </c>
      <c r="D658" t="s">
        <v>24</v>
      </c>
      <c r="E658" s="1">
        <v>40166</v>
      </c>
      <c r="F658" s="8">
        <v>23.09</v>
      </c>
      <c r="G658" s="2">
        <v>7.0199999999999999E-2</v>
      </c>
      <c r="H658">
        <v>1</v>
      </c>
      <c r="I658" s="8">
        <v>23.09</v>
      </c>
      <c r="J658" s="8">
        <v>1.62</v>
      </c>
      <c r="K658" s="32" t="str">
        <f t="shared" si="10"/>
        <v>&lt;link&gt;</v>
      </c>
    </row>
    <row r="659" spans="1:11" x14ac:dyDescent="0.25">
      <c r="A659" t="s">
        <v>44</v>
      </c>
      <c r="B659" t="s">
        <v>107</v>
      </c>
      <c r="C659" s="7">
        <v>764530364</v>
      </c>
      <c r="D659" t="s">
        <v>11</v>
      </c>
      <c r="E659" s="1">
        <v>40057</v>
      </c>
      <c r="F659" s="8">
        <v>6.75</v>
      </c>
      <c r="G659" s="2">
        <v>6.5199999999999994E-2</v>
      </c>
      <c r="H659">
        <v>1</v>
      </c>
      <c r="I659" s="8">
        <v>6.75</v>
      </c>
      <c r="J659" s="8">
        <v>0.44</v>
      </c>
      <c r="K659" s="32" t="str">
        <f t="shared" si="10"/>
        <v>&lt;link&gt;</v>
      </c>
    </row>
    <row r="660" spans="1:11" x14ac:dyDescent="0.25">
      <c r="A660" t="s">
        <v>44</v>
      </c>
      <c r="B660" t="s">
        <v>107</v>
      </c>
      <c r="C660" s="7">
        <v>764530364</v>
      </c>
      <c r="D660" t="s">
        <v>11</v>
      </c>
      <c r="E660" s="1">
        <v>39903</v>
      </c>
      <c r="F660" s="8">
        <v>6.64</v>
      </c>
      <c r="G660" s="2">
        <v>6.93E-2</v>
      </c>
      <c r="H660">
        <v>1</v>
      </c>
      <c r="I660" s="8">
        <v>6.64</v>
      </c>
      <c r="J660" s="8">
        <v>0.46</v>
      </c>
      <c r="K660" s="32" t="str">
        <f t="shared" si="10"/>
        <v>&lt;link&gt;</v>
      </c>
    </row>
    <row r="661" spans="1:11" x14ac:dyDescent="0.25">
      <c r="A661" t="s">
        <v>44</v>
      </c>
      <c r="B661" t="s">
        <v>274</v>
      </c>
      <c r="C661" s="7">
        <v>764501321</v>
      </c>
      <c r="D661" t="s">
        <v>24</v>
      </c>
      <c r="E661" s="1">
        <v>40090</v>
      </c>
      <c r="F661" s="8">
        <v>24.99</v>
      </c>
      <c r="G661" s="2">
        <v>7.0000000000000007E-2</v>
      </c>
      <c r="H661">
        <v>1</v>
      </c>
      <c r="I661" s="8">
        <v>24.99</v>
      </c>
      <c r="J661" s="8">
        <v>1.75</v>
      </c>
      <c r="K661" s="32" t="str">
        <f t="shared" si="10"/>
        <v>&lt;link&gt;</v>
      </c>
    </row>
    <row r="662" spans="1:11" x14ac:dyDescent="0.25">
      <c r="A662" t="s">
        <v>44</v>
      </c>
      <c r="B662" t="s">
        <v>287</v>
      </c>
      <c r="C662" s="7">
        <v>764588117</v>
      </c>
      <c r="D662" t="s">
        <v>24</v>
      </c>
      <c r="E662" s="1">
        <v>39852</v>
      </c>
      <c r="F662" s="8">
        <v>26.39</v>
      </c>
      <c r="G662" s="2">
        <v>7.0099999999999996E-2</v>
      </c>
      <c r="H662">
        <v>1</v>
      </c>
      <c r="I662" s="8">
        <v>26.39</v>
      </c>
      <c r="J662" s="8">
        <v>1.85</v>
      </c>
      <c r="K662" s="32" t="str">
        <f t="shared" si="10"/>
        <v>&lt;link&gt;</v>
      </c>
    </row>
    <row r="663" spans="1:11" x14ac:dyDescent="0.25">
      <c r="A663" t="s">
        <v>44</v>
      </c>
      <c r="B663" t="s">
        <v>287</v>
      </c>
      <c r="C663" s="7">
        <v>764588117</v>
      </c>
      <c r="D663" t="s">
        <v>24</v>
      </c>
      <c r="E663" s="1">
        <v>39891</v>
      </c>
      <c r="F663" s="8">
        <v>26.39</v>
      </c>
      <c r="G663" s="2">
        <v>7.0099999999999996E-2</v>
      </c>
      <c r="H663">
        <v>1</v>
      </c>
      <c r="I663" s="8">
        <v>26.39</v>
      </c>
      <c r="J663" s="8">
        <v>1.85</v>
      </c>
      <c r="K663" s="32" t="str">
        <f t="shared" si="10"/>
        <v>&lt;link&gt;</v>
      </c>
    </row>
    <row r="664" spans="1:11" x14ac:dyDescent="0.25">
      <c r="A664" t="s">
        <v>44</v>
      </c>
      <c r="B664" t="s">
        <v>287</v>
      </c>
      <c r="C664" s="7">
        <v>764588117</v>
      </c>
      <c r="D664" t="s">
        <v>24</v>
      </c>
      <c r="E664" s="1">
        <v>39895</v>
      </c>
      <c r="F664" s="8">
        <v>26.39</v>
      </c>
      <c r="G664" s="2">
        <v>7.0099999999999996E-2</v>
      </c>
      <c r="H664">
        <v>1</v>
      </c>
      <c r="I664" s="8">
        <v>26.39</v>
      </c>
      <c r="J664" s="8">
        <v>1.85</v>
      </c>
      <c r="K664" s="32" t="str">
        <f t="shared" si="10"/>
        <v>&lt;link&gt;</v>
      </c>
    </row>
    <row r="665" spans="1:11" x14ac:dyDescent="0.25">
      <c r="A665" t="s">
        <v>44</v>
      </c>
      <c r="B665" t="s">
        <v>287</v>
      </c>
      <c r="C665" s="7">
        <v>764588117</v>
      </c>
      <c r="D665" t="s">
        <v>24</v>
      </c>
      <c r="E665" s="1">
        <v>40044</v>
      </c>
      <c r="F665" s="8">
        <v>26.39</v>
      </c>
      <c r="G665" s="2">
        <v>6.5199999999999994E-2</v>
      </c>
      <c r="H665">
        <v>1</v>
      </c>
      <c r="I665" s="8">
        <v>26.39</v>
      </c>
      <c r="J665" s="8">
        <v>1.72</v>
      </c>
      <c r="K665" s="32" t="str">
        <f t="shared" si="10"/>
        <v>&lt;link&gt;</v>
      </c>
    </row>
    <row r="666" spans="1:11" x14ac:dyDescent="0.25">
      <c r="A666" t="s">
        <v>44</v>
      </c>
      <c r="B666" t="s">
        <v>102</v>
      </c>
      <c r="C666" s="7">
        <v>764517643</v>
      </c>
      <c r="D666" t="s">
        <v>24</v>
      </c>
      <c r="E666" s="1">
        <v>39835</v>
      </c>
      <c r="F666" s="8">
        <v>29.69</v>
      </c>
      <c r="G666" s="2">
        <v>7.0099999999999996E-2</v>
      </c>
      <c r="H666">
        <v>1</v>
      </c>
      <c r="I666" s="8">
        <v>29.69</v>
      </c>
      <c r="J666" s="8">
        <v>2.08</v>
      </c>
      <c r="K666" s="32" t="str">
        <f t="shared" si="10"/>
        <v>&lt;link&gt;</v>
      </c>
    </row>
    <row r="667" spans="1:11" x14ac:dyDescent="0.25">
      <c r="A667" t="s">
        <v>44</v>
      </c>
      <c r="B667" t="s">
        <v>102</v>
      </c>
      <c r="C667" s="7">
        <v>764517643</v>
      </c>
      <c r="D667" t="s">
        <v>24</v>
      </c>
      <c r="E667" s="1">
        <v>39852</v>
      </c>
      <c r="F667" s="8">
        <v>29.69</v>
      </c>
      <c r="G667" s="2">
        <v>7.0099999999999996E-2</v>
      </c>
      <c r="H667">
        <v>1</v>
      </c>
      <c r="I667" s="8">
        <v>29.69</v>
      </c>
      <c r="J667" s="8">
        <v>2.08</v>
      </c>
      <c r="K667" s="32" t="str">
        <f t="shared" si="10"/>
        <v>&lt;link&gt;</v>
      </c>
    </row>
    <row r="668" spans="1:11" x14ac:dyDescent="0.25">
      <c r="A668" t="s">
        <v>44</v>
      </c>
      <c r="B668" t="s">
        <v>102</v>
      </c>
      <c r="C668" s="7">
        <v>764517643</v>
      </c>
      <c r="D668" t="s">
        <v>24</v>
      </c>
      <c r="E668" s="1">
        <v>39895</v>
      </c>
      <c r="F668" s="8">
        <v>29.69</v>
      </c>
      <c r="G668" s="2">
        <v>7.0099999999999996E-2</v>
      </c>
      <c r="H668">
        <v>1</v>
      </c>
      <c r="I668" s="8">
        <v>29.69</v>
      </c>
      <c r="J668" s="8">
        <v>2.08</v>
      </c>
      <c r="K668" s="32" t="str">
        <f t="shared" si="10"/>
        <v>&lt;link&gt;</v>
      </c>
    </row>
    <row r="669" spans="1:11" x14ac:dyDescent="0.25">
      <c r="A669" t="s">
        <v>44</v>
      </c>
      <c r="B669" t="s">
        <v>102</v>
      </c>
      <c r="C669" s="7">
        <v>764517643</v>
      </c>
      <c r="D669" t="s">
        <v>24</v>
      </c>
      <c r="E669" s="1">
        <v>39904</v>
      </c>
      <c r="F669" s="8">
        <v>29.69</v>
      </c>
      <c r="G669" s="2">
        <v>7.0099999999999996E-2</v>
      </c>
      <c r="H669">
        <v>1</v>
      </c>
      <c r="I669" s="8">
        <v>29.69</v>
      </c>
      <c r="J669" s="8">
        <v>2.08</v>
      </c>
      <c r="K669" s="32" t="str">
        <f t="shared" si="10"/>
        <v>&lt;link&gt;</v>
      </c>
    </row>
    <row r="670" spans="1:11" x14ac:dyDescent="0.25">
      <c r="A670" t="s">
        <v>44</v>
      </c>
      <c r="B670" t="s">
        <v>102</v>
      </c>
      <c r="C670" s="7">
        <v>764517643</v>
      </c>
      <c r="D670" t="s">
        <v>24</v>
      </c>
      <c r="E670" s="1">
        <v>40044</v>
      </c>
      <c r="F670" s="8">
        <v>27.93</v>
      </c>
      <c r="G670" s="2">
        <v>6.5199999999999994E-2</v>
      </c>
      <c r="H670">
        <v>1</v>
      </c>
      <c r="I670" s="8">
        <v>27.93</v>
      </c>
      <c r="J670" s="8">
        <v>1.82</v>
      </c>
      <c r="K670" s="32" t="str">
        <f t="shared" si="10"/>
        <v>&lt;link&gt;</v>
      </c>
    </row>
    <row r="671" spans="1:11" x14ac:dyDescent="0.25">
      <c r="A671" t="s">
        <v>44</v>
      </c>
      <c r="B671" t="s">
        <v>102</v>
      </c>
      <c r="C671" s="7">
        <v>764517643</v>
      </c>
      <c r="D671" t="s">
        <v>11</v>
      </c>
      <c r="E671" s="1">
        <v>40087</v>
      </c>
      <c r="F671" s="8">
        <v>22.62</v>
      </c>
      <c r="G671" s="2">
        <v>6.9800000000000001E-2</v>
      </c>
      <c r="H671">
        <v>1</v>
      </c>
      <c r="I671" s="8">
        <v>22.62</v>
      </c>
      <c r="J671" s="8">
        <v>1.58</v>
      </c>
      <c r="K671" s="32" t="str">
        <f t="shared" si="10"/>
        <v>&lt;link&gt;</v>
      </c>
    </row>
    <row r="672" spans="1:11" x14ac:dyDescent="0.25">
      <c r="A672" t="s">
        <v>44</v>
      </c>
      <c r="B672" t="s">
        <v>102</v>
      </c>
      <c r="C672" s="7">
        <v>764517643</v>
      </c>
      <c r="D672" t="s">
        <v>24</v>
      </c>
      <c r="E672" s="1">
        <v>40098</v>
      </c>
      <c r="F672" s="8">
        <v>22.62</v>
      </c>
      <c r="G672" s="2">
        <v>6.9800000000000001E-2</v>
      </c>
      <c r="H672">
        <v>1</v>
      </c>
      <c r="I672" s="8">
        <v>22.62</v>
      </c>
      <c r="J672" s="8">
        <v>1.58</v>
      </c>
      <c r="K672" s="32" t="str">
        <f t="shared" si="10"/>
        <v>&lt;link&gt;</v>
      </c>
    </row>
    <row r="673" spans="1:11" x14ac:dyDescent="0.25">
      <c r="A673" t="s">
        <v>44</v>
      </c>
      <c r="B673" t="s">
        <v>102</v>
      </c>
      <c r="C673" s="7">
        <v>764517643</v>
      </c>
      <c r="D673" t="s">
        <v>24</v>
      </c>
      <c r="E673" s="1">
        <v>40098</v>
      </c>
      <c r="F673" s="8">
        <v>22.62</v>
      </c>
      <c r="G673" s="2">
        <v>6.9800000000000001E-2</v>
      </c>
      <c r="H673">
        <v>1</v>
      </c>
      <c r="I673" s="8">
        <v>22.62</v>
      </c>
      <c r="J673" s="8">
        <v>1.58</v>
      </c>
      <c r="K673" s="32" t="str">
        <f t="shared" si="10"/>
        <v>&lt;link&gt;</v>
      </c>
    </row>
    <row r="674" spans="1:11" x14ac:dyDescent="0.25">
      <c r="A674" t="s">
        <v>44</v>
      </c>
      <c r="B674" t="s">
        <v>102</v>
      </c>
      <c r="C674" s="7">
        <v>764517643</v>
      </c>
      <c r="D674" t="s">
        <v>11</v>
      </c>
      <c r="E674" s="1">
        <v>40078</v>
      </c>
      <c r="F674" s="8">
        <v>14.2</v>
      </c>
      <c r="G674" s="2">
        <v>6.4799999999999996E-2</v>
      </c>
      <c r="H674">
        <v>1</v>
      </c>
      <c r="I674" s="8">
        <v>14.2</v>
      </c>
      <c r="J674" s="8">
        <v>0.92</v>
      </c>
      <c r="K674" s="32" t="str">
        <f t="shared" si="10"/>
        <v>&lt;link&gt;</v>
      </c>
    </row>
    <row r="675" spans="1:11" x14ac:dyDescent="0.25">
      <c r="A675" t="s">
        <v>44</v>
      </c>
      <c r="B675" t="s">
        <v>102</v>
      </c>
      <c r="C675" s="7">
        <v>764517643</v>
      </c>
      <c r="D675" t="s">
        <v>11</v>
      </c>
      <c r="E675" s="1">
        <v>39902</v>
      </c>
      <c r="F675" s="8">
        <v>13.18</v>
      </c>
      <c r="G675" s="2">
        <v>6.9800000000000001E-2</v>
      </c>
      <c r="H675">
        <v>1</v>
      </c>
      <c r="I675" s="8">
        <v>13.18</v>
      </c>
      <c r="J675" s="8">
        <v>0.92</v>
      </c>
      <c r="K675" s="32" t="str">
        <f t="shared" si="10"/>
        <v>&lt;link&gt;</v>
      </c>
    </row>
    <row r="676" spans="1:11" x14ac:dyDescent="0.25">
      <c r="A676" t="s">
        <v>44</v>
      </c>
      <c r="B676" t="s">
        <v>102</v>
      </c>
      <c r="C676" s="7">
        <v>764517643</v>
      </c>
      <c r="D676" t="s">
        <v>11</v>
      </c>
      <c r="E676" s="1">
        <v>40155</v>
      </c>
      <c r="F676" s="8">
        <v>7.64</v>
      </c>
      <c r="G676" s="2">
        <v>6.9400000000000003E-2</v>
      </c>
      <c r="H676">
        <v>1</v>
      </c>
      <c r="I676" s="8">
        <v>7.64</v>
      </c>
      <c r="J676" s="8">
        <v>0.53</v>
      </c>
      <c r="K676" s="32" t="str">
        <f t="shared" si="10"/>
        <v>&lt;link&gt;</v>
      </c>
    </row>
    <row r="677" spans="1:11" x14ac:dyDescent="0.25">
      <c r="A677" t="s">
        <v>44</v>
      </c>
      <c r="B677" t="s">
        <v>102</v>
      </c>
      <c r="C677" s="7">
        <v>764517643</v>
      </c>
      <c r="D677" t="s">
        <v>11</v>
      </c>
      <c r="E677" s="1">
        <v>39887</v>
      </c>
      <c r="F677" s="8">
        <v>7.49</v>
      </c>
      <c r="G677" s="2">
        <v>6.9400000000000003E-2</v>
      </c>
      <c r="H677">
        <v>1</v>
      </c>
      <c r="I677" s="8">
        <v>7.49</v>
      </c>
      <c r="J677" s="8">
        <v>0.52</v>
      </c>
      <c r="K677" s="32" t="str">
        <f t="shared" si="10"/>
        <v>&lt;link&gt;</v>
      </c>
    </row>
    <row r="678" spans="1:11" x14ac:dyDescent="0.25">
      <c r="A678" t="s">
        <v>44</v>
      </c>
      <c r="B678" t="s">
        <v>102</v>
      </c>
      <c r="C678" s="7">
        <v>764517643</v>
      </c>
      <c r="D678" t="s">
        <v>11</v>
      </c>
      <c r="E678" s="1">
        <v>39820</v>
      </c>
      <c r="F678" s="8">
        <v>5.5</v>
      </c>
      <c r="G678" s="2">
        <v>7.0900000000000005E-2</v>
      </c>
      <c r="H678">
        <v>1</v>
      </c>
      <c r="I678" s="8">
        <v>5.5</v>
      </c>
      <c r="J678" s="8">
        <v>0.39</v>
      </c>
      <c r="K678" s="32" t="str">
        <f t="shared" si="10"/>
        <v>&lt;link&gt;</v>
      </c>
    </row>
    <row r="679" spans="1:11" x14ac:dyDescent="0.25">
      <c r="A679" t="s">
        <v>44</v>
      </c>
      <c r="B679" t="s">
        <v>102</v>
      </c>
      <c r="C679" s="7">
        <v>764517643</v>
      </c>
      <c r="D679" t="s">
        <v>11</v>
      </c>
      <c r="E679" s="1">
        <v>39833</v>
      </c>
      <c r="F679" s="8">
        <v>5.25</v>
      </c>
      <c r="G679" s="2">
        <v>7.0499999999999993E-2</v>
      </c>
      <c r="H679">
        <v>1</v>
      </c>
      <c r="I679" s="8">
        <v>5.25</v>
      </c>
      <c r="J679" s="8">
        <v>0.37</v>
      </c>
      <c r="K679" s="32" t="str">
        <f t="shared" si="10"/>
        <v>&lt;link&gt;</v>
      </c>
    </row>
    <row r="680" spans="1:11" x14ac:dyDescent="0.25">
      <c r="A680" t="s">
        <v>44</v>
      </c>
      <c r="B680" t="s">
        <v>102</v>
      </c>
      <c r="C680" s="7">
        <v>764517643</v>
      </c>
      <c r="D680" t="s">
        <v>11</v>
      </c>
      <c r="E680" s="1">
        <v>39844</v>
      </c>
      <c r="F680" s="8">
        <v>5.24</v>
      </c>
      <c r="G680" s="2">
        <v>7.0599999999999996E-2</v>
      </c>
      <c r="H680">
        <v>1</v>
      </c>
      <c r="I680" s="8">
        <v>5.24</v>
      </c>
      <c r="J680" s="8">
        <v>0.37</v>
      </c>
      <c r="K680" s="32" t="str">
        <f t="shared" si="10"/>
        <v>&lt;link&gt;</v>
      </c>
    </row>
    <row r="681" spans="1:11" x14ac:dyDescent="0.25">
      <c r="A681" t="s">
        <v>44</v>
      </c>
      <c r="B681" t="s">
        <v>104</v>
      </c>
      <c r="C681" s="7">
        <v>764516612</v>
      </c>
      <c r="D681" t="s">
        <v>11</v>
      </c>
      <c r="E681" s="1">
        <v>40122</v>
      </c>
      <c r="F681" s="8">
        <v>5.72</v>
      </c>
      <c r="G681" s="2">
        <v>6.4699999999999994E-2</v>
      </c>
      <c r="H681">
        <v>1</v>
      </c>
      <c r="I681" s="8">
        <v>5.72</v>
      </c>
      <c r="J681" s="8">
        <v>0.37</v>
      </c>
      <c r="K681" s="32" t="str">
        <f t="shared" si="10"/>
        <v>&lt;link&gt;</v>
      </c>
    </row>
    <row r="682" spans="1:11" x14ac:dyDescent="0.25">
      <c r="A682" t="s">
        <v>44</v>
      </c>
      <c r="B682" t="s">
        <v>262</v>
      </c>
      <c r="C682" s="7">
        <v>1932925015</v>
      </c>
      <c r="D682" t="s">
        <v>24</v>
      </c>
      <c r="E682" s="1">
        <v>40099</v>
      </c>
      <c r="F682" s="8">
        <v>23.07</v>
      </c>
      <c r="G682" s="2">
        <v>6.9800000000000001E-2</v>
      </c>
      <c r="H682">
        <v>1</v>
      </c>
      <c r="I682" s="8">
        <v>23.07</v>
      </c>
      <c r="J682" s="8">
        <v>1.61</v>
      </c>
      <c r="K682" s="32" t="str">
        <f t="shared" si="10"/>
        <v>&lt;link&gt;</v>
      </c>
    </row>
    <row r="683" spans="1:11" x14ac:dyDescent="0.25">
      <c r="A683" t="s">
        <v>44</v>
      </c>
      <c r="B683" t="s">
        <v>84</v>
      </c>
      <c r="C683" s="7">
        <v>1568840284</v>
      </c>
      <c r="D683" t="s">
        <v>11</v>
      </c>
      <c r="E683" s="1">
        <v>40105</v>
      </c>
      <c r="F683" s="8">
        <v>4</v>
      </c>
      <c r="G683" s="2">
        <v>7.0000000000000007E-2</v>
      </c>
      <c r="H683">
        <v>1</v>
      </c>
      <c r="I683" s="8">
        <v>4</v>
      </c>
      <c r="J683" s="8">
        <v>0.28000000000000003</v>
      </c>
      <c r="K683" s="32" t="str">
        <f t="shared" si="10"/>
        <v>&lt;link&gt;</v>
      </c>
    </row>
    <row r="684" spans="1:11" x14ac:dyDescent="0.25">
      <c r="A684" t="s">
        <v>44</v>
      </c>
      <c r="B684" t="s">
        <v>324</v>
      </c>
      <c r="C684" s="7">
        <v>471387347</v>
      </c>
      <c r="D684" t="s">
        <v>11</v>
      </c>
      <c r="E684" s="1">
        <v>39839</v>
      </c>
      <c r="F684" s="8">
        <v>46.1</v>
      </c>
      <c r="G684" s="2">
        <v>7.0099999999999996E-2</v>
      </c>
      <c r="H684">
        <v>1</v>
      </c>
      <c r="I684" s="8">
        <v>46.1</v>
      </c>
      <c r="J684" s="8">
        <v>3.23</v>
      </c>
      <c r="K684" s="32" t="str">
        <f t="shared" si="10"/>
        <v>&lt;link&gt;</v>
      </c>
    </row>
    <row r="685" spans="1:11" x14ac:dyDescent="0.25">
      <c r="A685" t="s">
        <v>44</v>
      </c>
      <c r="B685" t="s">
        <v>132</v>
      </c>
      <c r="C685" s="7">
        <v>764575562</v>
      </c>
      <c r="D685" t="s">
        <v>24</v>
      </c>
      <c r="E685" s="1">
        <v>39851</v>
      </c>
      <c r="F685" s="8">
        <v>16.489999999999998</v>
      </c>
      <c r="G685" s="2">
        <v>6.9699999999999998E-2</v>
      </c>
      <c r="H685">
        <v>1</v>
      </c>
      <c r="I685" s="8">
        <v>16.489999999999998</v>
      </c>
      <c r="J685" s="8">
        <v>1.1499999999999999</v>
      </c>
      <c r="K685" s="32" t="str">
        <f t="shared" si="10"/>
        <v>&lt;link&gt;</v>
      </c>
    </row>
    <row r="686" spans="1:11" x14ac:dyDescent="0.25">
      <c r="A686" t="s">
        <v>44</v>
      </c>
      <c r="B686" t="s">
        <v>132</v>
      </c>
      <c r="C686" s="7">
        <v>764575562</v>
      </c>
      <c r="D686" t="s">
        <v>11</v>
      </c>
      <c r="E686" s="1">
        <v>39862</v>
      </c>
      <c r="F686" s="8">
        <v>13.07</v>
      </c>
      <c r="G686" s="2">
        <v>6.9599999999999995E-2</v>
      </c>
      <c r="H686">
        <v>1</v>
      </c>
      <c r="I686" s="8">
        <v>13.07</v>
      </c>
      <c r="J686" s="8">
        <v>0.91</v>
      </c>
      <c r="K686" s="32" t="str">
        <f t="shared" si="10"/>
        <v>&lt;link&gt;</v>
      </c>
    </row>
    <row r="687" spans="1:11" x14ac:dyDescent="0.25">
      <c r="A687" t="s">
        <v>44</v>
      </c>
      <c r="B687" t="s">
        <v>132</v>
      </c>
      <c r="C687" s="7">
        <v>764575562</v>
      </c>
      <c r="D687" t="s">
        <v>11</v>
      </c>
      <c r="E687" s="1">
        <v>40122</v>
      </c>
      <c r="F687" s="8">
        <v>9.58</v>
      </c>
      <c r="G687" s="2">
        <v>6.4699999999999994E-2</v>
      </c>
      <c r="H687">
        <v>1</v>
      </c>
      <c r="I687" s="8">
        <v>9.58</v>
      </c>
      <c r="J687" s="8">
        <v>0.62</v>
      </c>
      <c r="K687" s="32" t="str">
        <f t="shared" si="10"/>
        <v>&lt;link&gt;</v>
      </c>
    </row>
    <row r="688" spans="1:11" x14ac:dyDescent="0.25">
      <c r="A688" t="s">
        <v>44</v>
      </c>
      <c r="B688" t="s">
        <v>224</v>
      </c>
      <c r="C688" s="7">
        <v>1932802401</v>
      </c>
      <c r="D688" t="s">
        <v>24</v>
      </c>
      <c r="E688" s="1">
        <v>39962</v>
      </c>
      <c r="F688" s="8">
        <v>16.47</v>
      </c>
      <c r="G688" s="2">
        <v>6.9800000000000001E-2</v>
      </c>
      <c r="H688">
        <v>1</v>
      </c>
      <c r="I688" s="8">
        <v>16.47</v>
      </c>
      <c r="J688" s="8">
        <v>1.1499999999999999</v>
      </c>
      <c r="K688" s="32" t="str">
        <f t="shared" si="10"/>
        <v>&lt;link&gt;</v>
      </c>
    </row>
    <row r="689" spans="1:11" x14ac:dyDescent="0.25">
      <c r="A689" t="s">
        <v>44</v>
      </c>
      <c r="B689" t="s">
        <v>252</v>
      </c>
      <c r="C689" s="7">
        <v>596528345</v>
      </c>
      <c r="D689" t="s">
        <v>24</v>
      </c>
      <c r="E689" s="1">
        <v>39881</v>
      </c>
      <c r="F689" s="8">
        <v>19.79</v>
      </c>
      <c r="G689" s="2">
        <v>7.0199999999999999E-2</v>
      </c>
      <c r="H689">
        <v>1</v>
      </c>
      <c r="I689" s="8">
        <v>19.79</v>
      </c>
      <c r="J689" s="8">
        <v>1.39</v>
      </c>
      <c r="K689" s="32" t="str">
        <f t="shared" si="10"/>
        <v>&lt;link&gt;</v>
      </c>
    </row>
    <row r="690" spans="1:11" x14ac:dyDescent="0.25">
      <c r="A690" t="s">
        <v>44</v>
      </c>
      <c r="B690" t="s">
        <v>265</v>
      </c>
      <c r="C690" s="7">
        <v>471772402</v>
      </c>
      <c r="D690" t="s">
        <v>24</v>
      </c>
      <c r="E690" s="1">
        <v>39853</v>
      </c>
      <c r="F690" s="8">
        <v>23.09</v>
      </c>
      <c r="G690" s="2">
        <v>7.0199999999999999E-2</v>
      </c>
      <c r="H690">
        <v>1</v>
      </c>
      <c r="I690" s="8">
        <v>23.09</v>
      </c>
      <c r="J690" s="8">
        <v>1.62</v>
      </c>
      <c r="K690" s="32" t="str">
        <f t="shared" si="10"/>
        <v>&lt;link&gt;</v>
      </c>
    </row>
    <row r="691" spans="1:11" x14ac:dyDescent="0.25">
      <c r="A691" t="s">
        <v>44</v>
      </c>
      <c r="B691" t="s">
        <v>265</v>
      </c>
      <c r="C691" s="7">
        <v>471772402</v>
      </c>
      <c r="D691" t="s">
        <v>24</v>
      </c>
      <c r="E691" s="1">
        <v>39895</v>
      </c>
      <c r="F691" s="8">
        <v>23.09</v>
      </c>
      <c r="G691" s="2">
        <v>7.0199999999999999E-2</v>
      </c>
      <c r="H691">
        <v>1</v>
      </c>
      <c r="I691" s="8">
        <v>23.09</v>
      </c>
      <c r="J691" s="8">
        <v>1.62</v>
      </c>
      <c r="K691" s="32" t="str">
        <f t="shared" si="10"/>
        <v>&lt;link&gt;</v>
      </c>
    </row>
    <row r="692" spans="1:11" x14ac:dyDescent="0.25">
      <c r="A692" t="s">
        <v>44</v>
      </c>
      <c r="B692" t="s">
        <v>642</v>
      </c>
      <c r="C692" s="7">
        <v>764574124</v>
      </c>
      <c r="D692" t="s">
        <v>24</v>
      </c>
      <c r="E692" s="1">
        <v>40065</v>
      </c>
      <c r="F692" s="8">
        <v>15.74</v>
      </c>
      <c r="G692" s="2">
        <v>6.4799999999999996E-2</v>
      </c>
      <c r="H692">
        <v>2</v>
      </c>
      <c r="I692" s="8">
        <v>31.48</v>
      </c>
      <c r="J692" s="8">
        <v>2.04</v>
      </c>
      <c r="K692" s="32" t="str">
        <f t="shared" si="10"/>
        <v>&lt;link&gt;</v>
      </c>
    </row>
    <row r="693" spans="1:11" x14ac:dyDescent="0.25">
      <c r="A693" t="s">
        <v>44</v>
      </c>
      <c r="B693" t="s">
        <v>642</v>
      </c>
      <c r="C693" s="7">
        <v>764574124</v>
      </c>
      <c r="D693" t="s">
        <v>24</v>
      </c>
      <c r="E693" s="1">
        <v>39851</v>
      </c>
      <c r="F693" s="8">
        <v>16.489999999999998</v>
      </c>
      <c r="G693" s="2">
        <v>6.9699999999999998E-2</v>
      </c>
      <c r="H693">
        <v>1</v>
      </c>
      <c r="I693" s="8">
        <v>16.489999999999998</v>
      </c>
      <c r="J693" s="8">
        <v>1.1499999999999999</v>
      </c>
      <c r="K693" s="32" t="str">
        <f t="shared" si="10"/>
        <v>&lt;link&gt;</v>
      </c>
    </row>
    <row r="694" spans="1:11" x14ac:dyDescent="0.25">
      <c r="A694" t="s">
        <v>44</v>
      </c>
      <c r="B694" t="s">
        <v>642</v>
      </c>
      <c r="C694" s="7">
        <v>764574124</v>
      </c>
      <c r="D694" t="s">
        <v>24</v>
      </c>
      <c r="E694" s="1">
        <v>39864</v>
      </c>
      <c r="F694" s="8">
        <v>16.489999999999998</v>
      </c>
      <c r="G694" s="2">
        <v>6.9699999999999998E-2</v>
      </c>
      <c r="H694">
        <v>1</v>
      </c>
      <c r="I694" s="8">
        <v>16.489999999999998</v>
      </c>
      <c r="J694" s="8">
        <v>1.1499999999999999</v>
      </c>
      <c r="K694" s="32" t="str">
        <f t="shared" si="10"/>
        <v>&lt;link&gt;</v>
      </c>
    </row>
    <row r="695" spans="1:11" x14ac:dyDescent="0.25">
      <c r="A695" t="s">
        <v>44</v>
      </c>
      <c r="B695" t="s">
        <v>642</v>
      </c>
      <c r="C695" s="7">
        <v>764574124</v>
      </c>
      <c r="D695" t="s">
        <v>24</v>
      </c>
      <c r="E695" s="1">
        <v>39877</v>
      </c>
      <c r="F695" s="8">
        <v>16.489999999999998</v>
      </c>
      <c r="G695" s="2">
        <v>6.9699999999999998E-2</v>
      </c>
      <c r="H695">
        <v>1</v>
      </c>
      <c r="I695" s="8">
        <v>16.489999999999998</v>
      </c>
      <c r="J695" s="8">
        <v>1.1499999999999999</v>
      </c>
      <c r="K695" s="32" t="str">
        <f t="shared" si="10"/>
        <v>&lt;link&gt;</v>
      </c>
    </row>
    <row r="696" spans="1:11" x14ac:dyDescent="0.25">
      <c r="A696" t="s">
        <v>44</v>
      </c>
      <c r="B696" t="s">
        <v>642</v>
      </c>
      <c r="C696" s="7">
        <v>764574124</v>
      </c>
      <c r="D696" t="s">
        <v>24</v>
      </c>
      <c r="E696" s="1">
        <v>39885</v>
      </c>
      <c r="F696" s="8">
        <v>15.74</v>
      </c>
      <c r="G696" s="2">
        <v>6.9900000000000004E-2</v>
      </c>
      <c r="H696">
        <v>1</v>
      </c>
      <c r="I696" s="8">
        <v>15.74</v>
      </c>
      <c r="J696" s="8">
        <v>1.1000000000000001</v>
      </c>
      <c r="K696" s="32" t="str">
        <f t="shared" si="10"/>
        <v>&lt;link&gt;</v>
      </c>
    </row>
    <row r="697" spans="1:11" x14ac:dyDescent="0.25">
      <c r="A697" t="s">
        <v>44</v>
      </c>
      <c r="B697" t="s">
        <v>642</v>
      </c>
      <c r="C697" s="7">
        <v>764574124</v>
      </c>
      <c r="D697" t="s">
        <v>24</v>
      </c>
      <c r="E697" s="1">
        <v>39905</v>
      </c>
      <c r="F697" s="8">
        <v>15.74</v>
      </c>
      <c r="G697" s="2">
        <v>6.9900000000000004E-2</v>
      </c>
      <c r="H697">
        <v>1</v>
      </c>
      <c r="I697" s="8">
        <v>15.74</v>
      </c>
      <c r="J697" s="8">
        <v>1.1000000000000001</v>
      </c>
      <c r="K697" s="32" t="str">
        <f t="shared" si="10"/>
        <v>&lt;link&gt;</v>
      </c>
    </row>
    <row r="698" spans="1:11" x14ac:dyDescent="0.25">
      <c r="A698" t="s">
        <v>44</v>
      </c>
      <c r="B698" t="s">
        <v>642</v>
      </c>
      <c r="C698" s="7">
        <v>764574124</v>
      </c>
      <c r="D698" t="s">
        <v>24</v>
      </c>
      <c r="E698" s="1">
        <v>39905</v>
      </c>
      <c r="F698" s="8">
        <v>15.74</v>
      </c>
      <c r="G698" s="2">
        <v>6.9900000000000004E-2</v>
      </c>
      <c r="H698">
        <v>1</v>
      </c>
      <c r="I698" s="8">
        <v>15.74</v>
      </c>
      <c r="J698" s="8">
        <v>1.1000000000000001</v>
      </c>
      <c r="K698" s="32" t="str">
        <f t="shared" si="10"/>
        <v>&lt;link&gt;</v>
      </c>
    </row>
    <row r="699" spans="1:11" x14ac:dyDescent="0.25">
      <c r="A699" t="s">
        <v>44</v>
      </c>
      <c r="B699" t="s">
        <v>642</v>
      </c>
      <c r="C699" s="7">
        <v>764574124</v>
      </c>
      <c r="D699" t="s">
        <v>24</v>
      </c>
      <c r="E699" s="1">
        <v>39910</v>
      </c>
      <c r="F699" s="8">
        <v>15.74</v>
      </c>
      <c r="G699" s="2">
        <v>6.9900000000000004E-2</v>
      </c>
      <c r="H699">
        <v>1</v>
      </c>
      <c r="I699" s="8">
        <v>15.74</v>
      </c>
      <c r="J699" s="8">
        <v>1.1000000000000001</v>
      </c>
      <c r="K699" s="32" t="str">
        <f t="shared" si="10"/>
        <v>&lt;link&gt;</v>
      </c>
    </row>
    <row r="700" spans="1:11" x14ac:dyDescent="0.25">
      <c r="A700" t="s">
        <v>44</v>
      </c>
      <c r="B700" t="s">
        <v>642</v>
      </c>
      <c r="C700" s="7">
        <v>764574124</v>
      </c>
      <c r="D700" t="s">
        <v>24</v>
      </c>
      <c r="E700" s="1">
        <v>39915</v>
      </c>
      <c r="F700" s="8">
        <v>15.74</v>
      </c>
      <c r="G700" s="2">
        <v>6.9900000000000004E-2</v>
      </c>
      <c r="H700">
        <v>1</v>
      </c>
      <c r="I700" s="8">
        <v>15.74</v>
      </c>
      <c r="J700" s="8">
        <v>1.1000000000000001</v>
      </c>
      <c r="K700" s="32" t="str">
        <f t="shared" si="10"/>
        <v>&lt;link&gt;</v>
      </c>
    </row>
    <row r="701" spans="1:11" x14ac:dyDescent="0.25">
      <c r="A701" t="s">
        <v>44</v>
      </c>
      <c r="B701" t="s">
        <v>642</v>
      </c>
      <c r="C701" s="7">
        <v>764574124</v>
      </c>
      <c r="D701" t="s">
        <v>24</v>
      </c>
      <c r="E701" s="1">
        <v>39924</v>
      </c>
      <c r="F701" s="8">
        <v>15.74</v>
      </c>
      <c r="G701" s="2">
        <v>6.9900000000000004E-2</v>
      </c>
      <c r="H701">
        <v>1</v>
      </c>
      <c r="I701" s="8">
        <v>15.74</v>
      </c>
      <c r="J701" s="8">
        <v>1.1000000000000001</v>
      </c>
      <c r="K701" s="32" t="str">
        <f t="shared" si="10"/>
        <v>&lt;link&gt;</v>
      </c>
    </row>
    <row r="702" spans="1:11" x14ac:dyDescent="0.25">
      <c r="A702" t="s">
        <v>44</v>
      </c>
      <c r="B702" t="s">
        <v>642</v>
      </c>
      <c r="C702" s="7">
        <v>764574124</v>
      </c>
      <c r="D702" t="s">
        <v>24</v>
      </c>
      <c r="E702" s="1">
        <v>39933</v>
      </c>
      <c r="F702" s="8">
        <v>15.74</v>
      </c>
      <c r="G702" s="2">
        <v>6.9900000000000004E-2</v>
      </c>
      <c r="H702">
        <v>1</v>
      </c>
      <c r="I702" s="8">
        <v>15.74</v>
      </c>
      <c r="J702" s="8">
        <v>1.1000000000000001</v>
      </c>
      <c r="K702" s="32" t="str">
        <f t="shared" si="10"/>
        <v>&lt;link&gt;</v>
      </c>
    </row>
    <row r="703" spans="1:11" x14ac:dyDescent="0.25">
      <c r="A703" t="s">
        <v>44</v>
      </c>
      <c r="B703" t="s">
        <v>642</v>
      </c>
      <c r="C703" s="7">
        <v>764574124</v>
      </c>
      <c r="D703" t="s">
        <v>24</v>
      </c>
      <c r="E703" s="1">
        <v>39941</v>
      </c>
      <c r="F703" s="8">
        <v>15.74</v>
      </c>
      <c r="G703" s="2">
        <v>6.9900000000000004E-2</v>
      </c>
      <c r="H703">
        <v>1</v>
      </c>
      <c r="I703" s="8">
        <v>15.74</v>
      </c>
      <c r="J703" s="8">
        <v>1.1000000000000001</v>
      </c>
      <c r="K703" s="32" t="str">
        <f t="shared" si="10"/>
        <v>&lt;link&gt;</v>
      </c>
    </row>
    <row r="704" spans="1:11" x14ac:dyDescent="0.25">
      <c r="A704" t="s">
        <v>44</v>
      </c>
      <c r="B704" t="s">
        <v>642</v>
      </c>
      <c r="C704" s="7">
        <v>764574124</v>
      </c>
      <c r="D704" t="s">
        <v>11</v>
      </c>
      <c r="E704" s="1">
        <v>39944</v>
      </c>
      <c r="F704" s="8">
        <v>15.74</v>
      </c>
      <c r="G704" s="2">
        <v>6.9900000000000004E-2</v>
      </c>
      <c r="H704">
        <v>1</v>
      </c>
      <c r="I704" s="8">
        <v>15.74</v>
      </c>
      <c r="J704" s="8">
        <v>1.1000000000000001</v>
      </c>
      <c r="K704" s="32" t="str">
        <f t="shared" si="10"/>
        <v>&lt;link&gt;</v>
      </c>
    </row>
    <row r="705" spans="1:11" x14ac:dyDescent="0.25">
      <c r="A705" t="s">
        <v>44</v>
      </c>
      <c r="B705" t="s">
        <v>642</v>
      </c>
      <c r="C705" s="7">
        <v>764574124</v>
      </c>
      <c r="D705" t="s">
        <v>24</v>
      </c>
      <c r="E705" s="1">
        <v>40170</v>
      </c>
      <c r="F705" s="8">
        <v>15.74</v>
      </c>
      <c r="G705" s="2">
        <v>6.9900000000000004E-2</v>
      </c>
      <c r="H705">
        <v>1</v>
      </c>
      <c r="I705" s="8">
        <v>15.74</v>
      </c>
      <c r="J705" s="8">
        <v>1.1000000000000001</v>
      </c>
      <c r="K705" s="32" t="str">
        <f t="shared" si="10"/>
        <v>&lt;link&gt;</v>
      </c>
    </row>
    <row r="706" spans="1:11" x14ac:dyDescent="0.25">
      <c r="A706" t="s">
        <v>44</v>
      </c>
      <c r="B706" t="s">
        <v>642</v>
      </c>
      <c r="C706" s="7">
        <v>764574124</v>
      </c>
      <c r="D706" t="s">
        <v>24</v>
      </c>
      <c r="E706" s="1">
        <v>39975</v>
      </c>
      <c r="F706" s="8">
        <v>15.74</v>
      </c>
      <c r="G706" s="2">
        <v>6.4799999999999996E-2</v>
      </c>
      <c r="H706">
        <v>1</v>
      </c>
      <c r="I706" s="8">
        <v>15.74</v>
      </c>
      <c r="J706" s="8">
        <v>1.02</v>
      </c>
      <c r="K706" s="32" t="str">
        <f t="shared" si="10"/>
        <v>&lt;link&gt;</v>
      </c>
    </row>
    <row r="707" spans="1:11" x14ac:dyDescent="0.25">
      <c r="A707" t="s">
        <v>44</v>
      </c>
      <c r="B707" t="s">
        <v>642</v>
      </c>
      <c r="C707" s="7">
        <v>764574124</v>
      </c>
      <c r="D707" t="s">
        <v>24</v>
      </c>
      <c r="E707" s="1">
        <v>39995</v>
      </c>
      <c r="F707" s="8">
        <v>15.74</v>
      </c>
      <c r="G707" s="2">
        <v>6.4799999999999996E-2</v>
      </c>
      <c r="H707">
        <v>1</v>
      </c>
      <c r="I707" s="8">
        <v>15.74</v>
      </c>
      <c r="J707" s="8">
        <v>1.02</v>
      </c>
      <c r="K707" s="32" t="str">
        <f t="shared" si="10"/>
        <v>&lt;link&gt;</v>
      </c>
    </row>
    <row r="708" spans="1:11" x14ac:dyDescent="0.25">
      <c r="A708" t="s">
        <v>44</v>
      </c>
      <c r="B708" t="s">
        <v>642</v>
      </c>
      <c r="C708" s="7">
        <v>764574124</v>
      </c>
      <c r="D708" t="s">
        <v>24</v>
      </c>
      <c r="E708" s="1">
        <v>40003</v>
      </c>
      <c r="F708" s="8">
        <v>15.74</v>
      </c>
      <c r="G708" s="2">
        <v>6.4799999999999996E-2</v>
      </c>
      <c r="H708">
        <v>1</v>
      </c>
      <c r="I708" s="8">
        <v>15.74</v>
      </c>
      <c r="J708" s="8">
        <v>1.02</v>
      </c>
      <c r="K708" s="32" t="str">
        <f t="shared" si="10"/>
        <v>&lt;link&gt;</v>
      </c>
    </row>
    <row r="709" spans="1:11" x14ac:dyDescent="0.25">
      <c r="A709" t="s">
        <v>44</v>
      </c>
      <c r="B709" t="s">
        <v>642</v>
      </c>
      <c r="C709" s="7">
        <v>764574124</v>
      </c>
      <c r="D709" t="s">
        <v>24</v>
      </c>
      <c r="E709" s="1">
        <v>40016</v>
      </c>
      <c r="F709" s="8">
        <v>15.74</v>
      </c>
      <c r="G709" s="2">
        <v>6.4799999999999996E-2</v>
      </c>
      <c r="H709">
        <v>1</v>
      </c>
      <c r="I709" s="8">
        <v>15.74</v>
      </c>
      <c r="J709" s="8">
        <v>1.02</v>
      </c>
      <c r="K709" s="32" t="str">
        <f t="shared" si="10"/>
        <v>&lt;link&gt;</v>
      </c>
    </row>
    <row r="710" spans="1:11" x14ac:dyDescent="0.25">
      <c r="A710" t="s">
        <v>44</v>
      </c>
      <c r="B710" t="s">
        <v>642</v>
      </c>
      <c r="C710" s="7">
        <v>764574124</v>
      </c>
      <c r="D710" t="s">
        <v>24</v>
      </c>
      <c r="E710" s="1">
        <v>40085</v>
      </c>
      <c r="F710" s="8">
        <v>15.74</v>
      </c>
      <c r="G710" s="2">
        <v>6.4799999999999996E-2</v>
      </c>
      <c r="H710">
        <v>1</v>
      </c>
      <c r="I710" s="8">
        <v>15.74</v>
      </c>
      <c r="J710" s="8">
        <v>1.02</v>
      </c>
      <c r="K710" s="32" t="str">
        <f t="shared" ref="K710:K773" si="11">HYPERLINK("http://www.amazon.com/exec/obidos/ISBN="&amp;C710&amp;"/ref=nosim/jwalkassociateA/","&lt;link&gt;")</f>
        <v>&lt;link&gt;</v>
      </c>
    </row>
    <row r="711" spans="1:11" x14ac:dyDescent="0.25">
      <c r="A711" t="s">
        <v>44</v>
      </c>
      <c r="B711" t="s">
        <v>642</v>
      </c>
      <c r="C711" s="7">
        <v>764574124</v>
      </c>
      <c r="D711" t="s">
        <v>24</v>
      </c>
      <c r="E711" s="1">
        <v>40126</v>
      </c>
      <c r="F711" s="8">
        <v>15.74</v>
      </c>
      <c r="G711" s="2">
        <v>6.4799999999999996E-2</v>
      </c>
      <c r="H711">
        <v>1</v>
      </c>
      <c r="I711" s="8">
        <v>15.74</v>
      </c>
      <c r="J711" s="8">
        <v>1.02</v>
      </c>
      <c r="K711" s="32" t="str">
        <f t="shared" si="11"/>
        <v>&lt;link&gt;</v>
      </c>
    </row>
    <row r="712" spans="1:11" x14ac:dyDescent="0.25">
      <c r="A712" t="s">
        <v>587</v>
      </c>
      <c r="B712" t="s">
        <v>642</v>
      </c>
      <c r="C712" s="7" t="s">
        <v>643</v>
      </c>
      <c r="D712" t="s">
        <v>24</v>
      </c>
      <c r="E712" s="1">
        <v>39923</v>
      </c>
      <c r="F712" s="8">
        <v>14.17</v>
      </c>
      <c r="G712" s="2">
        <v>0</v>
      </c>
      <c r="H712">
        <v>1</v>
      </c>
      <c r="I712" s="8">
        <v>14.17</v>
      </c>
      <c r="J712" s="8">
        <v>0</v>
      </c>
      <c r="K712" s="32" t="str">
        <f t="shared" si="11"/>
        <v>&lt;link&gt;</v>
      </c>
    </row>
    <row r="713" spans="1:11" x14ac:dyDescent="0.25">
      <c r="A713" t="s">
        <v>44</v>
      </c>
      <c r="B713" t="s">
        <v>642</v>
      </c>
      <c r="C713" s="7">
        <v>764574124</v>
      </c>
      <c r="D713" t="s">
        <v>11</v>
      </c>
      <c r="E713" s="1">
        <v>40162</v>
      </c>
      <c r="F713" s="8">
        <v>13.88</v>
      </c>
      <c r="G713" s="2">
        <v>6.9900000000000004E-2</v>
      </c>
      <c r="H713">
        <v>1</v>
      </c>
      <c r="I713" s="8">
        <v>13.88</v>
      </c>
      <c r="J713" s="8">
        <v>0.97</v>
      </c>
      <c r="K713" s="32" t="str">
        <f t="shared" si="11"/>
        <v>&lt;link&gt;</v>
      </c>
    </row>
    <row r="714" spans="1:11" x14ac:dyDescent="0.25">
      <c r="A714" t="s">
        <v>44</v>
      </c>
      <c r="B714" t="s">
        <v>642</v>
      </c>
      <c r="C714" s="7">
        <v>764574124</v>
      </c>
      <c r="D714" t="s">
        <v>11</v>
      </c>
      <c r="E714" s="1">
        <v>39926</v>
      </c>
      <c r="F714" s="8">
        <v>13.5</v>
      </c>
      <c r="G714" s="2">
        <v>7.0400000000000004E-2</v>
      </c>
      <c r="H714">
        <v>1</v>
      </c>
      <c r="I714" s="8">
        <v>13.5</v>
      </c>
      <c r="J714" s="8">
        <v>0.95</v>
      </c>
      <c r="K714" s="32" t="str">
        <f t="shared" si="11"/>
        <v>&lt;link&gt;</v>
      </c>
    </row>
    <row r="715" spans="1:11" x14ac:dyDescent="0.25">
      <c r="A715" t="s">
        <v>44</v>
      </c>
      <c r="B715" t="s">
        <v>642</v>
      </c>
      <c r="C715" s="7">
        <v>764574124</v>
      </c>
      <c r="D715" t="s">
        <v>11</v>
      </c>
      <c r="E715" s="1">
        <v>40109</v>
      </c>
      <c r="F715" s="8">
        <v>13.48</v>
      </c>
      <c r="G715" s="2">
        <v>6.9699999999999998E-2</v>
      </c>
      <c r="H715">
        <v>1</v>
      </c>
      <c r="I715" s="8">
        <v>13.48</v>
      </c>
      <c r="J715" s="8">
        <v>0.94</v>
      </c>
      <c r="K715" s="32" t="str">
        <f t="shared" si="11"/>
        <v>&lt;link&gt;</v>
      </c>
    </row>
    <row r="716" spans="1:11" x14ac:dyDescent="0.25">
      <c r="A716" t="s">
        <v>44</v>
      </c>
      <c r="B716" t="s">
        <v>642</v>
      </c>
      <c r="C716" s="7">
        <v>764574124</v>
      </c>
      <c r="D716" t="s">
        <v>11</v>
      </c>
      <c r="E716" s="1">
        <v>39972</v>
      </c>
      <c r="F716" s="8">
        <v>10</v>
      </c>
      <c r="G716" s="2">
        <v>6.5000000000000002E-2</v>
      </c>
      <c r="H716">
        <v>1</v>
      </c>
      <c r="I716" s="8">
        <v>10</v>
      </c>
      <c r="J716" s="8">
        <v>0.65</v>
      </c>
      <c r="K716" s="32" t="str">
        <f t="shared" si="11"/>
        <v>&lt;link&gt;</v>
      </c>
    </row>
    <row r="717" spans="1:11" x14ac:dyDescent="0.25">
      <c r="A717" t="s">
        <v>931</v>
      </c>
      <c r="B717" t="s">
        <v>642</v>
      </c>
      <c r="C717" s="7" t="s">
        <v>938</v>
      </c>
      <c r="D717" t="s">
        <v>24</v>
      </c>
      <c r="E717" s="1">
        <v>40003</v>
      </c>
      <c r="F717" s="8">
        <v>4.99</v>
      </c>
      <c r="G717" s="2">
        <v>6.4100000000000004E-2</v>
      </c>
      <c r="H717">
        <v>1</v>
      </c>
      <c r="I717" s="8">
        <v>4.99</v>
      </c>
      <c r="J717" s="8">
        <v>0.32</v>
      </c>
      <c r="K717" s="32" t="str">
        <f t="shared" si="11"/>
        <v>&lt;link&gt;</v>
      </c>
    </row>
    <row r="718" spans="1:11" x14ac:dyDescent="0.25">
      <c r="A718" t="s">
        <v>44</v>
      </c>
      <c r="B718" t="s">
        <v>1125</v>
      </c>
      <c r="C718" s="7" t="s">
        <v>169</v>
      </c>
      <c r="D718" t="s">
        <v>24</v>
      </c>
      <c r="E718" s="1">
        <v>40016</v>
      </c>
      <c r="F718" s="8">
        <v>12</v>
      </c>
      <c r="G718" s="2">
        <v>6.5000000000000002E-2</v>
      </c>
      <c r="H718">
        <v>1</v>
      </c>
      <c r="I718" s="8">
        <v>12</v>
      </c>
      <c r="J718" s="8">
        <v>0.78</v>
      </c>
      <c r="K718" s="32" t="str">
        <f t="shared" si="11"/>
        <v>&lt;link&gt;</v>
      </c>
    </row>
    <row r="719" spans="1:11" x14ac:dyDescent="0.25">
      <c r="A719" t="s">
        <v>44</v>
      </c>
      <c r="B719" t="s">
        <v>1125</v>
      </c>
      <c r="C719" s="7" t="s">
        <v>169</v>
      </c>
      <c r="D719" t="s">
        <v>24</v>
      </c>
      <c r="E719" s="1">
        <v>40016</v>
      </c>
      <c r="F719" s="8">
        <v>12</v>
      </c>
      <c r="G719" s="2">
        <v>6.5000000000000002E-2</v>
      </c>
      <c r="H719">
        <v>1</v>
      </c>
      <c r="I719" s="8">
        <v>12</v>
      </c>
      <c r="J719" s="8">
        <v>0.78</v>
      </c>
      <c r="K719" s="32" t="str">
        <f t="shared" si="11"/>
        <v>&lt;link&gt;</v>
      </c>
    </row>
    <row r="720" spans="1:11" x14ac:dyDescent="0.25">
      <c r="A720" t="s">
        <v>44</v>
      </c>
      <c r="B720" t="s">
        <v>1125</v>
      </c>
      <c r="C720" s="7" t="s">
        <v>169</v>
      </c>
      <c r="D720" t="s">
        <v>24</v>
      </c>
      <c r="E720" s="1">
        <v>40036</v>
      </c>
      <c r="F720" s="8">
        <v>12</v>
      </c>
      <c r="G720" s="2">
        <v>6.5000000000000002E-2</v>
      </c>
      <c r="H720">
        <v>1</v>
      </c>
      <c r="I720" s="8">
        <v>12</v>
      </c>
      <c r="J720" s="8">
        <v>0.78</v>
      </c>
      <c r="K720" s="32" t="str">
        <f t="shared" si="11"/>
        <v>&lt;link&gt;</v>
      </c>
    </row>
    <row r="721" spans="1:11" x14ac:dyDescent="0.25">
      <c r="A721" t="s">
        <v>44</v>
      </c>
      <c r="B721" t="s">
        <v>1125</v>
      </c>
      <c r="C721" s="7" t="s">
        <v>169</v>
      </c>
      <c r="D721" t="s">
        <v>24</v>
      </c>
      <c r="E721" s="1">
        <v>40040</v>
      </c>
      <c r="F721" s="8">
        <v>12</v>
      </c>
      <c r="G721" s="2">
        <v>6.5000000000000002E-2</v>
      </c>
      <c r="H721">
        <v>1</v>
      </c>
      <c r="I721" s="8">
        <v>12</v>
      </c>
      <c r="J721" s="8">
        <v>0.78</v>
      </c>
      <c r="K721" s="32" t="str">
        <f t="shared" si="11"/>
        <v>&lt;link&gt;</v>
      </c>
    </row>
    <row r="722" spans="1:11" x14ac:dyDescent="0.25">
      <c r="A722" t="s">
        <v>44</v>
      </c>
      <c r="B722" t="s">
        <v>1125</v>
      </c>
      <c r="C722" s="7" t="s">
        <v>169</v>
      </c>
      <c r="D722" t="s">
        <v>11</v>
      </c>
      <c r="E722" s="1">
        <v>40045</v>
      </c>
      <c r="F722" s="8">
        <v>11.14</v>
      </c>
      <c r="G722" s="2">
        <v>6.4600000000000005E-2</v>
      </c>
      <c r="H722">
        <v>1</v>
      </c>
      <c r="I722" s="8">
        <v>11.14</v>
      </c>
      <c r="J722" s="8">
        <v>0.72</v>
      </c>
      <c r="K722" s="32" t="str">
        <f t="shared" si="11"/>
        <v>&lt;link&gt;</v>
      </c>
    </row>
    <row r="723" spans="1:11" x14ac:dyDescent="0.25">
      <c r="A723" t="s">
        <v>587</v>
      </c>
      <c r="B723" t="s">
        <v>648</v>
      </c>
      <c r="C723" s="7" t="s">
        <v>649</v>
      </c>
      <c r="D723" t="s">
        <v>24</v>
      </c>
      <c r="E723" s="1">
        <v>39869</v>
      </c>
      <c r="F723" s="8">
        <v>23.75</v>
      </c>
      <c r="G723" s="2">
        <v>0</v>
      </c>
      <c r="H723">
        <v>1</v>
      </c>
      <c r="I723" s="8">
        <v>23.75</v>
      </c>
      <c r="J723" s="8">
        <v>0</v>
      </c>
      <c r="K723" s="32" t="str">
        <f t="shared" si="11"/>
        <v>&lt;link&gt;</v>
      </c>
    </row>
    <row r="724" spans="1:11" x14ac:dyDescent="0.25">
      <c r="A724" t="s">
        <v>1052</v>
      </c>
      <c r="B724" t="s">
        <v>1077</v>
      </c>
      <c r="C724" s="7" t="s">
        <v>1078</v>
      </c>
      <c r="D724" t="s">
        <v>11</v>
      </c>
      <c r="E724" s="1">
        <v>39958</v>
      </c>
      <c r="F724" s="8">
        <v>27</v>
      </c>
      <c r="G724" s="2">
        <v>7.0000000000000007E-2</v>
      </c>
      <c r="H724">
        <v>1</v>
      </c>
      <c r="I724" s="8">
        <v>27</v>
      </c>
      <c r="J724" s="8">
        <v>1.89</v>
      </c>
      <c r="K724" s="32" t="str">
        <f t="shared" si="11"/>
        <v>&lt;link&gt;</v>
      </c>
    </row>
    <row r="725" spans="1:11" x14ac:dyDescent="0.25">
      <c r="A725" t="s">
        <v>650</v>
      </c>
      <c r="B725" t="s">
        <v>671</v>
      </c>
      <c r="C725" s="7" t="s">
        <v>672</v>
      </c>
      <c r="D725" t="s">
        <v>24</v>
      </c>
      <c r="E725" s="1">
        <v>39870</v>
      </c>
      <c r="F725" s="8">
        <v>34.549999999999997</v>
      </c>
      <c r="G725" s="2">
        <v>7.0000000000000007E-2</v>
      </c>
      <c r="H725">
        <v>1</v>
      </c>
      <c r="I725" s="8">
        <v>34.549999999999997</v>
      </c>
      <c r="J725" s="8">
        <v>2.42</v>
      </c>
      <c r="K725" s="32" t="str">
        <f t="shared" si="11"/>
        <v>&lt;link&gt;</v>
      </c>
    </row>
    <row r="726" spans="1:11" x14ac:dyDescent="0.25">
      <c r="A726" t="s">
        <v>685</v>
      </c>
      <c r="B726" t="s">
        <v>720</v>
      </c>
      <c r="C726" s="7" t="s">
        <v>721</v>
      </c>
      <c r="D726" t="s">
        <v>24</v>
      </c>
      <c r="E726" s="1">
        <v>39851</v>
      </c>
      <c r="F726" s="8">
        <v>0.99</v>
      </c>
      <c r="G726" s="2">
        <v>0.10100000000000001</v>
      </c>
      <c r="H726">
        <v>1</v>
      </c>
      <c r="I726" s="8">
        <v>0.99</v>
      </c>
      <c r="J726" s="8">
        <v>0.1</v>
      </c>
      <c r="K726" s="32" t="str">
        <f t="shared" si="11"/>
        <v>&lt;link&gt;</v>
      </c>
    </row>
    <row r="727" spans="1:11" x14ac:dyDescent="0.25">
      <c r="A727" t="s">
        <v>850</v>
      </c>
      <c r="B727" t="s">
        <v>915</v>
      </c>
      <c r="C727" s="7" t="s">
        <v>916</v>
      </c>
      <c r="D727" t="s">
        <v>11</v>
      </c>
      <c r="E727" s="1">
        <v>39872</v>
      </c>
      <c r="F727" s="8">
        <v>19.98</v>
      </c>
      <c r="G727" s="2">
        <v>7.0099999999999996E-2</v>
      </c>
      <c r="H727">
        <v>1</v>
      </c>
      <c r="I727" s="8">
        <v>19.98</v>
      </c>
      <c r="J727" s="8">
        <v>1.4</v>
      </c>
      <c r="K727" s="32" t="str">
        <f t="shared" si="11"/>
        <v>&lt;link&gt;</v>
      </c>
    </row>
    <row r="728" spans="1:11" x14ac:dyDescent="0.25">
      <c r="A728" t="s">
        <v>44</v>
      </c>
      <c r="B728" t="s">
        <v>328</v>
      </c>
      <c r="C728" s="7">
        <v>471267686</v>
      </c>
      <c r="D728" t="s">
        <v>24</v>
      </c>
      <c r="E728" s="1">
        <v>40052</v>
      </c>
      <c r="F728" s="8">
        <v>59.85</v>
      </c>
      <c r="G728" s="2">
        <v>6.5000000000000002E-2</v>
      </c>
      <c r="H728">
        <v>1</v>
      </c>
      <c r="I728" s="8">
        <v>59.85</v>
      </c>
      <c r="J728" s="8">
        <v>3.89</v>
      </c>
      <c r="K728" s="32" t="str">
        <f t="shared" si="11"/>
        <v>&lt;link&gt;</v>
      </c>
    </row>
    <row r="729" spans="1:11" x14ac:dyDescent="0.25">
      <c r="A729" t="s">
        <v>44</v>
      </c>
      <c r="B729" t="s">
        <v>334</v>
      </c>
      <c r="C729" s="7">
        <v>470997443</v>
      </c>
      <c r="D729" t="s">
        <v>24</v>
      </c>
      <c r="E729" s="1">
        <v>39821</v>
      </c>
      <c r="F729" s="8">
        <v>75.599999999999994</v>
      </c>
      <c r="G729" s="2">
        <v>7.0000000000000007E-2</v>
      </c>
      <c r="H729">
        <v>1</v>
      </c>
      <c r="I729" s="8">
        <v>75.599999999999994</v>
      </c>
      <c r="J729" s="8">
        <v>5.29</v>
      </c>
      <c r="K729" s="32" t="str">
        <f t="shared" si="11"/>
        <v>&lt;link&gt;</v>
      </c>
    </row>
    <row r="730" spans="1:11" x14ac:dyDescent="0.25">
      <c r="A730" t="s">
        <v>345</v>
      </c>
      <c r="B730" t="s">
        <v>381</v>
      </c>
      <c r="C730" s="7" t="s">
        <v>382</v>
      </c>
      <c r="D730" t="s">
        <v>24</v>
      </c>
      <c r="E730" s="1">
        <v>40170</v>
      </c>
      <c r="F730" s="8">
        <v>15.49</v>
      </c>
      <c r="G730" s="2">
        <v>6.9699999999999998E-2</v>
      </c>
      <c r="H730">
        <v>1</v>
      </c>
      <c r="I730" s="8">
        <v>15.49</v>
      </c>
      <c r="J730" s="8">
        <v>1.08</v>
      </c>
      <c r="K730" s="32" t="str">
        <f t="shared" si="11"/>
        <v>&lt;link&gt;</v>
      </c>
    </row>
    <row r="731" spans="1:11" x14ac:dyDescent="0.25">
      <c r="A731" t="s">
        <v>850</v>
      </c>
      <c r="B731" t="s">
        <v>861</v>
      </c>
      <c r="C731" s="7" t="s">
        <v>862</v>
      </c>
      <c r="D731" t="s">
        <v>24</v>
      </c>
      <c r="E731" s="1">
        <v>39949</v>
      </c>
      <c r="F731" s="8">
        <v>7.97</v>
      </c>
      <c r="G731" s="2">
        <v>7.0300000000000001E-2</v>
      </c>
      <c r="H731">
        <v>1</v>
      </c>
      <c r="I731" s="8">
        <v>7.97</v>
      </c>
      <c r="J731" s="8">
        <v>0.56000000000000005</v>
      </c>
      <c r="K731" s="32" t="str">
        <f t="shared" si="11"/>
        <v>&lt;link&gt;</v>
      </c>
    </row>
    <row r="732" spans="1:11" x14ac:dyDescent="0.25">
      <c r="A732" t="s">
        <v>685</v>
      </c>
      <c r="B732" t="s">
        <v>722</v>
      </c>
      <c r="C732" s="7" t="s">
        <v>723</v>
      </c>
      <c r="D732" t="s">
        <v>24</v>
      </c>
      <c r="E732" s="1">
        <v>39922</v>
      </c>
      <c r="F732" s="8">
        <v>0.99</v>
      </c>
      <c r="G732" s="2">
        <v>0.10100000000000001</v>
      </c>
      <c r="H732">
        <v>1</v>
      </c>
      <c r="I732" s="8">
        <v>0.99</v>
      </c>
      <c r="J732" s="8">
        <v>0.1</v>
      </c>
      <c r="K732" s="32" t="str">
        <f t="shared" si="11"/>
        <v>&lt;link&gt;</v>
      </c>
    </row>
    <row r="733" spans="1:11" x14ac:dyDescent="0.25">
      <c r="A733" t="s">
        <v>564</v>
      </c>
      <c r="B733" t="s">
        <v>573</v>
      </c>
      <c r="C733" s="7" t="s">
        <v>574</v>
      </c>
      <c r="D733" t="s">
        <v>11</v>
      </c>
      <c r="E733" s="1">
        <v>40070</v>
      </c>
      <c r="F733" s="8">
        <v>99.95</v>
      </c>
      <c r="G733" s="2">
        <v>6.5000000000000002E-2</v>
      </c>
      <c r="H733">
        <v>1</v>
      </c>
      <c r="I733" s="8">
        <v>99.95</v>
      </c>
      <c r="J733" s="8">
        <v>6.5</v>
      </c>
      <c r="K733" s="32" t="str">
        <f t="shared" si="11"/>
        <v>&lt;link&gt;</v>
      </c>
    </row>
    <row r="734" spans="1:11" x14ac:dyDescent="0.25">
      <c r="A734" t="s">
        <v>685</v>
      </c>
      <c r="B734" t="s">
        <v>724</v>
      </c>
      <c r="C734" s="7" t="s">
        <v>725</v>
      </c>
      <c r="D734" t="s">
        <v>24</v>
      </c>
      <c r="E734" s="1">
        <v>39922</v>
      </c>
      <c r="F734" s="8">
        <v>0.99</v>
      </c>
      <c r="G734" s="2">
        <v>0.10100000000000001</v>
      </c>
      <c r="H734">
        <v>1</v>
      </c>
      <c r="I734" s="8">
        <v>0.99</v>
      </c>
      <c r="J734" s="8">
        <v>0.1</v>
      </c>
      <c r="K734" s="32" t="str">
        <f t="shared" si="11"/>
        <v>&lt;link&gt;</v>
      </c>
    </row>
    <row r="735" spans="1:11" x14ac:dyDescent="0.25">
      <c r="A735" t="s">
        <v>44</v>
      </c>
      <c r="B735" t="s">
        <v>288</v>
      </c>
      <c r="C735" s="7">
        <v>789736683</v>
      </c>
      <c r="D735" t="s">
        <v>24</v>
      </c>
      <c r="E735" s="1">
        <v>39915</v>
      </c>
      <c r="F735" s="8">
        <v>26.39</v>
      </c>
      <c r="G735" s="2">
        <v>7.0099999999999996E-2</v>
      </c>
      <c r="H735">
        <v>1</v>
      </c>
      <c r="I735" s="8">
        <v>26.39</v>
      </c>
      <c r="J735" s="8">
        <v>1.85</v>
      </c>
      <c r="K735" s="32" t="str">
        <f t="shared" si="11"/>
        <v>&lt;link&gt;</v>
      </c>
    </row>
    <row r="736" spans="1:11" x14ac:dyDescent="0.25">
      <c r="A736" t="s">
        <v>685</v>
      </c>
      <c r="B736" t="s">
        <v>726</v>
      </c>
      <c r="C736" s="7" t="s">
        <v>727</v>
      </c>
      <c r="D736" t="s">
        <v>24</v>
      </c>
      <c r="E736" s="1">
        <v>40138</v>
      </c>
      <c r="F736" s="8">
        <v>0.99</v>
      </c>
      <c r="G736" s="2">
        <v>0.10100000000000001</v>
      </c>
      <c r="H736">
        <v>1</v>
      </c>
      <c r="I736" s="8">
        <v>0.99</v>
      </c>
      <c r="J736" s="8">
        <v>0.1</v>
      </c>
      <c r="K736" s="32" t="str">
        <f t="shared" si="11"/>
        <v>&lt;link&gt;</v>
      </c>
    </row>
    <row r="737" spans="1:11" x14ac:dyDescent="0.25">
      <c r="A737" t="s">
        <v>44</v>
      </c>
      <c r="B737" t="s">
        <v>339</v>
      </c>
      <c r="C737" s="7">
        <v>73282111</v>
      </c>
      <c r="D737" t="s">
        <v>24</v>
      </c>
      <c r="E737" s="1">
        <v>39913</v>
      </c>
      <c r="F737" s="8">
        <v>139.52000000000001</v>
      </c>
      <c r="G737" s="2">
        <v>7.0000000000000007E-2</v>
      </c>
      <c r="H737">
        <v>1</v>
      </c>
      <c r="I737" s="8">
        <v>139.52000000000001</v>
      </c>
      <c r="J737" s="8">
        <v>9.77</v>
      </c>
      <c r="K737" s="32" t="str">
        <f t="shared" si="11"/>
        <v>&lt;link&gt;</v>
      </c>
    </row>
    <row r="738" spans="1:11" x14ac:dyDescent="0.25">
      <c r="A738" t="s">
        <v>1052</v>
      </c>
      <c r="B738" t="s">
        <v>1071</v>
      </c>
      <c r="C738" s="7" t="s">
        <v>1072</v>
      </c>
      <c r="D738" t="s">
        <v>24</v>
      </c>
      <c r="E738" s="1">
        <v>39864</v>
      </c>
      <c r="F738" s="8">
        <v>9.98</v>
      </c>
      <c r="G738" s="2">
        <v>7.0099999999999996E-2</v>
      </c>
      <c r="H738">
        <v>1</v>
      </c>
      <c r="I738" s="8">
        <v>9.98</v>
      </c>
      <c r="J738" s="8">
        <v>0.7</v>
      </c>
      <c r="K738" s="32" t="str">
        <f t="shared" si="11"/>
        <v>&lt;link&gt;</v>
      </c>
    </row>
    <row r="739" spans="1:11" x14ac:dyDescent="0.25">
      <c r="A739" t="s">
        <v>412</v>
      </c>
      <c r="B739" t="s">
        <v>522</v>
      </c>
      <c r="C739" s="7" t="s">
        <v>523</v>
      </c>
      <c r="D739" t="s">
        <v>24</v>
      </c>
      <c r="E739" s="1">
        <v>39822</v>
      </c>
      <c r="F739" s="8">
        <v>147.38</v>
      </c>
      <c r="G739" s="2">
        <v>0.04</v>
      </c>
      <c r="H739">
        <v>1</v>
      </c>
      <c r="I739" s="8">
        <v>147.38</v>
      </c>
      <c r="J739" s="8">
        <v>5.9</v>
      </c>
      <c r="K739" s="32" t="str">
        <f t="shared" si="11"/>
        <v>&lt;link&gt;</v>
      </c>
    </row>
    <row r="740" spans="1:11" x14ac:dyDescent="0.25">
      <c r="A740" t="s">
        <v>412</v>
      </c>
      <c r="B740" t="s">
        <v>476</v>
      </c>
      <c r="C740" s="7" t="s">
        <v>477</v>
      </c>
      <c r="D740" t="s">
        <v>24</v>
      </c>
      <c r="E740" s="1">
        <v>39825</v>
      </c>
      <c r="F740" s="8">
        <v>29.44</v>
      </c>
      <c r="G740" s="2">
        <v>4.0099999999999997E-2</v>
      </c>
      <c r="H740">
        <v>1</v>
      </c>
      <c r="I740" s="8">
        <v>29.44</v>
      </c>
      <c r="J740" s="8">
        <v>1.18</v>
      </c>
      <c r="K740" s="32" t="str">
        <f t="shared" si="11"/>
        <v>&lt;link&gt;</v>
      </c>
    </row>
    <row r="741" spans="1:11" x14ac:dyDescent="0.25">
      <c r="A741" t="s">
        <v>685</v>
      </c>
      <c r="B741" t="s">
        <v>690</v>
      </c>
      <c r="C741" s="7" t="s">
        <v>691</v>
      </c>
      <c r="D741" t="s">
        <v>24</v>
      </c>
      <c r="E741" s="1">
        <v>40034</v>
      </c>
      <c r="F741" s="8">
        <v>0.89</v>
      </c>
      <c r="G741" s="2">
        <v>0.1011</v>
      </c>
      <c r="H741">
        <v>1</v>
      </c>
      <c r="I741" s="8">
        <v>0.89</v>
      </c>
      <c r="J741" s="8">
        <v>0.09</v>
      </c>
      <c r="K741" s="32" t="str">
        <f t="shared" si="11"/>
        <v>&lt;link&gt;</v>
      </c>
    </row>
    <row r="742" spans="1:11" x14ac:dyDescent="0.25">
      <c r="A742" t="s">
        <v>44</v>
      </c>
      <c r="B742" t="s">
        <v>201</v>
      </c>
      <c r="C742" s="7">
        <v>916694003</v>
      </c>
      <c r="D742" t="s">
        <v>11</v>
      </c>
      <c r="E742" s="1">
        <v>39820</v>
      </c>
      <c r="F742" s="8">
        <v>14</v>
      </c>
      <c r="G742" s="2">
        <v>7.0000000000000007E-2</v>
      </c>
      <c r="H742">
        <v>1</v>
      </c>
      <c r="I742" s="8">
        <v>14</v>
      </c>
      <c r="J742" s="8">
        <v>0.98</v>
      </c>
      <c r="K742" s="32" t="str">
        <f t="shared" si="11"/>
        <v>&lt;link&gt;</v>
      </c>
    </row>
    <row r="743" spans="1:11" x14ac:dyDescent="0.25">
      <c r="A743" t="s">
        <v>44</v>
      </c>
      <c r="B743" t="s">
        <v>63</v>
      </c>
      <c r="C743" s="7">
        <v>395771242</v>
      </c>
      <c r="D743" t="s">
        <v>11</v>
      </c>
      <c r="E743" s="1">
        <v>39879</v>
      </c>
      <c r="F743" s="8">
        <v>2.87</v>
      </c>
      <c r="G743" s="2">
        <v>6.9699999999999998E-2</v>
      </c>
      <c r="H743">
        <v>1</v>
      </c>
      <c r="I743" s="8">
        <v>2.87</v>
      </c>
      <c r="J743" s="8">
        <v>0.2</v>
      </c>
      <c r="K743" s="32" t="str">
        <f t="shared" si="11"/>
        <v>&lt;link&gt;</v>
      </c>
    </row>
    <row r="744" spans="1:11" x14ac:dyDescent="0.25">
      <c r="A744" t="s">
        <v>412</v>
      </c>
      <c r="B744" t="s">
        <v>492</v>
      </c>
      <c r="C744" s="7" t="s">
        <v>493</v>
      </c>
      <c r="D744" t="s">
        <v>11</v>
      </c>
      <c r="E744" s="1">
        <v>39945</v>
      </c>
      <c r="F744" s="8">
        <v>36.99</v>
      </c>
      <c r="G744" s="2">
        <v>0.04</v>
      </c>
      <c r="H744">
        <v>1</v>
      </c>
      <c r="I744" s="8">
        <v>36.99</v>
      </c>
      <c r="J744" s="8">
        <v>1.48</v>
      </c>
      <c r="K744" s="32" t="str">
        <f t="shared" si="11"/>
        <v>&lt;link&gt;</v>
      </c>
    </row>
    <row r="745" spans="1:11" x14ac:dyDescent="0.25">
      <c r="A745" t="s">
        <v>994</v>
      </c>
      <c r="B745" t="s">
        <v>1005</v>
      </c>
      <c r="C745" s="7" t="s">
        <v>1006</v>
      </c>
      <c r="D745" t="s">
        <v>24</v>
      </c>
      <c r="E745" s="1">
        <v>39818</v>
      </c>
      <c r="F745" s="8">
        <v>12.85</v>
      </c>
      <c r="G745" s="2">
        <v>7.0000000000000007E-2</v>
      </c>
      <c r="H745">
        <v>1</v>
      </c>
      <c r="I745" s="8">
        <v>12.85</v>
      </c>
      <c r="J745" s="8">
        <v>0.9</v>
      </c>
      <c r="K745" s="32" t="str">
        <f t="shared" si="11"/>
        <v>&lt;link&gt;</v>
      </c>
    </row>
    <row r="746" spans="1:11" x14ac:dyDescent="0.25">
      <c r="A746" t="s">
        <v>44</v>
      </c>
      <c r="B746" t="s">
        <v>47</v>
      </c>
      <c r="C746" s="7">
        <v>760737487</v>
      </c>
      <c r="D746" t="s">
        <v>11</v>
      </c>
      <c r="E746" s="1">
        <v>40151</v>
      </c>
      <c r="F746" s="8">
        <v>0.01</v>
      </c>
      <c r="G746" s="2">
        <v>0</v>
      </c>
      <c r="H746">
        <v>1</v>
      </c>
      <c r="I746" s="8">
        <v>0.01</v>
      </c>
      <c r="J746" s="8">
        <v>0</v>
      </c>
      <c r="K746" s="32" t="str">
        <f t="shared" si="11"/>
        <v>&lt;link&gt;</v>
      </c>
    </row>
    <row r="747" spans="1:11" x14ac:dyDescent="0.25">
      <c r="A747" t="s">
        <v>1052</v>
      </c>
      <c r="B747" t="s">
        <v>1081</v>
      </c>
      <c r="C747" s="7" t="s">
        <v>1082</v>
      </c>
      <c r="D747" t="s">
        <v>24</v>
      </c>
      <c r="E747" s="1">
        <v>39979</v>
      </c>
      <c r="F747" s="8">
        <v>35.99</v>
      </c>
      <c r="G747" s="2">
        <v>6.5000000000000002E-2</v>
      </c>
      <c r="H747">
        <v>1</v>
      </c>
      <c r="I747" s="8">
        <v>35.99</v>
      </c>
      <c r="J747" s="8">
        <v>2.34</v>
      </c>
      <c r="K747" s="32" t="str">
        <f t="shared" si="11"/>
        <v>&lt;link&gt;</v>
      </c>
    </row>
    <row r="748" spans="1:11" x14ac:dyDescent="0.25">
      <c r="A748" t="s">
        <v>685</v>
      </c>
      <c r="B748" t="s">
        <v>809</v>
      </c>
      <c r="C748" s="7" t="s">
        <v>810</v>
      </c>
      <c r="D748" t="s">
        <v>24</v>
      </c>
      <c r="E748" s="1">
        <v>39865</v>
      </c>
      <c r="F748" s="8">
        <v>5</v>
      </c>
      <c r="G748" s="2">
        <v>0.1</v>
      </c>
      <c r="H748">
        <v>1</v>
      </c>
      <c r="I748" s="8">
        <v>5</v>
      </c>
      <c r="J748" s="8">
        <v>0.5</v>
      </c>
      <c r="K748" s="32" t="str">
        <f t="shared" si="11"/>
        <v>&lt;link&gt;</v>
      </c>
    </row>
    <row r="749" spans="1:11" x14ac:dyDescent="0.25">
      <c r="A749" t="s">
        <v>44</v>
      </c>
      <c r="B749" t="s">
        <v>156</v>
      </c>
      <c r="C749" s="7">
        <v>981453562</v>
      </c>
      <c r="D749" t="s">
        <v>24</v>
      </c>
      <c r="E749" s="1">
        <v>39823</v>
      </c>
      <c r="F749" s="8">
        <v>10.36</v>
      </c>
      <c r="G749" s="2">
        <v>7.0499999999999993E-2</v>
      </c>
      <c r="H749">
        <v>1</v>
      </c>
      <c r="I749" s="8">
        <v>10.36</v>
      </c>
      <c r="J749" s="8">
        <v>0.73</v>
      </c>
      <c r="K749" s="32" t="str">
        <f t="shared" si="11"/>
        <v>&lt;link&gt;</v>
      </c>
    </row>
    <row r="750" spans="1:11" x14ac:dyDescent="0.25">
      <c r="A750" t="s">
        <v>685</v>
      </c>
      <c r="B750" t="s">
        <v>811</v>
      </c>
      <c r="C750" s="7" t="s">
        <v>812</v>
      </c>
      <c r="D750" t="s">
        <v>11</v>
      </c>
      <c r="E750" s="1">
        <v>40119</v>
      </c>
      <c r="F750" s="8">
        <v>5.99</v>
      </c>
      <c r="G750" s="2">
        <v>0.1002</v>
      </c>
      <c r="H750">
        <v>1</v>
      </c>
      <c r="I750" s="8">
        <v>5.99</v>
      </c>
      <c r="J750" s="8">
        <v>0.6</v>
      </c>
      <c r="K750" s="32" t="str">
        <f t="shared" si="11"/>
        <v>&lt;link&gt;</v>
      </c>
    </row>
    <row r="751" spans="1:11" x14ac:dyDescent="0.25">
      <c r="A751" t="s">
        <v>524</v>
      </c>
      <c r="B751" t="s">
        <v>542</v>
      </c>
      <c r="C751" s="7" t="s">
        <v>543</v>
      </c>
      <c r="D751" t="s">
        <v>24</v>
      </c>
      <c r="E751" s="1">
        <v>40097</v>
      </c>
      <c r="F751" s="8">
        <v>24.24</v>
      </c>
      <c r="G751" s="2">
        <v>7.0099999999999996E-2</v>
      </c>
      <c r="H751">
        <v>1</v>
      </c>
      <c r="I751" s="8">
        <v>24.24</v>
      </c>
      <c r="J751" s="8">
        <v>1.7</v>
      </c>
      <c r="K751" s="32" t="str">
        <f t="shared" si="11"/>
        <v>&lt;link&gt;</v>
      </c>
    </row>
    <row r="752" spans="1:11" x14ac:dyDescent="0.25">
      <c r="A752" t="s">
        <v>587</v>
      </c>
      <c r="B752" t="s">
        <v>626</v>
      </c>
      <c r="C752" s="7" t="s">
        <v>627</v>
      </c>
      <c r="D752" t="s">
        <v>24</v>
      </c>
      <c r="E752" s="1">
        <v>39962</v>
      </c>
      <c r="F752" s="8">
        <v>9.99</v>
      </c>
      <c r="G752" s="2">
        <v>0</v>
      </c>
      <c r="H752">
        <v>1</v>
      </c>
      <c r="I752" s="8">
        <v>9.99</v>
      </c>
      <c r="J752" s="8">
        <v>0</v>
      </c>
      <c r="K752" s="32" t="str">
        <f t="shared" si="11"/>
        <v>&lt;link&gt;</v>
      </c>
    </row>
    <row r="753" spans="1:11" x14ac:dyDescent="0.25">
      <c r="A753" t="s">
        <v>44</v>
      </c>
      <c r="B753" t="s">
        <v>66</v>
      </c>
      <c r="C753" s="7">
        <v>670031267</v>
      </c>
      <c r="D753" t="s">
        <v>11</v>
      </c>
      <c r="E753" s="1">
        <v>39941</v>
      </c>
      <c r="F753" s="8">
        <v>3.21</v>
      </c>
      <c r="G753" s="2">
        <v>6.8500000000000005E-2</v>
      </c>
      <c r="H753">
        <v>1</v>
      </c>
      <c r="I753" s="8">
        <v>3.21</v>
      </c>
      <c r="J753" s="8">
        <v>0.22</v>
      </c>
      <c r="K753" s="32" t="str">
        <f t="shared" si="11"/>
        <v>&lt;link&gt;</v>
      </c>
    </row>
    <row r="754" spans="1:11" x14ac:dyDescent="0.25">
      <c r="A754" t="s">
        <v>44</v>
      </c>
      <c r="B754" t="s">
        <v>305</v>
      </c>
      <c r="C754" s="7">
        <v>596155115</v>
      </c>
      <c r="D754" t="s">
        <v>24</v>
      </c>
      <c r="E754" s="1">
        <v>39953</v>
      </c>
      <c r="F754" s="8">
        <v>31.49</v>
      </c>
      <c r="G754" s="2">
        <v>6.9900000000000004E-2</v>
      </c>
      <c r="H754">
        <v>1</v>
      </c>
      <c r="I754" s="8">
        <v>31.49</v>
      </c>
      <c r="J754" s="8">
        <v>2.2000000000000002</v>
      </c>
      <c r="K754" s="32" t="str">
        <f t="shared" si="11"/>
        <v>&lt;link&gt;</v>
      </c>
    </row>
    <row r="755" spans="1:11" x14ac:dyDescent="0.25">
      <c r="A755" t="s">
        <v>8</v>
      </c>
      <c r="B755" t="s">
        <v>16</v>
      </c>
      <c r="C755" s="7" t="s">
        <v>17</v>
      </c>
      <c r="D755" t="s">
        <v>11</v>
      </c>
      <c r="E755" s="1">
        <v>40115</v>
      </c>
      <c r="F755" s="8">
        <v>15.99</v>
      </c>
      <c r="G755" s="2">
        <v>7.0000000000000007E-2</v>
      </c>
      <c r="H755">
        <v>1</v>
      </c>
      <c r="I755" s="8">
        <v>15.99</v>
      </c>
      <c r="J755" s="8">
        <v>1.1200000000000001</v>
      </c>
      <c r="K755" s="32" t="str">
        <f t="shared" si="11"/>
        <v>&lt;link&gt;</v>
      </c>
    </row>
    <row r="756" spans="1:11" x14ac:dyDescent="0.25">
      <c r="A756" t="s">
        <v>685</v>
      </c>
      <c r="B756" t="s">
        <v>692</v>
      </c>
      <c r="C756" s="7" t="s">
        <v>693</v>
      </c>
      <c r="D756" t="s">
        <v>24</v>
      </c>
      <c r="E756" s="1">
        <v>40117</v>
      </c>
      <c r="F756" s="8">
        <v>0.89</v>
      </c>
      <c r="G756" s="2">
        <v>0.1011</v>
      </c>
      <c r="H756">
        <v>1</v>
      </c>
      <c r="I756" s="8">
        <v>0.89</v>
      </c>
      <c r="J756" s="8">
        <v>0.09</v>
      </c>
      <c r="K756" s="32" t="str">
        <f t="shared" si="11"/>
        <v>&lt;link&gt;</v>
      </c>
    </row>
    <row r="757" spans="1:11" x14ac:dyDescent="0.25">
      <c r="A757" t="s">
        <v>34</v>
      </c>
      <c r="B757" t="s">
        <v>37</v>
      </c>
      <c r="C757" s="7" t="s">
        <v>38</v>
      </c>
      <c r="D757" t="s">
        <v>24</v>
      </c>
      <c r="E757" s="1">
        <v>39848</v>
      </c>
      <c r="F757" s="8">
        <v>19.989999999999998</v>
      </c>
      <c r="G757" s="2">
        <v>7.0000000000000007E-2</v>
      </c>
      <c r="H757">
        <v>2</v>
      </c>
      <c r="I757" s="8">
        <v>39.979999999999997</v>
      </c>
      <c r="J757" s="8">
        <v>2.8</v>
      </c>
      <c r="K757" s="32" t="str">
        <f t="shared" si="11"/>
        <v>&lt;link&gt;</v>
      </c>
    </row>
    <row r="758" spans="1:11" x14ac:dyDescent="0.25">
      <c r="A758" t="s">
        <v>1015</v>
      </c>
      <c r="B758" t="s">
        <v>1026</v>
      </c>
      <c r="C758" s="7" t="s">
        <v>1027</v>
      </c>
      <c r="D758" t="s">
        <v>11</v>
      </c>
      <c r="E758" s="1">
        <v>40044</v>
      </c>
      <c r="F758" s="8">
        <v>11.75</v>
      </c>
      <c r="G758" s="2">
        <v>6.4699999999999994E-2</v>
      </c>
      <c r="H758">
        <v>1</v>
      </c>
      <c r="I758" s="8">
        <v>11.75</v>
      </c>
      <c r="J758" s="8">
        <v>0.76</v>
      </c>
      <c r="K758" s="32" t="str">
        <f t="shared" si="11"/>
        <v>&lt;link&gt;</v>
      </c>
    </row>
    <row r="759" spans="1:11" x14ac:dyDescent="0.25">
      <c r="A759" t="s">
        <v>44</v>
      </c>
      <c r="B759" t="s">
        <v>254</v>
      </c>
      <c r="C759" s="7">
        <v>1593934599</v>
      </c>
      <c r="D759" t="s">
        <v>24</v>
      </c>
      <c r="E759" s="1">
        <v>40152</v>
      </c>
      <c r="F759" s="8">
        <v>19.95</v>
      </c>
      <c r="G759" s="2">
        <v>7.0199999999999999E-2</v>
      </c>
      <c r="H759">
        <v>2</v>
      </c>
      <c r="I759" s="8">
        <v>39.9</v>
      </c>
      <c r="J759" s="8">
        <v>2.8</v>
      </c>
      <c r="K759" s="32" t="str">
        <f t="shared" si="11"/>
        <v>&lt;link&gt;</v>
      </c>
    </row>
    <row r="760" spans="1:11" x14ac:dyDescent="0.25">
      <c r="A760" t="s">
        <v>44</v>
      </c>
      <c r="B760" t="s">
        <v>332</v>
      </c>
      <c r="C760" s="7">
        <v>471354252</v>
      </c>
      <c r="D760" t="s">
        <v>24</v>
      </c>
      <c r="E760" s="1">
        <v>40073</v>
      </c>
      <c r="F760" s="8">
        <v>70.02</v>
      </c>
      <c r="G760" s="2">
        <v>6.5000000000000002E-2</v>
      </c>
      <c r="H760">
        <v>1</v>
      </c>
      <c r="I760" s="8">
        <v>70.02</v>
      </c>
      <c r="J760" s="8">
        <v>4.55</v>
      </c>
      <c r="K760" s="32" t="str">
        <f t="shared" si="11"/>
        <v>&lt;link&gt;</v>
      </c>
    </row>
    <row r="761" spans="1:11" x14ac:dyDescent="0.25">
      <c r="A761" t="s">
        <v>8</v>
      </c>
      <c r="B761" t="s">
        <v>27</v>
      </c>
      <c r="C761" s="7" t="s">
        <v>28</v>
      </c>
      <c r="D761" t="s">
        <v>11</v>
      </c>
      <c r="E761" s="1">
        <v>39945</v>
      </c>
      <c r="F761" s="8">
        <v>130</v>
      </c>
      <c r="G761" s="2">
        <v>7.0000000000000007E-2</v>
      </c>
      <c r="H761">
        <v>1</v>
      </c>
      <c r="I761" s="8">
        <v>130</v>
      </c>
      <c r="J761" s="8">
        <v>9.1</v>
      </c>
      <c r="K761" s="32" t="str">
        <f t="shared" si="11"/>
        <v>&lt;link&gt;</v>
      </c>
    </row>
    <row r="762" spans="1:11" x14ac:dyDescent="0.25">
      <c r="A762" t="s">
        <v>685</v>
      </c>
      <c r="B762" t="s">
        <v>728</v>
      </c>
      <c r="C762" s="7" t="s">
        <v>729</v>
      </c>
      <c r="D762" t="s">
        <v>24</v>
      </c>
      <c r="E762" s="1">
        <v>39896</v>
      </c>
      <c r="F762" s="8">
        <v>0.99</v>
      </c>
      <c r="G762" s="2">
        <v>0.10100000000000001</v>
      </c>
      <c r="H762">
        <v>1</v>
      </c>
      <c r="I762" s="8">
        <v>0.99</v>
      </c>
      <c r="J762" s="8">
        <v>0.1</v>
      </c>
      <c r="K762" s="32" t="str">
        <f t="shared" si="11"/>
        <v>&lt;link&gt;</v>
      </c>
    </row>
    <row r="763" spans="1:11" x14ac:dyDescent="0.25">
      <c r="A763" t="s">
        <v>44</v>
      </c>
      <c r="B763" t="s">
        <v>137</v>
      </c>
      <c r="C763" s="7">
        <v>596515782</v>
      </c>
      <c r="D763" t="s">
        <v>11</v>
      </c>
      <c r="E763" s="1">
        <v>40148</v>
      </c>
      <c r="F763" s="8">
        <v>9.83</v>
      </c>
      <c r="G763" s="2">
        <v>7.0199999999999999E-2</v>
      </c>
      <c r="H763">
        <v>1</v>
      </c>
      <c r="I763" s="8">
        <v>9.83</v>
      </c>
      <c r="J763" s="8">
        <v>0.69</v>
      </c>
      <c r="K763" s="32" t="str">
        <f t="shared" si="11"/>
        <v>&lt;link&gt;</v>
      </c>
    </row>
    <row r="764" spans="1:11" x14ac:dyDescent="0.25">
      <c r="A764" t="s">
        <v>685</v>
      </c>
      <c r="B764" t="s">
        <v>730</v>
      </c>
      <c r="C764" s="7" t="s">
        <v>731</v>
      </c>
      <c r="D764" t="s">
        <v>24</v>
      </c>
      <c r="E764" s="1">
        <v>40018</v>
      </c>
      <c r="F764" s="8">
        <v>0.99</v>
      </c>
      <c r="G764" s="2">
        <v>0.10100000000000001</v>
      </c>
      <c r="H764">
        <v>1</v>
      </c>
      <c r="I764" s="8">
        <v>0.99</v>
      </c>
      <c r="J764" s="8">
        <v>0.1</v>
      </c>
      <c r="K764" s="32" t="str">
        <f t="shared" si="11"/>
        <v>&lt;link&gt;</v>
      </c>
    </row>
    <row r="765" spans="1:11" x14ac:dyDescent="0.25">
      <c r="A765" t="s">
        <v>685</v>
      </c>
      <c r="B765" t="s">
        <v>694</v>
      </c>
      <c r="C765" s="7" t="s">
        <v>695</v>
      </c>
      <c r="D765" t="s">
        <v>24</v>
      </c>
      <c r="E765" s="1">
        <v>39905</v>
      </c>
      <c r="F765" s="8">
        <v>0.89</v>
      </c>
      <c r="G765" s="2">
        <v>0.1011</v>
      </c>
      <c r="H765">
        <v>1</v>
      </c>
      <c r="I765" s="8">
        <v>0.89</v>
      </c>
      <c r="J765" s="8">
        <v>0.09</v>
      </c>
      <c r="K765" s="32" t="str">
        <f t="shared" si="11"/>
        <v>&lt;link&gt;</v>
      </c>
    </row>
    <row r="766" spans="1:11" x14ac:dyDescent="0.25">
      <c r="A766" t="s">
        <v>650</v>
      </c>
      <c r="B766" t="s">
        <v>683</v>
      </c>
      <c r="C766" s="7" t="s">
        <v>684</v>
      </c>
      <c r="D766" t="s">
        <v>11</v>
      </c>
      <c r="E766" s="1">
        <v>39860</v>
      </c>
      <c r="F766" s="8">
        <v>829</v>
      </c>
      <c r="G766" s="2">
        <v>7.0000000000000007E-2</v>
      </c>
      <c r="H766">
        <v>1</v>
      </c>
      <c r="I766" s="8">
        <v>829</v>
      </c>
      <c r="J766" s="8">
        <v>58.03</v>
      </c>
      <c r="K766" s="32" t="str">
        <f t="shared" si="11"/>
        <v>&lt;link&gt;</v>
      </c>
    </row>
    <row r="767" spans="1:11" x14ac:dyDescent="0.25">
      <c r="A767" t="s">
        <v>650</v>
      </c>
      <c r="B767" t="s">
        <v>683</v>
      </c>
      <c r="C767" s="7" t="s">
        <v>684</v>
      </c>
      <c r="D767" t="s">
        <v>11</v>
      </c>
      <c r="E767" s="1">
        <v>39872</v>
      </c>
      <c r="F767" s="8">
        <v>829</v>
      </c>
      <c r="G767" s="2">
        <v>7.0000000000000007E-2</v>
      </c>
      <c r="H767">
        <v>1</v>
      </c>
      <c r="I767" s="8">
        <v>829</v>
      </c>
      <c r="J767" s="8">
        <v>58.03</v>
      </c>
      <c r="K767" s="32" t="str">
        <f t="shared" si="11"/>
        <v>&lt;link&gt;</v>
      </c>
    </row>
    <row r="768" spans="1:11" x14ac:dyDescent="0.25">
      <c r="A768" t="s">
        <v>850</v>
      </c>
      <c r="B768" t="s">
        <v>879</v>
      </c>
      <c r="C768" s="7" t="s">
        <v>880</v>
      </c>
      <c r="D768" t="s">
        <v>24</v>
      </c>
      <c r="E768" s="1">
        <v>40118</v>
      </c>
      <c r="F768" s="8">
        <v>10.99</v>
      </c>
      <c r="G768" s="2">
        <v>6.4600000000000005E-2</v>
      </c>
      <c r="H768">
        <v>1</v>
      </c>
      <c r="I768" s="8">
        <v>10.99</v>
      </c>
      <c r="J768" s="8">
        <v>0.71</v>
      </c>
      <c r="K768" s="32" t="str">
        <f t="shared" si="11"/>
        <v>&lt;link&gt;</v>
      </c>
    </row>
    <row r="769" spans="1:11" x14ac:dyDescent="0.25">
      <c r="A769" t="s">
        <v>44</v>
      </c>
      <c r="B769" t="s">
        <v>323</v>
      </c>
      <c r="C769" s="7">
        <v>470181664</v>
      </c>
      <c r="D769" t="s">
        <v>24</v>
      </c>
      <c r="E769" s="1">
        <v>40071</v>
      </c>
      <c r="F769" s="8">
        <v>44.1</v>
      </c>
      <c r="G769" s="2">
        <v>6.5100000000000005E-2</v>
      </c>
      <c r="H769">
        <v>1</v>
      </c>
      <c r="I769" s="8">
        <v>44.1</v>
      </c>
      <c r="J769" s="8">
        <v>2.87</v>
      </c>
      <c r="K769" s="32" t="str">
        <f t="shared" si="11"/>
        <v>&lt;link&gt;</v>
      </c>
    </row>
    <row r="770" spans="1:11" x14ac:dyDescent="0.25">
      <c r="A770" t="s">
        <v>685</v>
      </c>
      <c r="B770" t="s">
        <v>732</v>
      </c>
      <c r="C770" s="7" t="s">
        <v>733</v>
      </c>
      <c r="D770" t="s">
        <v>11</v>
      </c>
      <c r="E770" s="1">
        <v>39841</v>
      </c>
      <c r="F770" s="8">
        <v>0.99</v>
      </c>
      <c r="G770" s="2">
        <v>0.10100000000000001</v>
      </c>
      <c r="H770">
        <v>1</v>
      </c>
      <c r="I770" s="8">
        <v>0.99</v>
      </c>
      <c r="J770" s="8">
        <v>0.1</v>
      </c>
      <c r="K770" s="32" t="str">
        <f t="shared" si="11"/>
        <v>&lt;link&gt;</v>
      </c>
    </row>
    <row r="771" spans="1:11" x14ac:dyDescent="0.25">
      <c r="A771" t="s">
        <v>44</v>
      </c>
      <c r="B771" t="s">
        <v>130</v>
      </c>
      <c r="C771" s="7" t="s">
        <v>131</v>
      </c>
      <c r="D771" t="s">
        <v>24</v>
      </c>
      <c r="E771" s="1">
        <v>39949</v>
      </c>
      <c r="F771" s="8">
        <v>9.56</v>
      </c>
      <c r="G771" s="2">
        <v>7.0099999999999996E-2</v>
      </c>
      <c r="H771">
        <v>1</v>
      </c>
      <c r="I771" s="8">
        <v>9.56</v>
      </c>
      <c r="J771" s="8">
        <v>0.67</v>
      </c>
      <c r="K771" s="32" t="str">
        <f t="shared" si="11"/>
        <v>&lt;link&gt;</v>
      </c>
    </row>
    <row r="772" spans="1:11" x14ac:dyDescent="0.25">
      <c r="A772" t="s">
        <v>994</v>
      </c>
      <c r="B772" t="s">
        <v>1009</v>
      </c>
      <c r="C772" s="7" t="s">
        <v>1010</v>
      </c>
      <c r="D772" t="s">
        <v>11</v>
      </c>
      <c r="E772" s="1">
        <v>40149</v>
      </c>
      <c r="F772" s="8">
        <v>25</v>
      </c>
      <c r="G772" s="2">
        <v>7.0000000000000007E-2</v>
      </c>
      <c r="H772">
        <v>2</v>
      </c>
      <c r="I772" s="8">
        <v>50</v>
      </c>
      <c r="J772" s="8">
        <v>3.5</v>
      </c>
      <c r="K772" s="32" t="str">
        <f t="shared" si="11"/>
        <v>&lt;link&gt;</v>
      </c>
    </row>
    <row r="773" spans="1:11" x14ac:dyDescent="0.25">
      <c r="A773" t="s">
        <v>994</v>
      </c>
      <c r="B773" t="s">
        <v>1013</v>
      </c>
      <c r="C773" s="7" t="s">
        <v>1014</v>
      </c>
      <c r="D773" t="s">
        <v>24</v>
      </c>
      <c r="E773" s="1">
        <v>39938</v>
      </c>
      <c r="F773" s="8">
        <v>61.98</v>
      </c>
      <c r="G773" s="2">
        <v>7.0000000000000007E-2</v>
      </c>
      <c r="H773">
        <v>1</v>
      </c>
      <c r="I773" s="8">
        <v>61.98</v>
      </c>
      <c r="J773" s="8">
        <v>4.34</v>
      </c>
      <c r="K773" s="32" t="str">
        <f t="shared" si="11"/>
        <v>&lt;link&gt;</v>
      </c>
    </row>
    <row r="774" spans="1:11" x14ac:dyDescent="0.25">
      <c r="A774" t="s">
        <v>44</v>
      </c>
      <c r="B774" t="s">
        <v>171</v>
      </c>
      <c r="C774" s="7">
        <v>71614133</v>
      </c>
      <c r="D774" t="s">
        <v>24</v>
      </c>
      <c r="E774" s="1">
        <v>39981</v>
      </c>
      <c r="F774" s="8">
        <v>11.53</v>
      </c>
      <c r="G774" s="2">
        <v>6.5000000000000002E-2</v>
      </c>
      <c r="H774">
        <v>2</v>
      </c>
      <c r="I774" s="8">
        <v>23.06</v>
      </c>
      <c r="J774" s="8">
        <v>1.5</v>
      </c>
      <c r="K774" s="32" t="str">
        <f t="shared" ref="K774:K837" si="12">HYPERLINK("http://www.amazon.com/exec/obidos/ISBN="&amp;C774&amp;"/ref=nosim/jwalkassociateA/","&lt;link&gt;")</f>
        <v>&lt;link&gt;</v>
      </c>
    </row>
    <row r="775" spans="1:11" x14ac:dyDescent="0.25">
      <c r="A775" t="s">
        <v>44</v>
      </c>
      <c r="B775" t="s">
        <v>273</v>
      </c>
      <c r="C775" s="7">
        <v>470110120</v>
      </c>
      <c r="D775" t="s">
        <v>24</v>
      </c>
      <c r="E775" s="1">
        <v>40135</v>
      </c>
      <c r="F775" s="8">
        <v>28.35</v>
      </c>
      <c r="G775" s="2">
        <v>6.4899999999999999E-2</v>
      </c>
      <c r="H775">
        <v>1</v>
      </c>
      <c r="I775" s="8">
        <v>28.35</v>
      </c>
      <c r="J775" s="8">
        <v>1.84</v>
      </c>
      <c r="K775" s="32" t="str">
        <f t="shared" si="12"/>
        <v>&lt;link&gt;</v>
      </c>
    </row>
    <row r="776" spans="1:11" x14ac:dyDescent="0.25">
      <c r="A776" t="s">
        <v>44</v>
      </c>
      <c r="B776" t="s">
        <v>273</v>
      </c>
      <c r="C776" s="7">
        <v>470110120</v>
      </c>
      <c r="D776" t="s">
        <v>11</v>
      </c>
      <c r="E776" s="1">
        <v>39834</v>
      </c>
      <c r="F776" s="8">
        <v>24.81</v>
      </c>
      <c r="G776" s="2">
        <v>7.0099999999999996E-2</v>
      </c>
      <c r="H776">
        <v>1</v>
      </c>
      <c r="I776" s="8">
        <v>24.81</v>
      </c>
      <c r="J776" s="8">
        <v>1.74</v>
      </c>
      <c r="K776" s="32" t="str">
        <f t="shared" si="12"/>
        <v>&lt;link&gt;</v>
      </c>
    </row>
    <row r="777" spans="1:11" x14ac:dyDescent="0.25">
      <c r="A777" t="s">
        <v>44</v>
      </c>
      <c r="B777" t="s">
        <v>157</v>
      </c>
      <c r="C777" s="7">
        <v>316017302</v>
      </c>
      <c r="D777" t="s">
        <v>24</v>
      </c>
      <c r="E777" s="1">
        <v>39829</v>
      </c>
      <c r="F777" s="8">
        <v>11.04</v>
      </c>
      <c r="G777" s="2">
        <v>6.9699999999999998E-2</v>
      </c>
      <c r="H777">
        <v>1</v>
      </c>
      <c r="I777" s="8">
        <v>11.04</v>
      </c>
      <c r="J777" s="8">
        <v>0.77</v>
      </c>
      <c r="K777" s="32" t="str">
        <f t="shared" si="12"/>
        <v>&lt;link&gt;</v>
      </c>
    </row>
    <row r="778" spans="1:11" x14ac:dyDescent="0.25">
      <c r="A778" t="s">
        <v>44</v>
      </c>
      <c r="B778" t="s">
        <v>157</v>
      </c>
      <c r="C778" s="7">
        <v>316017302</v>
      </c>
      <c r="D778" t="s">
        <v>24</v>
      </c>
      <c r="E778" s="1">
        <v>39818</v>
      </c>
      <c r="F778" s="8">
        <v>10.39</v>
      </c>
      <c r="G778" s="2">
        <v>7.0300000000000001E-2</v>
      </c>
      <c r="H778">
        <v>1</v>
      </c>
      <c r="I778" s="8">
        <v>10.39</v>
      </c>
      <c r="J778" s="8">
        <v>0.73</v>
      </c>
      <c r="K778" s="32" t="str">
        <f t="shared" si="12"/>
        <v>&lt;link&gt;</v>
      </c>
    </row>
    <row r="779" spans="1:11" x14ac:dyDescent="0.25">
      <c r="A779" t="s">
        <v>44</v>
      </c>
      <c r="B779" t="s">
        <v>261</v>
      </c>
      <c r="C779" s="7">
        <v>934380759</v>
      </c>
      <c r="D779" t="s">
        <v>24</v>
      </c>
      <c r="E779" s="1">
        <v>39840</v>
      </c>
      <c r="F779" s="8">
        <v>22.76</v>
      </c>
      <c r="G779" s="2">
        <v>6.9900000000000004E-2</v>
      </c>
      <c r="H779">
        <v>1</v>
      </c>
      <c r="I779" s="8">
        <v>22.76</v>
      </c>
      <c r="J779" s="8">
        <v>1.59</v>
      </c>
      <c r="K779" s="32" t="str">
        <f t="shared" si="12"/>
        <v>&lt;link&gt;</v>
      </c>
    </row>
    <row r="780" spans="1:11" x14ac:dyDescent="0.25">
      <c r="A780" t="s">
        <v>412</v>
      </c>
      <c r="B780" t="s">
        <v>442</v>
      </c>
      <c r="C780" s="7" t="s">
        <v>443</v>
      </c>
      <c r="D780" t="s">
        <v>11</v>
      </c>
      <c r="E780" s="1">
        <v>39980</v>
      </c>
      <c r="F780" s="8">
        <v>10.99</v>
      </c>
      <c r="G780" s="2">
        <v>0.04</v>
      </c>
      <c r="H780">
        <v>3</v>
      </c>
      <c r="I780" s="8">
        <v>32.97</v>
      </c>
      <c r="J780" s="8">
        <v>1.32</v>
      </c>
      <c r="K780" s="32" t="str">
        <f t="shared" si="12"/>
        <v>&lt;link&gt;</v>
      </c>
    </row>
    <row r="781" spans="1:11" x14ac:dyDescent="0.25">
      <c r="A781" t="s">
        <v>412</v>
      </c>
      <c r="B781" t="s">
        <v>423</v>
      </c>
      <c r="C781" s="7" t="s">
        <v>424</v>
      </c>
      <c r="D781" t="s">
        <v>11</v>
      </c>
      <c r="E781" s="1">
        <v>39980</v>
      </c>
      <c r="F781" s="8">
        <v>6.99</v>
      </c>
      <c r="G781" s="2">
        <v>4.0099999999999997E-2</v>
      </c>
      <c r="H781">
        <v>3</v>
      </c>
      <c r="I781" s="8">
        <v>20.97</v>
      </c>
      <c r="J781" s="8">
        <v>0.84</v>
      </c>
      <c r="K781" s="32" t="str">
        <f t="shared" si="12"/>
        <v>&lt;link&gt;</v>
      </c>
    </row>
    <row r="782" spans="1:11" x14ac:dyDescent="0.25">
      <c r="A782" t="s">
        <v>412</v>
      </c>
      <c r="B782" t="s">
        <v>425</v>
      </c>
      <c r="C782" s="7" t="s">
        <v>426</v>
      </c>
      <c r="D782" t="s">
        <v>11</v>
      </c>
      <c r="E782" s="1">
        <v>39980</v>
      </c>
      <c r="F782" s="8">
        <v>6.99</v>
      </c>
      <c r="G782" s="2">
        <v>4.0099999999999997E-2</v>
      </c>
      <c r="H782">
        <v>3</v>
      </c>
      <c r="I782" s="8">
        <v>20.97</v>
      </c>
      <c r="J782" s="8">
        <v>0.84</v>
      </c>
      <c r="K782" s="32" t="str">
        <f t="shared" si="12"/>
        <v>&lt;link&gt;</v>
      </c>
    </row>
    <row r="783" spans="1:11" x14ac:dyDescent="0.25">
      <c r="A783" t="s">
        <v>412</v>
      </c>
      <c r="B783" t="s">
        <v>427</v>
      </c>
      <c r="C783" s="7" t="s">
        <v>428</v>
      </c>
      <c r="D783" t="s">
        <v>11</v>
      </c>
      <c r="E783" s="1">
        <v>39980</v>
      </c>
      <c r="F783" s="8">
        <v>6.99</v>
      </c>
      <c r="G783" s="2">
        <v>4.0099999999999997E-2</v>
      </c>
      <c r="H783">
        <v>3</v>
      </c>
      <c r="I783" s="8">
        <v>20.97</v>
      </c>
      <c r="J783" s="8">
        <v>0.84</v>
      </c>
      <c r="K783" s="32" t="str">
        <f t="shared" si="12"/>
        <v>&lt;link&gt;</v>
      </c>
    </row>
    <row r="784" spans="1:11" x14ac:dyDescent="0.25">
      <c r="A784" t="s">
        <v>412</v>
      </c>
      <c r="B784" t="s">
        <v>421</v>
      </c>
      <c r="C784" s="7" t="s">
        <v>422</v>
      </c>
      <c r="D784" t="s">
        <v>11</v>
      </c>
      <c r="E784" s="1">
        <v>39874</v>
      </c>
      <c r="F784" s="8">
        <v>4.99</v>
      </c>
      <c r="G784" s="2">
        <v>4.0099999999999997E-2</v>
      </c>
      <c r="H784">
        <v>1</v>
      </c>
      <c r="I784" s="8">
        <v>4.99</v>
      </c>
      <c r="J784" s="8">
        <v>0.2</v>
      </c>
      <c r="K784" s="32" t="str">
        <f t="shared" si="12"/>
        <v>&lt;link&gt;</v>
      </c>
    </row>
    <row r="785" spans="1:11" x14ac:dyDescent="0.25">
      <c r="A785" t="s">
        <v>587</v>
      </c>
      <c r="B785" t="s">
        <v>622</v>
      </c>
      <c r="C785" s="7" t="s">
        <v>623</v>
      </c>
      <c r="D785" t="s">
        <v>24</v>
      </c>
      <c r="E785" s="1">
        <v>39875</v>
      </c>
      <c r="F785" s="8">
        <v>9.7899999999999991</v>
      </c>
      <c r="G785" s="2">
        <v>0</v>
      </c>
      <c r="H785">
        <v>1</v>
      </c>
      <c r="I785" s="8">
        <v>9.7899999999999991</v>
      </c>
      <c r="J785" s="8">
        <v>0</v>
      </c>
      <c r="K785" s="32" t="str">
        <f t="shared" si="12"/>
        <v>&lt;link&gt;</v>
      </c>
    </row>
    <row r="786" spans="1:11" x14ac:dyDescent="0.25">
      <c r="A786" t="s">
        <v>685</v>
      </c>
      <c r="B786" t="s">
        <v>734</v>
      </c>
      <c r="C786" s="7" t="s">
        <v>735</v>
      </c>
      <c r="D786" t="s">
        <v>24</v>
      </c>
      <c r="E786" s="1">
        <v>39903</v>
      </c>
      <c r="F786" s="8">
        <v>0.99</v>
      </c>
      <c r="G786" s="2">
        <v>0.10100000000000001</v>
      </c>
      <c r="H786">
        <v>1</v>
      </c>
      <c r="I786" s="8">
        <v>0.99</v>
      </c>
      <c r="J786" s="8">
        <v>0.1</v>
      </c>
      <c r="K786" s="32" t="str">
        <f t="shared" si="12"/>
        <v>&lt;link&gt;</v>
      </c>
    </row>
    <row r="787" spans="1:11" x14ac:dyDescent="0.25">
      <c r="A787" t="s">
        <v>685</v>
      </c>
      <c r="B787" t="s">
        <v>736</v>
      </c>
      <c r="C787" s="7" t="s">
        <v>737</v>
      </c>
      <c r="D787" t="s">
        <v>24</v>
      </c>
      <c r="E787" s="1">
        <v>39903</v>
      </c>
      <c r="F787" s="8">
        <v>0.99</v>
      </c>
      <c r="G787" s="2">
        <v>0.10100000000000001</v>
      </c>
      <c r="H787">
        <v>1</v>
      </c>
      <c r="I787" s="8">
        <v>0.99</v>
      </c>
      <c r="J787" s="8">
        <v>0.1</v>
      </c>
      <c r="K787" s="32" t="str">
        <f t="shared" si="12"/>
        <v>&lt;link&gt;</v>
      </c>
    </row>
    <row r="788" spans="1:11" x14ac:dyDescent="0.25">
      <c r="A788" t="s">
        <v>685</v>
      </c>
      <c r="B788" t="s">
        <v>738</v>
      </c>
      <c r="C788" s="7" t="s">
        <v>739</v>
      </c>
      <c r="D788" t="s">
        <v>24</v>
      </c>
      <c r="E788" s="1">
        <v>39891</v>
      </c>
      <c r="F788" s="8">
        <v>0.99</v>
      </c>
      <c r="G788" s="2">
        <v>0.10100000000000001</v>
      </c>
      <c r="H788">
        <v>1</v>
      </c>
      <c r="I788" s="8">
        <v>0.99</v>
      </c>
      <c r="J788" s="8">
        <v>0.1</v>
      </c>
      <c r="K788" s="32" t="str">
        <f t="shared" si="12"/>
        <v>&lt;link&gt;</v>
      </c>
    </row>
    <row r="789" spans="1:11" x14ac:dyDescent="0.25">
      <c r="A789" t="s">
        <v>8</v>
      </c>
      <c r="B789" t="s">
        <v>12</v>
      </c>
      <c r="C789" s="7" t="s">
        <v>13</v>
      </c>
      <c r="D789" t="s">
        <v>11</v>
      </c>
      <c r="E789" s="1">
        <v>40116</v>
      </c>
      <c r="F789" s="8">
        <v>3.99</v>
      </c>
      <c r="G789" s="2">
        <v>7.0199999999999999E-2</v>
      </c>
      <c r="H789">
        <v>1</v>
      </c>
      <c r="I789" s="8">
        <v>3.99</v>
      </c>
      <c r="J789" s="8">
        <v>0.28000000000000003</v>
      </c>
      <c r="K789" s="32" t="str">
        <f t="shared" si="12"/>
        <v>&lt;link&gt;</v>
      </c>
    </row>
    <row r="790" spans="1:11" x14ac:dyDescent="0.25">
      <c r="A790" t="s">
        <v>685</v>
      </c>
      <c r="B790" t="s">
        <v>803</v>
      </c>
      <c r="C790" s="7" t="s">
        <v>804</v>
      </c>
      <c r="D790" t="s">
        <v>24</v>
      </c>
      <c r="E790" s="1">
        <v>40106</v>
      </c>
      <c r="F790" s="8">
        <v>4.99</v>
      </c>
      <c r="G790" s="2">
        <v>0.1002</v>
      </c>
      <c r="H790">
        <v>1</v>
      </c>
      <c r="I790" s="8">
        <v>4.99</v>
      </c>
      <c r="J790" s="8">
        <v>0.5</v>
      </c>
      <c r="K790" s="32" t="str">
        <f t="shared" si="12"/>
        <v>&lt;link&gt;</v>
      </c>
    </row>
    <row r="791" spans="1:11" x14ac:dyDescent="0.25">
      <c r="A791" t="s">
        <v>685</v>
      </c>
      <c r="B791" t="s">
        <v>742</v>
      </c>
      <c r="C791" s="7" t="s">
        <v>743</v>
      </c>
      <c r="D791" t="s">
        <v>11</v>
      </c>
      <c r="E791" s="1">
        <v>40015</v>
      </c>
      <c r="F791" s="8">
        <v>0.99</v>
      </c>
      <c r="G791" s="2">
        <v>0.10100000000000001</v>
      </c>
      <c r="H791">
        <v>1</v>
      </c>
      <c r="I791" s="8">
        <v>0.99</v>
      </c>
      <c r="J791" s="8">
        <v>0.1</v>
      </c>
      <c r="K791" s="32" t="str">
        <f t="shared" si="12"/>
        <v>&lt;link&gt;</v>
      </c>
    </row>
    <row r="792" spans="1:11" x14ac:dyDescent="0.25">
      <c r="A792" t="s">
        <v>44</v>
      </c>
      <c r="B792" t="s">
        <v>127</v>
      </c>
      <c r="C792" s="7">
        <v>679445358</v>
      </c>
      <c r="D792" t="s">
        <v>24</v>
      </c>
      <c r="E792" s="1">
        <v>40168</v>
      </c>
      <c r="F792" s="8">
        <v>9.32</v>
      </c>
      <c r="G792" s="2">
        <v>6.9699999999999998E-2</v>
      </c>
      <c r="H792">
        <v>1</v>
      </c>
      <c r="I792" s="8">
        <v>9.32</v>
      </c>
      <c r="J792" s="8">
        <v>0.65</v>
      </c>
      <c r="K792" s="32" t="str">
        <f t="shared" si="12"/>
        <v>&lt;link&gt;</v>
      </c>
    </row>
    <row r="793" spans="1:11" x14ac:dyDescent="0.25">
      <c r="A793" t="s">
        <v>412</v>
      </c>
      <c r="B793" t="s">
        <v>478</v>
      </c>
      <c r="C793" s="7" t="s">
        <v>479</v>
      </c>
      <c r="D793" t="s">
        <v>24</v>
      </c>
      <c r="E793" s="1">
        <v>40152</v>
      </c>
      <c r="F793" s="8">
        <v>29.97</v>
      </c>
      <c r="G793" s="2">
        <v>0.04</v>
      </c>
      <c r="H793">
        <v>1</v>
      </c>
      <c r="I793" s="8">
        <v>29.97</v>
      </c>
      <c r="J793" s="8">
        <v>1.2</v>
      </c>
      <c r="K793" s="32" t="str">
        <f t="shared" si="12"/>
        <v>&lt;link&gt;</v>
      </c>
    </row>
    <row r="794" spans="1:11" x14ac:dyDescent="0.25">
      <c r="A794" t="s">
        <v>685</v>
      </c>
      <c r="B794" t="s">
        <v>740</v>
      </c>
      <c r="C794" s="7" t="s">
        <v>741</v>
      </c>
      <c r="D794" t="s">
        <v>11</v>
      </c>
      <c r="E794" s="1">
        <v>39841</v>
      </c>
      <c r="F794" s="8">
        <v>0.99</v>
      </c>
      <c r="G794" s="2">
        <v>0.10100000000000001</v>
      </c>
      <c r="H794">
        <v>1</v>
      </c>
      <c r="I794" s="8">
        <v>0.99</v>
      </c>
      <c r="J794" s="8">
        <v>0.1</v>
      </c>
      <c r="K794" s="32" t="str">
        <f t="shared" si="12"/>
        <v>&lt;link&gt;</v>
      </c>
    </row>
    <row r="795" spans="1:11" x14ac:dyDescent="0.25">
      <c r="A795" t="s">
        <v>44</v>
      </c>
      <c r="B795" t="s">
        <v>144</v>
      </c>
      <c r="C795" s="7">
        <v>307278832</v>
      </c>
      <c r="D795" t="s">
        <v>24</v>
      </c>
      <c r="E795" s="1">
        <v>40168</v>
      </c>
      <c r="F795" s="8">
        <v>10.17</v>
      </c>
      <c r="G795" s="2">
        <v>6.9800000000000001E-2</v>
      </c>
      <c r="H795">
        <v>1</v>
      </c>
      <c r="I795" s="8">
        <v>10.17</v>
      </c>
      <c r="J795" s="8">
        <v>0.71</v>
      </c>
      <c r="K795" s="32" t="str">
        <f t="shared" si="12"/>
        <v>&lt;link&gt;</v>
      </c>
    </row>
    <row r="796" spans="1:11" x14ac:dyDescent="0.25">
      <c r="A796" t="s">
        <v>850</v>
      </c>
      <c r="B796" t="s">
        <v>901</v>
      </c>
      <c r="C796" s="7" t="s">
        <v>902</v>
      </c>
      <c r="D796" t="s">
        <v>24</v>
      </c>
      <c r="E796" s="1">
        <v>39833</v>
      </c>
      <c r="F796" s="8">
        <v>16.98</v>
      </c>
      <c r="G796" s="2">
        <v>7.0099999999999996E-2</v>
      </c>
      <c r="H796">
        <v>1</v>
      </c>
      <c r="I796" s="8">
        <v>16.98</v>
      </c>
      <c r="J796" s="8">
        <v>1.19</v>
      </c>
      <c r="K796" s="32" t="str">
        <f t="shared" si="12"/>
        <v>&lt;link&gt;</v>
      </c>
    </row>
    <row r="797" spans="1:11" x14ac:dyDescent="0.25">
      <c r="A797" t="s">
        <v>587</v>
      </c>
      <c r="B797" t="s">
        <v>628</v>
      </c>
      <c r="C797" s="7" t="s">
        <v>629</v>
      </c>
      <c r="D797" t="s">
        <v>24</v>
      </c>
      <c r="E797" s="1">
        <v>40052</v>
      </c>
      <c r="F797" s="8">
        <v>9.99</v>
      </c>
      <c r="G797" s="2">
        <v>0</v>
      </c>
      <c r="H797">
        <v>1</v>
      </c>
      <c r="I797" s="8">
        <v>9.99</v>
      </c>
      <c r="J797" s="8">
        <v>0</v>
      </c>
      <c r="K797" s="32" t="str">
        <f t="shared" si="12"/>
        <v>&lt;link&gt;</v>
      </c>
    </row>
    <row r="798" spans="1:11" x14ac:dyDescent="0.25">
      <c r="A798" t="s">
        <v>44</v>
      </c>
      <c r="B798" t="s">
        <v>266</v>
      </c>
      <c r="C798" s="7">
        <v>596100167</v>
      </c>
      <c r="D798" t="s">
        <v>24</v>
      </c>
      <c r="E798" s="1">
        <v>39925</v>
      </c>
      <c r="F798" s="8">
        <v>23.09</v>
      </c>
      <c r="G798" s="2">
        <v>7.0199999999999999E-2</v>
      </c>
      <c r="H798">
        <v>2</v>
      </c>
      <c r="I798" s="8">
        <v>46.18</v>
      </c>
      <c r="J798" s="8">
        <v>3.24</v>
      </c>
      <c r="K798" s="32" t="str">
        <f t="shared" si="12"/>
        <v>&lt;link&gt;</v>
      </c>
    </row>
    <row r="799" spans="1:11" x14ac:dyDescent="0.25">
      <c r="A799" t="s">
        <v>850</v>
      </c>
      <c r="B799" t="s">
        <v>851</v>
      </c>
      <c r="C799" s="7" t="s">
        <v>852</v>
      </c>
      <c r="D799" t="s">
        <v>11</v>
      </c>
      <c r="E799" s="1">
        <v>39908</v>
      </c>
      <c r="F799" s="8">
        <v>0.69</v>
      </c>
      <c r="G799" s="2">
        <v>7.2499999999999995E-2</v>
      </c>
      <c r="H799">
        <v>1</v>
      </c>
      <c r="I799" s="8">
        <v>0.69</v>
      </c>
      <c r="J799" s="8">
        <v>0.05</v>
      </c>
      <c r="K799" s="32" t="str">
        <f t="shared" si="12"/>
        <v>&lt;link&gt;</v>
      </c>
    </row>
    <row r="800" spans="1:11" x14ac:dyDescent="0.25">
      <c r="A800" t="s">
        <v>412</v>
      </c>
      <c r="B800" t="s">
        <v>468</v>
      </c>
      <c r="C800" s="7" t="s">
        <v>469</v>
      </c>
      <c r="D800" t="s">
        <v>24</v>
      </c>
      <c r="E800" s="1">
        <v>39823</v>
      </c>
      <c r="F800" s="8">
        <v>24.4</v>
      </c>
      <c r="G800" s="2">
        <v>4.02E-2</v>
      </c>
      <c r="H800">
        <v>1</v>
      </c>
      <c r="I800" s="8">
        <v>24.4</v>
      </c>
      <c r="J800" s="8">
        <v>0.98</v>
      </c>
      <c r="K800" s="32" t="str">
        <f t="shared" si="12"/>
        <v>&lt;link&gt;</v>
      </c>
    </row>
    <row r="801" spans="1:11" x14ac:dyDescent="0.25">
      <c r="A801" t="s">
        <v>44</v>
      </c>
      <c r="B801" t="s">
        <v>307</v>
      </c>
      <c r="C801" s="7">
        <v>71497331</v>
      </c>
      <c r="D801" t="s">
        <v>24</v>
      </c>
      <c r="E801" s="1">
        <v>40052</v>
      </c>
      <c r="F801" s="8">
        <v>32.97</v>
      </c>
      <c r="G801" s="2">
        <v>6.4899999999999999E-2</v>
      </c>
      <c r="H801">
        <v>1</v>
      </c>
      <c r="I801" s="8">
        <v>32.97</v>
      </c>
      <c r="J801" s="8">
        <v>2.14</v>
      </c>
      <c r="K801" s="32" t="str">
        <f t="shared" si="12"/>
        <v>&lt;link&gt;</v>
      </c>
    </row>
    <row r="802" spans="1:11" x14ac:dyDescent="0.25">
      <c r="A802" t="s">
        <v>44</v>
      </c>
      <c r="B802" t="s">
        <v>325</v>
      </c>
      <c r="C802" s="7">
        <v>470442204</v>
      </c>
      <c r="D802" t="s">
        <v>24</v>
      </c>
      <c r="E802" s="1">
        <v>40052</v>
      </c>
      <c r="F802" s="8">
        <v>50.4</v>
      </c>
      <c r="G802" s="2">
        <v>6.5100000000000005E-2</v>
      </c>
      <c r="H802">
        <v>1</v>
      </c>
      <c r="I802" s="8">
        <v>50.4</v>
      </c>
      <c r="J802" s="8">
        <v>3.28</v>
      </c>
      <c r="K802" s="32" t="str">
        <f t="shared" si="12"/>
        <v>&lt;link&gt;</v>
      </c>
    </row>
    <row r="803" spans="1:11" x14ac:dyDescent="0.25">
      <c r="A803" t="s">
        <v>1094</v>
      </c>
      <c r="B803" t="s">
        <v>1095</v>
      </c>
      <c r="C803" s="7" t="s">
        <v>1096</v>
      </c>
      <c r="D803" t="s">
        <v>11</v>
      </c>
      <c r="E803" s="1">
        <v>40134</v>
      </c>
      <c r="F803" s="8">
        <v>119.99</v>
      </c>
      <c r="G803" s="2">
        <v>6.5000000000000002E-2</v>
      </c>
      <c r="H803">
        <v>1</v>
      </c>
      <c r="I803" s="8">
        <v>119.99</v>
      </c>
      <c r="J803" s="8">
        <v>7.8</v>
      </c>
      <c r="K803" s="32" t="str">
        <f t="shared" si="12"/>
        <v>&lt;link&gt;</v>
      </c>
    </row>
    <row r="804" spans="1:11" x14ac:dyDescent="0.25">
      <c r="A804" t="s">
        <v>412</v>
      </c>
      <c r="B804" t="s">
        <v>518</v>
      </c>
      <c r="C804" s="7" t="s">
        <v>519</v>
      </c>
      <c r="D804" t="s">
        <v>24</v>
      </c>
      <c r="E804" s="1">
        <v>39937</v>
      </c>
      <c r="F804" s="8">
        <v>104.99</v>
      </c>
      <c r="G804" s="2">
        <v>0.04</v>
      </c>
      <c r="H804">
        <v>1</v>
      </c>
      <c r="I804" s="8">
        <v>104.99</v>
      </c>
      <c r="J804" s="8">
        <v>4.2</v>
      </c>
      <c r="K804" s="32" t="str">
        <f t="shared" si="12"/>
        <v>&lt;link&gt;</v>
      </c>
    </row>
    <row r="805" spans="1:11" x14ac:dyDescent="0.25">
      <c r="A805" t="s">
        <v>44</v>
      </c>
      <c r="B805" t="s">
        <v>198</v>
      </c>
      <c r="C805" s="7">
        <v>470173688</v>
      </c>
      <c r="D805" t="s">
        <v>24</v>
      </c>
      <c r="E805" s="1">
        <v>39821</v>
      </c>
      <c r="F805" s="8">
        <v>13.59</v>
      </c>
      <c r="G805" s="2">
        <v>6.9900000000000004E-2</v>
      </c>
      <c r="H805">
        <v>1</v>
      </c>
      <c r="I805" s="8">
        <v>13.59</v>
      </c>
      <c r="J805" s="8">
        <v>0.95</v>
      </c>
      <c r="K805" s="32" t="str">
        <f t="shared" si="12"/>
        <v>&lt;link&gt;</v>
      </c>
    </row>
    <row r="806" spans="1:11" x14ac:dyDescent="0.25">
      <c r="A806" t="s">
        <v>44</v>
      </c>
      <c r="B806" t="s">
        <v>133</v>
      </c>
      <c r="C806" s="7">
        <v>520078128</v>
      </c>
      <c r="D806" t="s">
        <v>11</v>
      </c>
      <c r="E806" s="1">
        <v>40096</v>
      </c>
      <c r="F806" s="8">
        <v>9.58</v>
      </c>
      <c r="G806" s="2">
        <v>6.9900000000000004E-2</v>
      </c>
      <c r="H806">
        <v>1</v>
      </c>
      <c r="I806" s="8">
        <v>9.58</v>
      </c>
      <c r="J806" s="8">
        <v>0.67</v>
      </c>
      <c r="K806" s="32" t="str">
        <f t="shared" si="12"/>
        <v>&lt;link&gt;</v>
      </c>
    </row>
    <row r="807" spans="1:11" x14ac:dyDescent="0.25">
      <c r="A807" t="s">
        <v>340</v>
      </c>
      <c r="B807" t="s">
        <v>343</v>
      </c>
      <c r="C807" s="7" t="s">
        <v>344</v>
      </c>
      <c r="D807" t="s">
        <v>11</v>
      </c>
      <c r="E807" s="1">
        <v>40161</v>
      </c>
      <c r="F807" s="8">
        <v>18.63</v>
      </c>
      <c r="G807" s="2">
        <v>6.9800000000000001E-2</v>
      </c>
      <c r="H807">
        <v>2</v>
      </c>
      <c r="I807" s="8">
        <v>37.26</v>
      </c>
      <c r="J807" s="8">
        <v>2.6</v>
      </c>
      <c r="K807" s="32" t="str">
        <f t="shared" si="12"/>
        <v>&lt;link&gt;</v>
      </c>
    </row>
    <row r="808" spans="1:11" x14ac:dyDescent="0.25">
      <c r="A808" t="s">
        <v>412</v>
      </c>
      <c r="B808" t="s">
        <v>439</v>
      </c>
      <c r="C808" s="7" t="s">
        <v>440</v>
      </c>
      <c r="D808" t="s">
        <v>24</v>
      </c>
      <c r="E808" s="1">
        <v>39873</v>
      </c>
      <c r="F808" s="8">
        <v>9.99</v>
      </c>
      <c r="G808" s="2">
        <v>0.04</v>
      </c>
      <c r="H808">
        <v>2</v>
      </c>
      <c r="I808" s="8">
        <v>19.98</v>
      </c>
      <c r="J808" s="8">
        <v>0.8</v>
      </c>
      <c r="K808" s="32" t="str">
        <f t="shared" si="12"/>
        <v>&lt;link&gt;</v>
      </c>
    </row>
    <row r="809" spans="1:11" x14ac:dyDescent="0.25">
      <c r="A809" t="s">
        <v>412</v>
      </c>
      <c r="B809" t="s">
        <v>439</v>
      </c>
      <c r="C809" s="7" t="s">
        <v>440</v>
      </c>
      <c r="D809" t="s">
        <v>24</v>
      </c>
      <c r="E809" s="1">
        <v>39884</v>
      </c>
      <c r="F809" s="8">
        <v>9.99</v>
      </c>
      <c r="G809" s="2">
        <v>0.04</v>
      </c>
      <c r="H809">
        <v>-2</v>
      </c>
      <c r="I809" s="8">
        <v>-19.98</v>
      </c>
      <c r="J809" s="8">
        <v>-0.8</v>
      </c>
      <c r="K809" s="32" t="str">
        <f t="shared" si="12"/>
        <v>&lt;link&gt;</v>
      </c>
    </row>
    <row r="810" spans="1:11" x14ac:dyDescent="0.25">
      <c r="A810" t="s">
        <v>44</v>
      </c>
      <c r="B810" t="s">
        <v>1103</v>
      </c>
      <c r="C810" s="7">
        <v>470137665</v>
      </c>
      <c r="D810" t="s">
        <v>24</v>
      </c>
      <c r="E810" s="1">
        <v>40037</v>
      </c>
      <c r="F810" s="8">
        <v>26.39</v>
      </c>
      <c r="G810" s="2">
        <v>6.5199999999999994E-2</v>
      </c>
      <c r="H810">
        <v>3</v>
      </c>
      <c r="I810" s="8">
        <v>79.17</v>
      </c>
      <c r="J810" s="8">
        <v>5.16</v>
      </c>
      <c r="K810" s="32" t="str">
        <f t="shared" si="12"/>
        <v>&lt;link&gt;</v>
      </c>
    </row>
    <row r="811" spans="1:11" x14ac:dyDescent="0.25">
      <c r="A811" t="s">
        <v>44</v>
      </c>
      <c r="B811" t="s">
        <v>1103</v>
      </c>
      <c r="C811" s="7">
        <v>470137665</v>
      </c>
      <c r="D811" t="s">
        <v>24</v>
      </c>
      <c r="E811" s="1">
        <v>40162</v>
      </c>
      <c r="F811" s="8">
        <v>26.39</v>
      </c>
      <c r="G811" s="2">
        <v>7.0099999999999996E-2</v>
      </c>
      <c r="H811">
        <v>2</v>
      </c>
      <c r="I811" s="8">
        <v>52.78</v>
      </c>
      <c r="J811" s="8">
        <v>3.7</v>
      </c>
      <c r="K811" s="32" t="str">
        <f t="shared" si="12"/>
        <v>&lt;link&gt;</v>
      </c>
    </row>
    <row r="812" spans="1:11" x14ac:dyDescent="0.25">
      <c r="A812" t="s">
        <v>44</v>
      </c>
      <c r="B812" t="s">
        <v>1103</v>
      </c>
      <c r="C812" s="7">
        <v>470137665</v>
      </c>
      <c r="D812" t="s">
        <v>24</v>
      </c>
      <c r="E812" s="1">
        <v>40039</v>
      </c>
      <c r="F812" s="8">
        <v>26.39</v>
      </c>
      <c r="G812" s="2">
        <v>6.5199999999999994E-2</v>
      </c>
      <c r="H812">
        <v>2</v>
      </c>
      <c r="I812" s="8">
        <v>52.78</v>
      </c>
      <c r="J812" s="8">
        <v>3.44</v>
      </c>
      <c r="K812" s="32" t="str">
        <f t="shared" si="12"/>
        <v>&lt;link&gt;</v>
      </c>
    </row>
    <row r="813" spans="1:11" x14ac:dyDescent="0.25">
      <c r="A813" t="s">
        <v>44</v>
      </c>
      <c r="B813" t="s">
        <v>1103</v>
      </c>
      <c r="C813" s="7">
        <v>470137665</v>
      </c>
      <c r="D813" t="s">
        <v>24</v>
      </c>
      <c r="E813" s="1">
        <v>39819</v>
      </c>
      <c r="F813" s="8">
        <v>26.39</v>
      </c>
      <c r="G813" s="2">
        <v>7.0099999999999996E-2</v>
      </c>
      <c r="H813">
        <v>1</v>
      </c>
      <c r="I813" s="8">
        <v>26.39</v>
      </c>
      <c r="J813" s="8">
        <v>1.85</v>
      </c>
      <c r="K813" s="32" t="str">
        <f t="shared" si="12"/>
        <v>&lt;link&gt;</v>
      </c>
    </row>
    <row r="814" spans="1:11" x14ac:dyDescent="0.25">
      <c r="A814" t="s">
        <v>44</v>
      </c>
      <c r="B814" t="s">
        <v>1103</v>
      </c>
      <c r="C814" s="7">
        <v>470137665</v>
      </c>
      <c r="D814" t="s">
        <v>24</v>
      </c>
      <c r="E814" s="1">
        <v>39832</v>
      </c>
      <c r="F814" s="8">
        <v>26.39</v>
      </c>
      <c r="G814" s="2">
        <v>7.0099999999999996E-2</v>
      </c>
      <c r="H814">
        <v>1</v>
      </c>
      <c r="I814" s="8">
        <v>26.39</v>
      </c>
      <c r="J814" s="8">
        <v>1.85</v>
      </c>
      <c r="K814" s="32" t="str">
        <f t="shared" si="12"/>
        <v>&lt;link&gt;</v>
      </c>
    </row>
    <row r="815" spans="1:11" x14ac:dyDescent="0.25">
      <c r="A815" t="s">
        <v>44</v>
      </c>
      <c r="B815" t="s">
        <v>1103</v>
      </c>
      <c r="C815" s="7">
        <v>470137665</v>
      </c>
      <c r="D815" t="s">
        <v>11</v>
      </c>
      <c r="E815" s="1">
        <v>39834</v>
      </c>
      <c r="F815" s="8">
        <v>26.39</v>
      </c>
      <c r="G815" s="2">
        <v>7.0099999999999996E-2</v>
      </c>
      <c r="H815">
        <v>1</v>
      </c>
      <c r="I815" s="8">
        <v>26.39</v>
      </c>
      <c r="J815" s="8">
        <v>1.85</v>
      </c>
      <c r="K815" s="32" t="str">
        <f t="shared" si="12"/>
        <v>&lt;link&gt;</v>
      </c>
    </row>
    <row r="816" spans="1:11" x14ac:dyDescent="0.25">
      <c r="A816" t="s">
        <v>44</v>
      </c>
      <c r="B816" t="s">
        <v>1103</v>
      </c>
      <c r="C816" s="7">
        <v>470137665</v>
      </c>
      <c r="D816" t="s">
        <v>24</v>
      </c>
      <c r="E816" s="1">
        <v>39853</v>
      </c>
      <c r="F816" s="8">
        <v>26.39</v>
      </c>
      <c r="G816" s="2">
        <v>7.0099999999999996E-2</v>
      </c>
      <c r="H816">
        <v>1</v>
      </c>
      <c r="I816" s="8">
        <v>26.39</v>
      </c>
      <c r="J816" s="8">
        <v>1.85</v>
      </c>
      <c r="K816" s="32" t="str">
        <f t="shared" si="12"/>
        <v>&lt;link&gt;</v>
      </c>
    </row>
    <row r="817" spans="1:11" x14ac:dyDescent="0.25">
      <c r="A817" t="s">
        <v>44</v>
      </c>
      <c r="B817" t="s">
        <v>1103</v>
      </c>
      <c r="C817" s="7">
        <v>470137665</v>
      </c>
      <c r="D817" t="s">
        <v>24</v>
      </c>
      <c r="E817" s="1">
        <v>39854</v>
      </c>
      <c r="F817" s="8">
        <v>26.39</v>
      </c>
      <c r="G817" s="2">
        <v>7.0099999999999996E-2</v>
      </c>
      <c r="H817">
        <v>1</v>
      </c>
      <c r="I817" s="8">
        <v>26.39</v>
      </c>
      <c r="J817" s="8">
        <v>1.85</v>
      </c>
      <c r="K817" s="32" t="str">
        <f t="shared" si="12"/>
        <v>&lt;link&gt;</v>
      </c>
    </row>
    <row r="818" spans="1:11" x14ac:dyDescent="0.25">
      <c r="A818" t="s">
        <v>44</v>
      </c>
      <c r="B818" t="s">
        <v>1103</v>
      </c>
      <c r="C818" s="7">
        <v>470137665</v>
      </c>
      <c r="D818" t="s">
        <v>24</v>
      </c>
      <c r="E818" s="1">
        <v>39875</v>
      </c>
      <c r="F818" s="8">
        <v>26.39</v>
      </c>
      <c r="G818" s="2">
        <v>7.0099999999999996E-2</v>
      </c>
      <c r="H818">
        <v>1</v>
      </c>
      <c r="I818" s="8">
        <v>26.39</v>
      </c>
      <c r="J818" s="8">
        <v>1.85</v>
      </c>
      <c r="K818" s="32" t="str">
        <f t="shared" si="12"/>
        <v>&lt;link&gt;</v>
      </c>
    </row>
    <row r="819" spans="1:11" x14ac:dyDescent="0.25">
      <c r="A819" t="s">
        <v>44</v>
      </c>
      <c r="B819" t="s">
        <v>1103</v>
      </c>
      <c r="C819" s="7">
        <v>470137665</v>
      </c>
      <c r="D819" t="s">
        <v>24</v>
      </c>
      <c r="E819" s="1">
        <v>39876</v>
      </c>
      <c r="F819" s="8">
        <v>26.39</v>
      </c>
      <c r="G819" s="2">
        <v>7.0099999999999996E-2</v>
      </c>
      <c r="H819">
        <v>1</v>
      </c>
      <c r="I819" s="8">
        <v>26.39</v>
      </c>
      <c r="J819" s="8">
        <v>1.85</v>
      </c>
      <c r="K819" s="32" t="str">
        <f t="shared" si="12"/>
        <v>&lt;link&gt;</v>
      </c>
    </row>
    <row r="820" spans="1:11" x14ac:dyDescent="0.25">
      <c r="A820" t="s">
        <v>44</v>
      </c>
      <c r="B820" t="s">
        <v>1103</v>
      </c>
      <c r="C820" s="7">
        <v>470137665</v>
      </c>
      <c r="D820" t="s">
        <v>24</v>
      </c>
      <c r="E820" s="1">
        <v>39877</v>
      </c>
      <c r="F820" s="8">
        <v>26.39</v>
      </c>
      <c r="G820" s="2">
        <v>7.0099999999999996E-2</v>
      </c>
      <c r="H820">
        <v>1</v>
      </c>
      <c r="I820" s="8">
        <v>26.39</v>
      </c>
      <c r="J820" s="8">
        <v>1.85</v>
      </c>
      <c r="K820" s="32" t="str">
        <f t="shared" si="12"/>
        <v>&lt;link&gt;</v>
      </c>
    </row>
    <row r="821" spans="1:11" x14ac:dyDescent="0.25">
      <c r="A821" t="s">
        <v>44</v>
      </c>
      <c r="B821" t="s">
        <v>1103</v>
      </c>
      <c r="C821" s="7">
        <v>470137665</v>
      </c>
      <c r="D821" t="s">
        <v>24</v>
      </c>
      <c r="E821" s="1">
        <v>39879</v>
      </c>
      <c r="F821" s="8">
        <v>26.39</v>
      </c>
      <c r="G821" s="2">
        <v>7.0099999999999996E-2</v>
      </c>
      <c r="H821">
        <v>1</v>
      </c>
      <c r="I821" s="8">
        <v>26.39</v>
      </c>
      <c r="J821" s="8">
        <v>1.85</v>
      </c>
      <c r="K821" s="32" t="str">
        <f t="shared" si="12"/>
        <v>&lt;link&gt;</v>
      </c>
    </row>
    <row r="822" spans="1:11" x14ac:dyDescent="0.25">
      <c r="A822" t="s">
        <v>44</v>
      </c>
      <c r="B822" t="s">
        <v>1103</v>
      </c>
      <c r="C822" s="7">
        <v>470137665</v>
      </c>
      <c r="D822" t="s">
        <v>24</v>
      </c>
      <c r="E822" s="1">
        <v>39895</v>
      </c>
      <c r="F822" s="8">
        <v>26.39</v>
      </c>
      <c r="G822" s="2">
        <v>7.0099999999999996E-2</v>
      </c>
      <c r="H822">
        <v>1</v>
      </c>
      <c r="I822" s="8">
        <v>26.39</v>
      </c>
      <c r="J822" s="8">
        <v>1.85</v>
      </c>
      <c r="K822" s="32" t="str">
        <f t="shared" si="12"/>
        <v>&lt;link&gt;</v>
      </c>
    </row>
    <row r="823" spans="1:11" x14ac:dyDescent="0.25">
      <c r="A823" t="s">
        <v>44</v>
      </c>
      <c r="B823" t="s">
        <v>1103</v>
      </c>
      <c r="C823" s="7">
        <v>470137665</v>
      </c>
      <c r="D823" t="s">
        <v>24</v>
      </c>
      <c r="E823" s="1">
        <v>39927</v>
      </c>
      <c r="F823" s="8">
        <v>26.39</v>
      </c>
      <c r="G823" s="2">
        <v>7.0099999999999996E-2</v>
      </c>
      <c r="H823">
        <v>1</v>
      </c>
      <c r="I823" s="8">
        <v>26.39</v>
      </c>
      <c r="J823" s="8">
        <v>1.85</v>
      </c>
      <c r="K823" s="32" t="str">
        <f t="shared" si="12"/>
        <v>&lt;link&gt;</v>
      </c>
    </row>
    <row r="824" spans="1:11" x14ac:dyDescent="0.25">
      <c r="A824" t="s">
        <v>44</v>
      </c>
      <c r="B824" t="s">
        <v>1103</v>
      </c>
      <c r="C824" s="7">
        <v>470137665</v>
      </c>
      <c r="D824" t="s">
        <v>24</v>
      </c>
      <c r="E824" s="1">
        <v>39944</v>
      </c>
      <c r="F824" s="8">
        <v>26.39</v>
      </c>
      <c r="G824" s="2">
        <v>7.0099999999999996E-2</v>
      </c>
      <c r="H824">
        <v>1</v>
      </c>
      <c r="I824" s="8">
        <v>26.39</v>
      </c>
      <c r="J824" s="8">
        <v>1.85</v>
      </c>
      <c r="K824" s="32" t="str">
        <f t="shared" si="12"/>
        <v>&lt;link&gt;</v>
      </c>
    </row>
    <row r="825" spans="1:11" x14ac:dyDescent="0.25">
      <c r="A825" t="s">
        <v>44</v>
      </c>
      <c r="B825" t="s">
        <v>1103</v>
      </c>
      <c r="C825" s="7">
        <v>470137665</v>
      </c>
      <c r="D825" t="s">
        <v>24</v>
      </c>
      <c r="E825" s="1">
        <v>39945</v>
      </c>
      <c r="F825" s="8">
        <v>26.39</v>
      </c>
      <c r="G825" s="2">
        <v>7.0099999999999996E-2</v>
      </c>
      <c r="H825">
        <v>1</v>
      </c>
      <c r="I825" s="8">
        <v>26.39</v>
      </c>
      <c r="J825" s="8">
        <v>1.85</v>
      </c>
      <c r="K825" s="32" t="str">
        <f t="shared" si="12"/>
        <v>&lt;link&gt;</v>
      </c>
    </row>
    <row r="826" spans="1:11" x14ac:dyDescent="0.25">
      <c r="A826" t="s">
        <v>44</v>
      </c>
      <c r="B826" t="s">
        <v>1103</v>
      </c>
      <c r="C826" s="7">
        <v>470137665</v>
      </c>
      <c r="D826" t="s">
        <v>24</v>
      </c>
      <c r="E826" s="1">
        <v>39959</v>
      </c>
      <c r="F826" s="8">
        <v>26.39</v>
      </c>
      <c r="G826" s="2">
        <v>7.0099999999999996E-2</v>
      </c>
      <c r="H826">
        <v>1</v>
      </c>
      <c r="I826" s="8">
        <v>26.39</v>
      </c>
      <c r="J826" s="8">
        <v>1.85</v>
      </c>
      <c r="K826" s="32" t="str">
        <f t="shared" si="12"/>
        <v>&lt;link&gt;</v>
      </c>
    </row>
    <row r="827" spans="1:11" x14ac:dyDescent="0.25">
      <c r="A827" t="s">
        <v>44</v>
      </c>
      <c r="B827" t="s">
        <v>1103</v>
      </c>
      <c r="C827" s="7">
        <v>470137665</v>
      </c>
      <c r="D827" t="s">
        <v>24</v>
      </c>
      <c r="E827" s="1">
        <v>40091</v>
      </c>
      <c r="F827" s="8">
        <v>26.39</v>
      </c>
      <c r="G827" s="2">
        <v>7.0099999999999996E-2</v>
      </c>
      <c r="H827">
        <v>1</v>
      </c>
      <c r="I827" s="8">
        <v>26.39</v>
      </c>
      <c r="J827" s="8">
        <v>1.85</v>
      </c>
      <c r="K827" s="32" t="str">
        <f t="shared" si="12"/>
        <v>&lt;link&gt;</v>
      </c>
    </row>
    <row r="828" spans="1:11" x14ac:dyDescent="0.25">
      <c r="A828" t="s">
        <v>44</v>
      </c>
      <c r="B828" t="s">
        <v>1103</v>
      </c>
      <c r="C828" s="7">
        <v>470137665</v>
      </c>
      <c r="D828" t="s">
        <v>24</v>
      </c>
      <c r="E828" s="1">
        <v>40099</v>
      </c>
      <c r="F828" s="8">
        <v>26.39</v>
      </c>
      <c r="G828" s="2">
        <v>7.0099999999999996E-2</v>
      </c>
      <c r="H828">
        <v>1</v>
      </c>
      <c r="I828" s="8">
        <v>26.39</v>
      </c>
      <c r="J828" s="8">
        <v>1.85</v>
      </c>
      <c r="K828" s="32" t="str">
        <f t="shared" si="12"/>
        <v>&lt;link&gt;</v>
      </c>
    </row>
    <row r="829" spans="1:11" x14ac:dyDescent="0.25">
      <c r="A829" t="s">
        <v>44</v>
      </c>
      <c r="B829" t="s">
        <v>1103</v>
      </c>
      <c r="C829" s="7">
        <v>470137665</v>
      </c>
      <c r="D829" t="s">
        <v>24</v>
      </c>
      <c r="E829" s="1">
        <v>40103</v>
      </c>
      <c r="F829" s="8">
        <v>26.39</v>
      </c>
      <c r="G829" s="2">
        <v>7.0099999999999996E-2</v>
      </c>
      <c r="H829">
        <v>1</v>
      </c>
      <c r="I829" s="8">
        <v>26.39</v>
      </c>
      <c r="J829" s="8">
        <v>1.85</v>
      </c>
      <c r="K829" s="32" t="str">
        <f t="shared" si="12"/>
        <v>&lt;link&gt;</v>
      </c>
    </row>
    <row r="830" spans="1:11" x14ac:dyDescent="0.25">
      <c r="A830" t="s">
        <v>44</v>
      </c>
      <c r="B830" t="s">
        <v>1103</v>
      </c>
      <c r="C830" s="7">
        <v>470137665</v>
      </c>
      <c r="D830" t="s">
        <v>24</v>
      </c>
      <c r="E830" s="1">
        <v>40109</v>
      </c>
      <c r="F830" s="8">
        <v>26.39</v>
      </c>
      <c r="G830" s="2">
        <v>7.0099999999999996E-2</v>
      </c>
      <c r="H830">
        <v>1</v>
      </c>
      <c r="I830" s="8">
        <v>26.39</v>
      </c>
      <c r="J830" s="8">
        <v>1.85</v>
      </c>
      <c r="K830" s="32" t="str">
        <f t="shared" si="12"/>
        <v>&lt;link&gt;</v>
      </c>
    </row>
    <row r="831" spans="1:11" x14ac:dyDescent="0.25">
      <c r="A831" t="s">
        <v>44</v>
      </c>
      <c r="B831" t="s">
        <v>1103</v>
      </c>
      <c r="C831" s="7">
        <v>470137665</v>
      </c>
      <c r="D831" t="s">
        <v>24</v>
      </c>
      <c r="E831" s="1">
        <v>40160</v>
      </c>
      <c r="F831" s="8">
        <v>26.39</v>
      </c>
      <c r="G831" s="2">
        <v>7.0099999999999996E-2</v>
      </c>
      <c r="H831">
        <v>1</v>
      </c>
      <c r="I831" s="8">
        <v>26.39</v>
      </c>
      <c r="J831" s="8">
        <v>1.85</v>
      </c>
      <c r="K831" s="32" t="str">
        <f t="shared" si="12"/>
        <v>&lt;link&gt;</v>
      </c>
    </row>
    <row r="832" spans="1:11" x14ac:dyDescent="0.25">
      <c r="A832" t="s">
        <v>44</v>
      </c>
      <c r="B832" t="s">
        <v>1103</v>
      </c>
      <c r="C832" s="7">
        <v>470137665</v>
      </c>
      <c r="D832" t="s">
        <v>24</v>
      </c>
      <c r="E832" s="1">
        <v>40176</v>
      </c>
      <c r="F832" s="8">
        <v>26.39</v>
      </c>
      <c r="G832" s="2">
        <v>7.0099999999999996E-2</v>
      </c>
      <c r="H832">
        <v>1</v>
      </c>
      <c r="I832" s="8">
        <v>26.39</v>
      </c>
      <c r="J832" s="8">
        <v>1.85</v>
      </c>
      <c r="K832" s="32" t="str">
        <f t="shared" si="12"/>
        <v>&lt;link&gt;</v>
      </c>
    </row>
    <row r="833" spans="1:11" x14ac:dyDescent="0.25">
      <c r="A833" t="s">
        <v>44</v>
      </c>
      <c r="B833" t="s">
        <v>1103</v>
      </c>
      <c r="C833" s="7">
        <v>470137665</v>
      </c>
      <c r="D833" t="s">
        <v>24</v>
      </c>
      <c r="E833" s="1">
        <v>39966</v>
      </c>
      <c r="F833" s="8">
        <v>26.39</v>
      </c>
      <c r="G833" s="2">
        <v>6.5199999999999994E-2</v>
      </c>
      <c r="H833">
        <v>1</v>
      </c>
      <c r="I833" s="8">
        <v>26.39</v>
      </c>
      <c r="J833" s="8">
        <v>1.72</v>
      </c>
      <c r="K833" s="32" t="str">
        <f t="shared" si="12"/>
        <v>&lt;link&gt;</v>
      </c>
    </row>
    <row r="834" spans="1:11" x14ac:dyDescent="0.25">
      <c r="A834" t="s">
        <v>44</v>
      </c>
      <c r="B834" t="s">
        <v>1103</v>
      </c>
      <c r="C834" s="7">
        <v>470137665</v>
      </c>
      <c r="D834" t="s">
        <v>24</v>
      </c>
      <c r="E834" s="1">
        <v>39980</v>
      </c>
      <c r="F834" s="8">
        <v>26.39</v>
      </c>
      <c r="G834" s="2">
        <v>6.5199999999999994E-2</v>
      </c>
      <c r="H834">
        <v>1</v>
      </c>
      <c r="I834" s="8">
        <v>26.39</v>
      </c>
      <c r="J834" s="8">
        <v>1.72</v>
      </c>
      <c r="K834" s="32" t="str">
        <f t="shared" si="12"/>
        <v>&lt;link&gt;</v>
      </c>
    </row>
    <row r="835" spans="1:11" x14ac:dyDescent="0.25">
      <c r="A835" t="s">
        <v>44</v>
      </c>
      <c r="B835" t="s">
        <v>1103</v>
      </c>
      <c r="C835" s="7">
        <v>470137665</v>
      </c>
      <c r="D835" t="s">
        <v>24</v>
      </c>
      <c r="E835" s="1">
        <v>39990</v>
      </c>
      <c r="F835" s="8">
        <v>26.39</v>
      </c>
      <c r="G835" s="2">
        <v>6.5199999999999994E-2</v>
      </c>
      <c r="H835">
        <v>1</v>
      </c>
      <c r="I835" s="8">
        <v>26.39</v>
      </c>
      <c r="J835" s="8">
        <v>1.72</v>
      </c>
      <c r="K835" s="32" t="str">
        <f t="shared" si="12"/>
        <v>&lt;link&gt;</v>
      </c>
    </row>
    <row r="836" spans="1:11" x14ac:dyDescent="0.25">
      <c r="A836" t="s">
        <v>44</v>
      </c>
      <c r="B836" t="s">
        <v>1103</v>
      </c>
      <c r="C836" s="7">
        <v>470137665</v>
      </c>
      <c r="D836" t="s">
        <v>24</v>
      </c>
      <c r="E836" s="1">
        <v>39999</v>
      </c>
      <c r="F836" s="8">
        <v>26.39</v>
      </c>
      <c r="G836" s="2">
        <v>6.5199999999999994E-2</v>
      </c>
      <c r="H836">
        <v>1</v>
      </c>
      <c r="I836" s="8">
        <v>26.39</v>
      </c>
      <c r="J836" s="8">
        <v>1.72</v>
      </c>
      <c r="K836" s="32" t="str">
        <f t="shared" si="12"/>
        <v>&lt;link&gt;</v>
      </c>
    </row>
    <row r="837" spans="1:11" x14ac:dyDescent="0.25">
      <c r="A837" t="s">
        <v>44</v>
      </c>
      <c r="B837" t="s">
        <v>1103</v>
      </c>
      <c r="C837" s="7">
        <v>470137665</v>
      </c>
      <c r="D837" t="s">
        <v>24</v>
      </c>
      <c r="E837" s="1">
        <v>40001</v>
      </c>
      <c r="F837" s="8">
        <v>26.39</v>
      </c>
      <c r="G837" s="2">
        <v>6.5199999999999994E-2</v>
      </c>
      <c r="H837">
        <v>1</v>
      </c>
      <c r="I837" s="8">
        <v>26.39</v>
      </c>
      <c r="J837" s="8">
        <v>1.72</v>
      </c>
      <c r="K837" s="32" t="str">
        <f t="shared" si="12"/>
        <v>&lt;link&gt;</v>
      </c>
    </row>
    <row r="838" spans="1:11" x14ac:dyDescent="0.25">
      <c r="A838" t="s">
        <v>44</v>
      </c>
      <c r="B838" t="s">
        <v>1103</v>
      </c>
      <c r="C838" s="7">
        <v>470137665</v>
      </c>
      <c r="D838" t="s">
        <v>24</v>
      </c>
      <c r="E838" s="1">
        <v>40006</v>
      </c>
      <c r="F838" s="8">
        <v>26.39</v>
      </c>
      <c r="G838" s="2">
        <v>6.5199999999999994E-2</v>
      </c>
      <c r="H838">
        <v>1</v>
      </c>
      <c r="I838" s="8">
        <v>26.39</v>
      </c>
      <c r="J838" s="8">
        <v>1.72</v>
      </c>
      <c r="K838" s="32" t="str">
        <f t="shared" ref="K838:K901" si="13">HYPERLINK("http://www.amazon.com/exec/obidos/ISBN="&amp;C838&amp;"/ref=nosim/jwalkassociateA/","&lt;link&gt;")</f>
        <v>&lt;link&gt;</v>
      </c>
    </row>
    <row r="839" spans="1:11" x14ac:dyDescent="0.25">
      <c r="A839" t="s">
        <v>44</v>
      </c>
      <c r="B839" t="s">
        <v>1103</v>
      </c>
      <c r="C839" s="7">
        <v>470137665</v>
      </c>
      <c r="D839" t="s">
        <v>24</v>
      </c>
      <c r="E839" s="1">
        <v>40009</v>
      </c>
      <c r="F839" s="8">
        <v>26.39</v>
      </c>
      <c r="G839" s="2">
        <v>6.5199999999999994E-2</v>
      </c>
      <c r="H839">
        <v>1</v>
      </c>
      <c r="I839" s="8">
        <v>26.39</v>
      </c>
      <c r="J839" s="8">
        <v>1.72</v>
      </c>
      <c r="K839" s="32" t="str">
        <f t="shared" si="13"/>
        <v>&lt;link&gt;</v>
      </c>
    </row>
    <row r="840" spans="1:11" x14ac:dyDescent="0.25">
      <c r="A840" t="s">
        <v>44</v>
      </c>
      <c r="B840" t="s">
        <v>1103</v>
      </c>
      <c r="C840" s="7">
        <v>470137665</v>
      </c>
      <c r="D840" t="s">
        <v>24</v>
      </c>
      <c r="E840" s="1">
        <v>40014</v>
      </c>
      <c r="F840" s="8">
        <v>26.39</v>
      </c>
      <c r="G840" s="2">
        <v>6.5199999999999994E-2</v>
      </c>
      <c r="H840">
        <v>1</v>
      </c>
      <c r="I840" s="8">
        <v>26.39</v>
      </c>
      <c r="J840" s="8">
        <v>1.72</v>
      </c>
      <c r="K840" s="32" t="str">
        <f t="shared" si="13"/>
        <v>&lt;link&gt;</v>
      </c>
    </row>
    <row r="841" spans="1:11" x14ac:dyDescent="0.25">
      <c r="A841" t="s">
        <v>44</v>
      </c>
      <c r="B841" t="s">
        <v>1103</v>
      </c>
      <c r="C841" s="7">
        <v>470137665</v>
      </c>
      <c r="D841" t="s">
        <v>24</v>
      </c>
      <c r="E841" s="1">
        <v>40016</v>
      </c>
      <c r="F841" s="8">
        <v>26.39</v>
      </c>
      <c r="G841" s="2">
        <v>6.5199999999999994E-2</v>
      </c>
      <c r="H841">
        <v>1</v>
      </c>
      <c r="I841" s="8">
        <v>26.39</v>
      </c>
      <c r="J841" s="8">
        <v>1.72</v>
      </c>
      <c r="K841" s="32" t="str">
        <f t="shared" si="13"/>
        <v>&lt;link&gt;</v>
      </c>
    </row>
    <row r="842" spans="1:11" x14ac:dyDescent="0.25">
      <c r="A842" t="s">
        <v>44</v>
      </c>
      <c r="B842" t="s">
        <v>1103</v>
      </c>
      <c r="C842" s="7">
        <v>470137665</v>
      </c>
      <c r="D842" t="s">
        <v>24</v>
      </c>
      <c r="E842" s="1">
        <v>40024</v>
      </c>
      <c r="F842" s="8">
        <v>26.39</v>
      </c>
      <c r="G842" s="2">
        <v>6.5199999999999994E-2</v>
      </c>
      <c r="H842">
        <v>1</v>
      </c>
      <c r="I842" s="8">
        <v>26.39</v>
      </c>
      <c r="J842" s="8">
        <v>1.72</v>
      </c>
      <c r="K842" s="32" t="str">
        <f t="shared" si="13"/>
        <v>&lt;link&gt;</v>
      </c>
    </row>
    <row r="843" spans="1:11" x14ac:dyDescent="0.25">
      <c r="A843" t="s">
        <v>44</v>
      </c>
      <c r="B843" t="s">
        <v>1103</v>
      </c>
      <c r="C843" s="7">
        <v>470137665</v>
      </c>
      <c r="D843" t="s">
        <v>24</v>
      </c>
      <c r="E843" s="1">
        <v>40030</v>
      </c>
      <c r="F843" s="8">
        <v>26.39</v>
      </c>
      <c r="G843" s="2">
        <v>6.5199999999999994E-2</v>
      </c>
      <c r="H843">
        <v>1</v>
      </c>
      <c r="I843" s="8">
        <v>26.39</v>
      </c>
      <c r="J843" s="8">
        <v>1.72</v>
      </c>
      <c r="K843" s="32" t="str">
        <f t="shared" si="13"/>
        <v>&lt;link&gt;</v>
      </c>
    </row>
    <row r="844" spans="1:11" x14ac:dyDescent="0.25">
      <c r="A844" t="s">
        <v>44</v>
      </c>
      <c r="B844" t="s">
        <v>1103</v>
      </c>
      <c r="C844" s="7">
        <v>470137665</v>
      </c>
      <c r="D844" t="s">
        <v>24</v>
      </c>
      <c r="E844" s="1">
        <v>40036</v>
      </c>
      <c r="F844" s="8">
        <v>26.39</v>
      </c>
      <c r="G844" s="2">
        <v>6.5199999999999994E-2</v>
      </c>
      <c r="H844">
        <v>1</v>
      </c>
      <c r="I844" s="8">
        <v>26.39</v>
      </c>
      <c r="J844" s="8">
        <v>1.72</v>
      </c>
      <c r="K844" s="32" t="str">
        <f t="shared" si="13"/>
        <v>&lt;link&gt;</v>
      </c>
    </row>
    <row r="845" spans="1:11" x14ac:dyDescent="0.25">
      <c r="A845" t="s">
        <v>44</v>
      </c>
      <c r="B845" t="s">
        <v>1103</v>
      </c>
      <c r="C845" s="7">
        <v>470137665</v>
      </c>
      <c r="D845" t="s">
        <v>24</v>
      </c>
      <c r="E845" s="1">
        <v>40052</v>
      </c>
      <c r="F845" s="8">
        <v>26.39</v>
      </c>
      <c r="G845" s="2">
        <v>6.5199999999999994E-2</v>
      </c>
      <c r="H845">
        <v>1</v>
      </c>
      <c r="I845" s="8">
        <v>26.39</v>
      </c>
      <c r="J845" s="8">
        <v>1.72</v>
      </c>
      <c r="K845" s="32" t="str">
        <f t="shared" si="13"/>
        <v>&lt;link&gt;</v>
      </c>
    </row>
    <row r="846" spans="1:11" x14ac:dyDescent="0.25">
      <c r="A846" t="s">
        <v>44</v>
      </c>
      <c r="B846" t="s">
        <v>1103</v>
      </c>
      <c r="C846" s="7">
        <v>470137665</v>
      </c>
      <c r="D846" t="s">
        <v>24</v>
      </c>
      <c r="E846" s="1">
        <v>40067</v>
      </c>
      <c r="F846" s="8">
        <v>26.39</v>
      </c>
      <c r="G846" s="2">
        <v>6.5199999999999994E-2</v>
      </c>
      <c r="H846">
        <v>1</v>
      </c>
      <c r="I846" s="8">
        <v>26.39</v>
      </c>
      <c r="J846" s="8">
        <v>1.72</v>
      </c>
      <c r="K846" s="32" t="str">
        <f t="shared" si="13"/>
        <v>&lt;link&gt;</v>
      </c>
    </row>
    <row r="847" spans="1:11" x14ac:dyDescent="0.25">
      <c r="A847" t="s">
        <v>44</v>
      </c>
      <c r="B847" t="s">
        <v>1103</v>
      </c>
      <c r="C847" s="7">
        <v>470137665</v>
      </c>
      <c r="D847" t="s">
        <v>24</v>
      </c>
      <c r="E847" s="1">
        <v>40073</v>
      </c>
      <c r="F847" s="8">
        <v>26.39</v>
      </c>
      <c r="G847" s="2">
        <v>6.5199999999999994E-2</v>
      </c>
      <c r="H847">
        <v>1</v>
      </c>
      <c r="I847" s="8">
        <v>26.39</v>
      </c>
      <c r="J847" s="8">
        <v>1.72</v>
      </c>
      <c r="K847" s="32" t="str">
        <f t="shared" si="13"/>
        <v>&lt;link&gt;</v>
      </c>
    </row>
    <row r="848" spans="1:11" x14ac:dyDescent="0.25">
      <c r="A848" t="s">
        <v>44</v>
      </c>
      <c r="B848" t="s">
        <v>1103</v>
      </c>
      <c r="C848" s="7">
        <v>470137665</v>
      </c>
      <c r="D848" t="s">
        <v>24</v>
      </c>
      <c r="E848" s="1">
        <v>40075</v>
      </c>
      <c r="F848" s="8">
        <v>26.39</v>
      </c>
      <c r="G848" s="2">
        <v>6.5199999999999994E-2</v>
      </c>
      <c r="H848">
        <v>1</v>
      </c>
      <c r="I848" s="8">
        <v>26.39</v>
      </c>
      <c r="J848" s="8">
        <v>1.72</v>
      </c>
      <c r="K848" s="32" t="str">
        <f t="shared" si="13"/>
        <v>&lt;link&gt;</v>
      </c>
    </row>
    <row r="849" spans="1:11" x14ac:dyDescent="0.25">
      <c r="A849" t="s">
        <v>44</v>
      </c>
      <c r="B849" t="s">
        <v>1103</v>
      </c>
      <c r="C849" s="7">
        <v>470137665</v>
      </c>
      <c r="D849" t="s">
        <v>24</v>
      </c>
      <c r="E849" s="1">
        <v>40075</v>
      </c>
      <c r="F849" s="8">
        <v>26.39</v>
      </c>
      <c r="G849" s="2">
        <v>6.5199999999999994E-2</v>
      </c>
      <c r="H849">
        <v>1</v>
      </c>
      <c r="I849" s="8">
        <v>26.39</v>
      </c>
      <c r="J849" s="8">
        <v>1.72</v>
      </c>
      <c r="K849" s="32" t="str">
        <f t="shared" si="13"/>
        <v>&lt;link&gt;</v>
      </c>
    </row>
    <row r="850" spans="1:11" x14ac:dyDescent="0.25">
      <c r="A850" t="s">
        <v>44</v>
      </c>
      <c r="B850" t="s">
        <v>1103</v>
      </c>
      <c r="C850" s="7">
        <v>470137665</v>
      </c>
      <c r="D850" t="s">
        <v>24</v>
      </c>
      <c r="E850" s="1">
        <v>40079</v>
      </c>
      <c r="F850" s="8">
        <v>26.39</v>
      </c>
      <c r="G850" s="2">
        <v>6.5199999999999994E-2</v>
      </c>
      <c r="H850">
        <v>1</v>
      </c>
      <c r="I850" s="8">
        <v>26.39</v>
      </c>
      <c r="J850" s="8">
        <v>1.72</v>
      </c>
      <c r="K850" s="32" t="str">
        <f t="shared" si="13"/>
        <v>&lt;link&gt;</v>
      </c>
    </row>
    <row r="851" spans="1:11" x14ac:dyDescent="0.25">
      <c r="A851" t="s">
        <v>44</v>
      </c>
      <c r="B851" t="s">
        <v>1103</v>
      </c>
      <c r="C851" s="7">
        <v>470137665</v>
      </c>
      <c r="D851" t="s">
        <v>24</v>
      </c>
      <c r="E851" s="1">
        <v>40085</v>
      </c>
      <c r="F851" s="8">
        <v>26.39</v>
      </c>
      <c r="G851" s="2">
        <v>6.5199999999999994E-2</v>
      </c>
      <c r="H851">
        <v>1</v>
      </c>
      <c r="I851" s="8">
        <v>26.39</v>
      </c>
      <c r="J851" s="8">
        <v>1.72</v>
      </c>
      <c r="K851" s="32" t="str">
        <f t="shared" si="13"/>
        <v>&lt;link&gt;</v>
      </c>
    </row>
    <row r="852" spans="1:11" x14ac:dyDescent="0.25">
      <c r="A852" t="s">
        <v>44</v>
      </c>
      <c r="B852" t="s">
        <v>1103</v>
      </c>
      <c r="C852" s="7">
        <v>470137665</v>
      </c>
      <c r="D852" t="s">
        <v>24</v>
      </c>
      <c r="E852" s="1">
        <v>40085</v>
      </c>
      <c r="F852" s="8">
        <v>26.39</v>
      </c>
      <c r="G852" s="2">
        <v>6.5199999999999994E-2</v>
      </c>
      <c r="H852">
        <v>1</v>
      </c>
      <c r="I852" s="8">
        <v>26.39</v>
      </c>
      <c r="J852" s="8">
        <v>1.72</v>
      </c>
      <c r="K852" s="32" t="str">
        <f t="shared" si="13"/>
        <v>&lt;link&gt;</v>
      </c>
    </row>
    <row r="853" spans="1:11" x14ac:dyDescent="0.25">
      <c r="A853" t="s">
        <v>44</v>
      </c>
      <c r="B853" t="s">
        <v>1103</v>
      </c>
      <c r="C853" s="7">
        <v>470137665</v>
      </c>
      <c r="D853" t="s">
        <v>24</v>
      </c>
      <c r="E853" s="1">
        <v>40146</v>
      </c>
      <c r="F853" s="8">
        <v>26.39</v>
      </c>
      <c r="G853" s="2">
        <v>6.5199999999999994E-2</v>
      </c>
      <c r="H853">
        <v>1</v>
      </c>
      <c r="I853" s="8">
        <v>26.39</v>
      </c>
      <c r="J853" s="8">
        <v>1.72</v>
      </c>
      <c r="K853" s="32" t="str">
        <f t="shared" si="13"/>
        <v>&lt;link&gt;</v>
      </c>
    </row>
    <row r="854" spans="1:11" x14ac:dyDescent="0.25">
      <c r="A854" t="s">
        <v>44</v>
      </c>
      <c r="B854" t="s">
        <v>1103</v>
      </c>
      <c r="C854" s="7">
        <v>470137665</v>
      </c>
      <c r="D854" t="s">
        <v>11</v>
      </c>
      <c r="E854" s="1">
        <v>40072</v>
      </c>
      <c r="F854" s="8">
        <v>22.62</v>
      </c>
      <c r="G854" s="2">
        <v>6.5000000000000002E-2</v>
      </c>
      <c r="H854">
        <v>1</v>
      </c>
      <c r="I854" s="8">
        <v>22.62</v>
      </c>
      <c r="J854" s="8">
        <v>1.47</v>
      </c>
      <c r="K854" s="32" t="str">
        <f t="shared" si="13"/>
        <v>&lt;link&gt;</v>
      </c>
    </row>
    <row r="855" spans="1:11" x14ac:dyDescent="0.25">
      <c r="A855" t="s">
        <v>587</v>
      </c>
      <c r="B855" t="s">
        <v>1103</v>
      </c>
      <c r="C855" s="7" t="s">
        <v>647</v>
      </c>
      <c r="D855" t="s">
        <v>24</v>
      </c>
      <c r="E855" s="1">
        <v>40077</v>
      </c>
      <c r="F855" s="8">
        <v>21.11</v>
      </c>
      <c r="G855" s="2">
        <v>0</v>
      </c>
      <c r="H855">
        <v>1</v>
      </c>
      <c r="I855" s="8">
        <v>21.11</v>
      </c>
      <c r="J855" s="8">
        <v>0</v>
      </c>
      <c r="K855" s="32" t="str">
        <f t="shared" si="13"/>
        <v>&lt;link&gt;</v>
      </c>
    </row>
    <row r="856" spans="1:11" x14ac:dyDescent="0.25">
      <c r="A856" t="s">
        <v>587</v>
      </c>
      <c r="B856" t="s">
        <v>1103</v>
      </c>
      <c r="C856" s="7" t="s">
        <v>647</v>
      </c>
      <c r="D856" t="s">
        <v>11</v>
      </c>
      <c r="E856" s="1">
        <v>40117</v>
      </c>
      <c r="F856" s="8">
        <v>21.11</v>
      </c>
      <c r="G856" s="2">
        <v>0</v>
      </c>
      <c r="H856">
        <v>1</v>
      </c>
      <c r="I856" s="8">
        <v>21.11</v>
      </c>
      <c r="J856" s="8">
        <v>0</v>
      </c>
      <c r="K856" s="32" t="str">
        <f t="shared" si="13"/>
        <v>&lt;link&gt;</v>
      </c>
    </row>
    <row r="857" spans="1:11" x14ac:dyDescent="0.25">
      <c r="A857" t="s">
        <v>44</v>
      </c>
      <c r="B857" t="s">
        <v>1103</v>
      </c>
      <c r="C857" s="7">
        <v>470137665</v>
      </c>
      <c r="D857" t="s">
        <v>11</v>
      </c>
      <c r="E857" s="1">
        <v>39937</v>
      </c>
      <c r="F857" s="8">
        <v>20.32</v>
      </c>
      <c r="G857" s="2">
        <v>6.9900000000000004E-2</v>
      </c>
      <c r="H857">
        <v>1</v>
      </c>
      <c r="I857" s="8">
        <v>20.32</v>
      </c>
      <c r="J857" s="8">
        <v>1.42</v>
      </c>
      <c r="K857" s="32" t="str">
        <f t="shared" si="13"/>
        <v>&lt;link&gt;</v>
      </c>
    </row>
    <row r="858" spans="1:11" x14ac:dyDescent="0.25">
      <c r="A858" t="s">
        <v>44</v>
      </c>
      <c r="B858" t="s">
        <v>1103</v>
      </c>
      <c r="C858" s="7">
        <v>470137665</v>
      </c>
      <c r="D858" t="s">
        <v>11</v>
      </c>
      <c r="E858" s="1">
        <v>40038</v>
      </c>
      <c r="F858" s="8">
        <v>19.95</v>
      </c>
      <c r="G858" s="2">
        <v>6.5199999999999994E-2</v>
      </c>
      <c r="H858">
        <v>1</v>
      </c>
      <c r="I858" s="8">
        <v>19.95</v>
      </c>
      <c r="J858" s="8">
        <v>1.3</v>
      </c>
      <c r="K858" s="32" t="str">
        <f t="shared" si="13"/>
        <v>&lt;link&gt;</v>
      </c>
    </row>
    <row r="859" spans="1:11" x14ac:dyDescent="0.25">
      <c r="A859" t="s">
        <v>44</v>
      </c>
      <c r="B859" t="s">
        <v>1103</v>
      </c>
      <c r="C859" s="7">
        <v>470137665</v>
      </c>
      <c r="D859" t="s">
        <v>11</v>
      </c>
      <c r="E859" s="1">
        <v>39826</v>
      </c>
      <c r="F859" s="8">
        <v>18.21</v>
      </c>
      <c r="G859" s="2">
        <v>6.9699999999999998E-2</v>
      </c>
      <c r="H859">
        <v>1</v>
      </c>
      <c r="I859" s="8">
        <v>18.21</v>
      </c>
      <c r="J859" s="8">
        <v>1.27</v>
      </c>
      <c r="K859" s="32" t="str">
        <f t="shared" si="13"/>
        <v>&lt;link&gt;</v>
      </c>
    </row>
    <row r="860" spans="1:11" x14ac:dyDescent="0.25">
      <c r="A860" t="s">
        <v>44</v>
      </c>
      <c r="B860" t="s">
        <v>1103</v>
      </c>
      <c r="C860" s="7">
        <v>470137665</v>
      </c>
      <c r="D860" t="s">
        <v>11</v>
      </c>
      <c r="E860" s="1">
        <v>40165</v>
      </c>
      <c r="F860" s="8">
        <v>16.59</v>
      </c>
      <c r="G860" s="2">
        <v>6.9900000000000004E-2</v>
      </c>
      <c r="H860">
        <v>1</v>
      </c>
      <c r="I860" s="8">
        <v>16.59</v>
      </c>
      <c r="J860" s="8">
        <v>1.1599999999999999</v>
      </c>
      <c r="K860" s="32" t="str">
        <f t="shared" si="13"/>
        <v>&lt;link&gt;</v>
      </c>
    </row>
    <row r="861" spans="1:11" x14ac:dyDescent="0.25">
      <c r="A861" t="s">
        <v>44</v>
      </c>
      <c r="B861" t="s">
        <v>1103</v>
      </c>
      <c r="C861" s="7">
        <v>470137665</v>
      </c>
      <c r="D861" t="s">
        <v>11</v>
      </c>
      <c r="E861" s="1">
        <v>39923</v>
      </c>
      <c r="F861" s="8">
        <v>16.25</v>
      </c>
      <c r="G861" s="2">
        <v>7.0199999999999999E-2</v>
      </c>
      <c r="H861">
        <v>1</v>
      </c>
      <c r="I861" s="8">
        <v>16.25</v>
      </c>
      <c r="J861" s="8">
        <v>1.1399999999999999</v>
      </c>
      <c r="K861" s="32" t="str">
        <f t="shared" si="13"/>
        <v>&lt;link&gt;</v>
      </c>
    </row>
    <row r="862" spans="1:11" x14ac:dyDescent="0.25">
      <c r="A862" t="s">
        <v>44</v>
      </c>
      <c r="B862" t="s">
        <v>1103</v>
      </c>
      <c r="C862" s="7">
        <v>470137665</v>
      </c>
      <c r="D862" t="s">
        <v>11</v>
      </c>
      <c r="E862" s="1">
        <v>39824</v>
      </c>
      <c r="F862" s="8">
        <v>13.65</v>
      </c>
      <c r="G862" s="2">
        <v>7.0300000000000001E-2</v>
      </c>
      <c r="H862">
        <v>1</v>
      </c>
      <c r="I862" s="8">
        <v>13.65</v>
      </c>
      <c r="J862" s="8">
        <v>0.96</v>
      </c>
      <c r="K862" s="32" t="str">
        <f t="shared" si="13"/>
        <v>&lt;link&gt;</v>
      </c>
    </row>
    <row r="863" spans="1:11" x14ac:dyDescent="0.25">
      <c r="A863" t="s">
        <v>44</v>
      </c>
      <c r="B863" t="s">
        <v>1103</v>
      </c>
      <c r="C863" s="7">
        <v>470137665</v>
      </c>
      <c r="D863" t="s">
        <v>11</v>
      </c>
      <c r="E863" s="1">
        <v>39833</v>
      </c>
      <c r="F863" s="8">
        <v>12.94</v>
      </c>
      <c r="G863" s="2">
        <v>7.0300000000000001E-2</v>
      </c>
      <c r="H863">
        <v>1</v>
      </c>
      <c r="I863" s="8">
        <v>12.94</v>
      </c>
      <c r="J863" s="8">
        <v>0.91</v>
      </c>
      <c r="K863" s="32" t="str">
        <f t="shared" si="13"/>
        <v>&lt;link&gt;</v>
      </c>
    </row>
    <row r="864" spans="1:11" x14ac:dyDescent="0.25">
      <c r="A864" t="s">
        <v>44</v>
      </c>
      <c r="B864" t="s">
        <v>118</v>
      </c>
      <c r="C864" s="7">
        <v>764598163</v>
      </c>
      <c r="D864" t="s">
        <v>24</v>
      </c>
      <c r="E864" s="1">
        <v>40039</v>
      </c>
      <c r="F864" s="8">
        <v>26.39</v>
      </c>
      <c r="G864" s="2">
        <v>6.5199999999999994E-2</v>
      </c>
      <c r="H864">
        <v>2</v>
      </c>
      <c r="I864" s="8">
        <v>52.78</v>
      </c>
      <c r="J864" s="8">
        <v>3.44</v>
      </c>
      <c r="K864" s="32" t="str">
        <f t="shared" si="13"/>
        <v>&lt;link&gt;</v>
      </c>
    </row>
    <row r="865" spans="1:11" x14ac:dyDescent="0.25">
      <c r="A865" t="s">
        <v>44</v>
      </c>
      <c r="B865" t="s">
        <v>118</v>
      </c>
      <c r="C865" s="7">
        <v>764598163</v>
      </c>
      <c r="D865" t="s">
        <v>24</v>
      </c>
      <c r="E865" s="1">
        <v>39826</v>
      </c>
      <c r="F865" s="8">
        <v>26.39</v>
      </c>
      <c r="G865" s="2">
        <v>7.0099999999999996E-2</v>
      </c>
      <c r="H865">
        <v>1</v>
      </c>
      <c r="I865" s="8">
        <v>26.39</v>
      </c>
      <c r="J865" s="8">
        <v>1.85</v>
      </c>
      <c r="K865" s="32" t="str">
        <f t="shared" si="13"/>
        <v>&lt;link&gt;</v>
      </c>
    </row>
    <row r="866" spans="1:11" x14ac:dyDescent="0.25">
      <c r="A866" t="s">
        <v>44</v>
      </c>
      <c r="B866" t="s">
        <v>118</v>
      </c>
      <c r="C866" s="7">
        <v>764598163</v>
      </c>
      <c r="D866" t="s">
        <v>24</v>
      </c>
      <c r="E866" s="1">
        <v>39852</v>
      </c>
      <c r="F866" s="8">
        <v>26.39</v>
      </c>
      <c r="G866" s="2">
        <v>7.0099999999999996E-2</v>
      </c>
      <c r="H866">
        <v>1</v>
      </c>
      <c r="I866" s="8">
        <v>26.39</v>
      </c>
      <c r="J866" s="8">
        <v>1.85</v>
      </c>
      <c r="K866" s="32" t="str">
        <f t="shared" si="13"/>
        <v>&lt;link&gt;</v>
      </c>
    </row>
    <row r="867" spans="1:11" x14ac:dyDescent="0.25">
      <c r="A867" t="s">
        <v>44</v>
      </c>
      <c r="B867" t="s">
        <v>118</v>
      </c>
      <c r="C867" s="7">
        <v>764598163</v>
      </c>
      <c r="D867" t="s">
        <v>24</v>
      </c>
      <c r="E867" s="1">
        <v>39855</v>
      </c>
      <c r="F867" s="8">
        <v>26.39</v>
      </c>
      <c r="G867" s="2">
        <v>7.0099999999999996E-2</v>
      </c>
      <c r="H867">
        <v>1</v>
      </c>
      <c r="I867" s="8">
        <v>26.39</v>
      </c>
      <c r="J867" s="8">
        <v>1.85</v>
      </c>
      <c r="K867" s="32" t="str">
        <f t="shared" si="13"/>
        <v>&lt;link&gt;</v>
      </c>
    </row>
    <row r="868" spans="1:11" x14ac:dyDescent="0.25">
      <c r="A868" t="s">
        <v>44</v>
      </c>
      <c r="B868" t="s">
        <v>118</v>
      </c>
      <c r="C868" s="7">
        <v>764598163</v>
      </c>
      <c r="D868" t="s">
        <v>24</v>
      </c>
      <c r="E868" s="1">
        <v>39863</v>
      </c>
      <c r="F868" s="8">
        <v>26.39</v>
      </c>
      <c r="G868" s="2">
        <v>7.0099999999999996E-2</v>
      </c>
      <c r="H868">
        <v>1</v>
      </c>
      <c r="I868" s="8">
        <v>26.39</v>
      </c>
      <c r="J868" s="8">
        <v>1.85</v>
      </c>
      <c r="K868" s="32" t="str">
        <f t="shared" si="13"/>
        <v>&lt;link&gt;</v>
      </c>
    </row>
    <row r="869" spans="1:11" x14ac:dyDescent="0.25">
      <c r="A869" t="s">
        <v>44</v>
      </c>
      <c r="B869" t="s">
        <v>118</v>
      </c>
      <c r="C869" s="7">
        <v>764598163</v>
      </c>
      <c r="D869" t="s">
        <v>24</v>
      </c>
      <c r="E869" s="1">
        <v>39890</v>
      </c>
      <c r="F869" s="8">
        <v>26.39</v>
      </c>
      <c r="G869" s="2">
        <v>7.0099999999999996E-2</v>
      </c>
      <c r="H869">
        <v>1</v>
      </c>
      <c r="I869" s="8">
        <v>26.39</v>
      </c>
      <c r="J869" s="8">
        <v>1.85</v>
      </c>
      <c r="K869" s="32" t="str">
        <f t="shared" si="13"/>
        <v>&lt;link&gt;</v>
      </c>
    </row>
    <row r="870" spans="1:11" x14ac:dyDescent="0.25">
      <c r="A870" t="s">
        <v>44</v>
      </c>
      <c r="B870" t="s">
        <v>118</v>
      </c>
      <c r="C870" s="7">
        <v>764598163</v>
      </c>
      <c r="D870" t="s">
        <v>24</v>
      </c>
      <c r="E870" s="1">
        <v>39895</v>
      </c>
      <c r="F870" s="8">
        <v>26.39</v>
      </c>
      <c r="G870" s="2">
        <v>7.0099999999999996E-2</v>
      </c>
      <c r="H870">
        <v>1</v>
      </c>
      <c r="I870" s="8">
        <v>26.39</v>
      </c>
      <c r="J870" s="8">
        <v>1.85</v>
      </c>
      <c r="K870" s="32" t="str">
        <f t="shared" si="13"/>
        <v>&lt;link&gt;</v>
      </c>
    </row>
    <row r="871" spans="1:11" x14ac:dyDescent="0.25">
      <c r="A871" t="s">
        <v>44</v>
      </c>
      <c r="B871" t="s">
        <v>118</v>
      </c>
      <c r="C871" s="7">
        <v>764598163</v>
      </c>
      <c r="D871" t="s">
        <v>24</v>
      </c>
      <c r="E871" s="1">
        <v>39906</v>
      </c>
      <c r="F871" s="8">
        <v>26.39</v>
      </c>
      <c r="G871" s="2">
        <v>7.0099999999999996E-2</v>
      </c>
      <c r="H871">
        <v>1</v>
      </c>
      <c r="I871" s="8">
        <v>26.39</v>
      </c>
      <c r="J871" s="8">
        <v>1.85</v>
      </c>
      <c r="K871" s="32" t="str">
        <f t="shared" si="13"/>
        <v>&lt;link&gt;</v>
      </c>
    </row>
    <row r="872" spans="1:11" x14ac:dyDescent="0.25">
      <c r="A872" t="s">
        <v>44</v>
      </c>
      <c r="B872" t="s">
        <v>118</v>
      </c>
      <c r="C872" s="7">
        <v>764598163</v>
      </c>
      <c r="D872" t="s">
        <v>24</v>
      </c>
      <c r="E872" s="1">
        <v>39910</v>
      </c>
      <c r="F872" s="8">
        <v>26.39</v>
      </c>
      <c r="G872" s="2">
        <v>7.0099999999999996E-2</v>
      </c>
      <c r="H872">
        <v>1</v>
      </c>
      <c r="I872" s="8">
        <v>26.39</v>
      </c>
      <c r="J872" s="8">
        <v>1.85</v>
      </c>
      <c r="K872" s="32" t="str">
        <f t="shared" si="13"/>
        <v>&lt;link&gt;</v>
      </c>
    </row>
    <row r="873" spans="1:11" x14ac:dyDescent="0.25">
      <c r="A873" t="s">
        <v>44</v>
      </c>
      <c r="B873" t="s">
        <v>118</v>
      </c>
      <c r="C873" s="7">
        <v>764598163</v>
      </c>
      <c r="D873" t="s">
        <v>11</v>
      </c>
      <c r="E873" s="1">
        <v>40087</v>
      </c>
      <c r="F873" s="8">
        <v>26.39</v>
      </c>
      <c r="G873" s="2">
        <v>7.0099999999999996E-2</v>
      </c>
      <c r="H873">
        <v>1</v>
      </c>
      <c r="I873" s="8">
        <v>26.39</v>
      </c>
      <c r="J873" s="8">
        <v>1.85</v>
      </c>
      <c r="K873" s="32" t="str">
        <f t="shared" si="13"/>
        <v>&lt;link&gt;</v>
      </c>
    </row>
    <row r="874" spans="1:11" x14ac:dyDescent="0.25">
      <c r="A874" t="s">
        <v>44</v>
      </c>
      <c r="B874" t="s">
        <v>118</v>
      </c>
      <c r="C874" s="7">
        <v>764598163</v>
      </c>
      <c r="D874" t="s">
        <v>24</v>
      </c>
      <c r="E874" s="1">
        <v>40112</v>
      </c>
      <c r="F874" s="8">
        <v>26.39</v>
      </c>
      <c r="G874" s="2">
        <v>7.0099999999999996E-2</v>
      </c>
      <c r="H874">
        <v>1</v>
      </c>
      <c r="I874" s="8">
        <v>26.39</v>
      </c>
      <c r="J874" s="8">
        <v>1.85</v>
      </c>
      <c r="K874" s="32" t="str">
        <f t="shared" si="13"/>
        <v>&lt;link&gt;</v>
      </c>
    </row>
    <row r="875" spans="1:11" x14ac:dyDescent="0.25">
      <c r="A875" t="s">
        <v>44</v>
      </c>
      <c r="B875" t="s">
        <v>118</v>
      </c>
      <c r="C875" s="7">
        <v>764598163</v>
      </c>
      <c r="D875" t="s">
        <v>24</v>
      </c>
      <c r="E875" s="1">
        <v>39979</v>
      </c>
      <c r="F875" s="8">
        <v>26.39</v>
      </c>
      <c r="G875" s="2">
        <v>6.5199999999999994E-2</v>
      </c>
      <c r="H875">
        <v>1</v>
      </c>
      <c r="I875" s="8">
        <v>26.39</v>
      </c>
      <c r="J875" s="8">
        <v>1.72</v>
      </c>
      <c r="K875" s="32" t="str">
        <f t="shared" si="13"/>
        <v>&lt;link&gt;</v>
      </c>
    </row>
    <row r="876" spans="1:11" x14ac:dyDescent="0.25">
      <c r="A876" t="s">
        <v>44</v>
      </c>
      <c r="B876" t="s">
        <v>118</v>
      </c>
      <c r="C876" s="7">
        <v>764598163</v>
      </c>
      <c r="D876" t="s">
        <v>24</v>
      </c>
      <c r="E876" s="1">
        <v>40036</v>
      </c>
      <c r="F876" s="8">
        <v>26.39</v>
      </c>
      <c r="G876" s="2">
        <v>6.5199999999999994E-2</v>
      </c>
      <c r="H876">
        <v>1</v>
      </c>
      <c r="I876" s="8">
        <v>26.39</v>
      </c>
      <c r="J876" s="8">
        <v>1.72</v>
      </c>
      <c r="K876" s="32" t="str">
        <f t="shared" si="13"/>
        <v>&lt;link&gt;</v>
      </c>
    </row>
    <row r="877" spans="1:11" x14ac:dyDescent="0.25">
      <c r="A877" t="s">
        <v>44</v>
      </c>
      <c r="B877" t="s">
        <v>118</v>
      </c>
      <c r="C877" s="7">
        <v>764598163</v>
      </c>
      <c r="D877" t="s">
        <v>24</v>
      </c>
      <c r="E877" s="1">
        <v>40042</v>
      </c>
      <c r="F877" s="8">
        <v>26.39</v>
      </c>
      <c r="G877" s="2">
        <v>6.5199999999999994E-2</v>
      </c>
      <c r="H877">
        <v>1</v>
      </c>
      <c r="I877" s="8">
        <v>26.39</v>
      </c>
      <c r="J877" s="8">
        <v>1.72</v>
      </c>
      <c r="K877" s="32" t="str">
        <f t="shared" si="13"/>
        <v>&lt;link&gt;</v>
      </c>
    </row>
    <row r="878" spans="1:11" x14ac:dyDescent="0.25">
      <c r="A878" t="s">
        <v>44</v>
      </c>
      <c r="B878" t="s">
        <v>118</v>
      </c>
      <c r="C878" s="7">
        <v>764598163</v>
      </c>
      <c r="D878" t="s">
        <v>24</v>
      </c>
      <c r="E878" s="1">
        <v>40045</v>
      </c>
      <c r="F878" s="8">
        <v>26.39</v>
      </c>
      <c r="G878" s="2">
        <v>6.5199999999999994E-2</v>
      </c>
      <c r="H878">
        <v>1</v>
      </c>
      <c r="I878" s="8">
        <v>26.39</v>
      </c>
      <c r="J878" s="8">
        <v>1.72</v>
      </c>
      <c r="K878" s="32" t="str">
        <f t="shared" si="13"/>
        <v>&lt;link&gt;</v>
      </c>
    </row>
    <row r="879" spans="1:11" x14ac:dyDescent="0.25">
      <c r="A879" t="s">
        <v>44</v>
      </c>
      <c r="B879" t="s">
        <v>118</v>
      </c>
      <c r="C879" s="7">
        <v>764598163</v>
      </c>
      <c r="D879" t="s">
        <v>24</v>
      </c>
      <c r="E879" s="1">
        <v>40078</v>
      </c>
      <c r="F879" s="8">
        <v>26.39</v>
      </c>
      <c r="G879" s="2">
        <v>6.5199999999999994E-2</v>
      </c>
      <c r="H879">
        <v>1</v>
      </c>
      <c r="I879" s="8">
        <v>26.39</v>
      </c>
      <c r="J879" s="8">
        <v>1.72</v>
      </c>
      <c r="K879" s="32" t="str">
        <f t="shared" si="13"/>
        <v>&lt;link&gt;</v>
      </c>
    </row>
    <row r="880" spans="1:11" x14ac:dyDescent="0.25">
      <c r="A880" t="s">
        <v>44</v>
      </c>
      <c r="B880" t="s">
        <v>118</v>
      </c>
      <c r="C880" s="7">
        <v>764598163</v>
      </c>
      <c r="D880" t="s">
        <v>24</v>
      </c>
      <c r="E880" s="1">
        <v>40118</v>
      </c>
      <c r="F880" s="8">
        <v>26.39</v>
      </c>
      <c r="G880" s="2">
        <v>6.5199999999999994E-2</v>
      </c>
      <c r="H880">
        <v>1</v>
      </c>
      <c r="I880" s="8">
        <v>26.39</v>
      </c>
      <c r="J880" s="8">
        <v>1.72</v>
      </c>
      <c r="K880" s="32" t="str">
        <f t="shared" si="13"/>
        <v>&lt;link&gt;</v>
      </c>
    </row>
    <row r="881" spans="1:11" x14ac:dyDescent="0.25">
      <c r="A881" t="s">
        <v>44</v>
      </c>
      <c r="B881" t="s">
        <v>118</v>
      </c>
      <c r="C881" s="7">
        <v>764598163</v>
      </c>
      <c r="D881" t="s">
        <v>11</v>
      </c>
      <c r="E881" s="1">
        <v>39988</v>
      </c>
      <c r="F881" s="8">
        <v>17.72</v>
      </c>
      <c r="G881" s="2">
        <v>6.4899999999999999E-2</v>
      </c>
      <c r="H881">
        <v>1</v>
      </c>
      <c r="I881" s="8">
        <v>17.72</v>
      </c>
      <c r="J881" s="8">
        <v>1.1499999999999999</v>
      </c>
      <c r="K881" s="32" t="str">
        <f t="shared" si="13"/>
        <v>&lt;link&gt;</v>
      </c>
    </row>
    <row r="882" spans="1:11" x14ac:dyDescent="0.25">
      <c r="A882" t="s">
        <v>44</v>
      </c>
      <c r="B882" t="s">
        <v>118</v>
      </c>
      <c r="C882" s="7">
        <v>764598163</v>
      </c>
      <c r="D882" t="s">
        <v>11</v>
      </c>
      <c r="E882" s="1">
        <v>40021</v>
      </c>
      <c r="F882" s="8">
        <v>16.98</v>
      </c>
      <c r="G882" s="2">
        <v>6.4799999999999996E-2</v>
      </c>
      <c r="H882">
        <v>1</v>
      </c>
      <c r="I882" s="8">
        <v>16.98</v>
      </c>
      <c r="J882" s="8">
        <v>1.1000000000000001</v>
      </c>
      <c r="K882" s="32" t="str">
        <f t="shared" si="13"/>
        <v>&lt;link&gt;</v>
      </c>
    </row>
    <row r="883" spans="1:11" x14ac:dyDescent="0.25">
      <c r="A883" t="s">
        <v>44</v>
      </c>
      <c r="B883" t="s">
        <v>118</v>
      </c>
      <c r="C883" s="7">
        <v>764598163</v>
      </c>
      <c r="D883" t="s">
        <v>11</v>
      </c>
      <c r="E883" s="1">
        <v>39861</v>
      </c>
      <c r="F883" s="8">
        <v>14.45</v>
      </c>
      <c r="G883" s="2">
        <v>6.9900000000000004E-2</v>
      </c>
      <c r="H883">
        <v>1</v>
      </c>
      <c r="I883" s="8">
        <v>14.45</v>
      </c>
      <c r="J883" s="8">
        <v>1.01</v>
      </c>
      <c r="K883" s="32" t="str">
        <f t="shared" si="13"/>
        <v>&lt;link&gt;</v>
      </c>
    </row>
    <row r="884" spans="1:11" x14ac:dyDescent="0.25">
      <c r="A884" t="s">
        <v>44</v>
      </c>
      <c r="B884" t="s">
        <v>118</v>
      </c>
      <c r="C884" s="7">
        <v>764598163</v>
      </c>
      <c r="D884" t="s">
        <v>11</v>
      </c>
      <c r="E884" s="1">
        <v>39864</v>
      </c>
      <c r="F884" s="8">
        <v>14.33</v>
      </c>
      <c r="G884" s="2">
        <v>6.9800000000000001E-2</v>
      </c>
      <c r="H884">
        <v>1</v>
      </c>
      <c r="I884" s="8">
        <v>14.33</v>
      </c>
      <c r="J884" s="8">
        <v>1</v>
      </c>
      <c r="K884" s="32" t="str">
        <f t="shared" si="13"/>
        <v>&lt;link&gt;</v>
      </c>
    </row>
    <row r="885" spans="1:11" x14ac:dyDescent="0.25">
      <c r="A885" t="s">
        <v>44</v>
      </c>
      <c r="B885" t="s">
        <v>118</v>
      </c>
      <c r="C885" s="7">
        <v>764598163</v>
      </c>
      <c r="D885" t="s">
        <v>11</v>
      </c>
      <c r="E885" s="1">
        <v>40157</v>
      </c>
      <c r="F885" s="8">
        <v>13.46</v>
      </c>
      <c r="G885" s="2">
        <v>6.9800000000000001E-2</v>
      </c>
      <c r="H885">
        <v>1</v>
      </c>
      <c r="I885" s="8">
        <v>13.46</v>
      </c>
      <c r="J885" s="8">
        <v>0.94</v>
      </c>
      <c r="K885" s="32" t="str">
        <f t="shared" si="13"/>
        <v>&lt;link&gt;</v>
      </c>
    </row>
    <row r="886" spans="1:11" x14ac:dyDescent="0.25">
      <c r="A886" t="s">
        <v>44</v>
      </c>
      <c r="B886" t="s">
        <v>118</v>
      </c>
      <c r="C886" s="7">
        <v>764598163</v>
      </c>
      <c r="D886" t="s">
        <v>11</v>
      </c>
      <c r="E886" s="1">
        <v>40078</v>
      </c>
      <c r="F886" s="8">
        <v>12.16</v>
      </c>
      <c r="G886" s="2">
        <v>6.5000000000000002E-2</v>
      </c>
      <c r="H886">
        <v>1</v>
      </c>
      <c r="I886" s="8">
        <v>12.16</v>
      </c>
      <c r="J886" s="8">
        <v>0.79</v>
      </c>
      <c r="K886" s="32" t="str">
        <f t="shared" si="13"/>
        <v>&lt;link&gt;</v>
      </c>
    </row>
    <row r="887" spans="1:11" x14ac:dyDescent="0.25">
      <c r="A887" t="s">
        <v>44</v>
      </c>
      <c r="B887" t="s">
        <v>118</v>
      </c>
      <c r="C887" s="7">
        <v>764598163</v>
      </c>
      <c r="D887" t="s">
        <v>11</v>
      </c>
      <c r="E887" s="1">
        <v>39881</v>
      </c>
      <c r="F887" s="8">
        <v>11.78</v>
      </c>
      <c r="G887" s="2">
        <v>6.9599999999999995E-2</v>
      </c>
      <c r="H887">
        <v>1</v>
      </c>
      <c r="I887" s="8">
        <v>11.78</v>
      </c>
      <c r="J887" s="8">
        <v>0.82</v>
      </c>
      <c r="K887" s="32" t="str">
        <f t="shared" si="13"/>
        <v>&lt;link&gt;</v>
      </c>
    </row>
    <row r="888" spans="1:11" x14ac:dyDescent="0.25">
      <c r="A888" t="s">
        <v>44</v>
      </c>
      <c r="B888" t="s">
        <v>118</v>
      </c>
      <c r="C888" s="7">
        <v>764598163</v>
      </c>
      <c r="D888" t="s">
        <v>11</v>
      </c>
      <c r="E888" s="1">
        <v>39907</v>
      </c>
      <c r="F888" s="8">
        <v>11.55</v>
      </c>
      <c r="G888" s="2">
        <v>7.0099999999999996E-2</v>
      </c>
      <c r="H888">
        <v>1</v>
      </c>
      <c r="I888" s="8">
        <v>11.55</v>
      </c>
      <c r="J888" s="8">
        <v>0.81</v>
      </c>
      <c r="K888" s="32" t="str">
        <f t="shared" si="13"/>
        <v>&lt;link&gt;</v>
      </c>
    </row>
    <row r="889" spans="1:11" x14ac:dyDescent="0.25">
      <c r="A889" t="s">
        <v>44</v>
      </c>
      <c r="B889" t="s">
        <v>118</v>
      </c>
      <c r="C889" s="7">
        <v>764598163</v>
      </c>
      <c r="D889" t="s">
        <v>11</v>
      </c>
      <c r="E889" s="1">
        <v>39914</v>
      </c>
      <c r="F889" s="8">
        <v>11.55</v>
      </c>
      <c r="G889" s="2">
        <v>7.0099999999999996E-2</v>
      </c>
      <c r="H889">
        <v>1</v>
      </c>
      <c r="I889" s="8">
        <v>11.55</v>
      </c>
      <c r="J889" s="8">
        <v>0.81</v>
      </c>
      <c r="K889" s="32" t="str">
        <f t="shared" si="13"/>
        <v>&lt;link&gt;</v>
      </c>
    </row>
    <row r="890" spans="1:11" x14ac:dyDescent="0.25">
      <c r="A890" t="s">
        <v>44</v>
      </c>
      <c r="B890" t="s">
        <v>118</v>
      </c>
      <c r="C890" s="7">
        <v>764598163</v>
      </c>
      <c r="D890" t="s">
        <v>11</v>
      </c>
      <c r="E890" s="1">
        <v>39925</v>
      </c>
      <c r="F890" s="8">
        <v>11.22</v>
      </c>
      <c r="G890" s="2">
        <v>7.0400000000000004E-2</v>
      </c>
      <c r="H890">
        <v>1</v>
      </c>
      <c r="I890" s="8">
        <v>11.22</v>
      </c>
      <c r="J890" s="8">
        <v>0.79</v>
      </c>
      <c r="K890" s="32" t="str">
        <f t="shared" si="13"/>
        <v>&lt;link&gt;</v>
      </c>
    </row>
    <row r="891" spans="1:11" x14ac:dyDescent="0.25">
      <c r="A891" t="s">
        <v>44</v>
      </c>
      <c r="B891" t="s">
        <v>118</v>
      </c>
      <c r="C891" s="7">
        <v>764598163</v>
      </c>
      <c r="D891" t="s">
        <v>11</v>
      </c>
      <c r="E891" s="1">
        <v>39820</v>
      </c>
      <c r="F891" s="8">
        <v>9.89</v>
      </c>
      <c r="G891" s="2">
        <v>6.9800000000000001E-2</v>
      </c>
      <c r="H891">
        <v>1</v>
      </c>
      <c r="I891" s="8">
        <v>9.89</v>
      </c>
      <c r="J891" s="8">
        <v>0.69</v>
      </c>
      <c r="K891" s="32" t="str">
        <f t="shared" si="13"/>
        <v>&lt;link&gt;</v>
      </c>
    </row>
    <row r="892" spans="1:11" x14ac:dyDescent="0.25">
      <c r="A892" t="s">
        <v>44</v>
      </c>
      <c r="B892" t="s">
        <v>118</v>
      </c>
      <c r="C892" s="7">
        <v>764598163</v>
      </c>
      <c r="D892" t="s">
        <v>11</v>
      </c>
      <c r="E892" s="1">
        <v>39838</v>
      </c>
      <c r="F892" s="8">
        <v>9.0399999999999991</v>
      </c>
      <c r="G892" s="2">
        <v>6.9699999999999998E-2</v>
      </c>
      <c r="H892">
        <v>1</v>
      </c>
      <c r="I892" s="8">
        <v>9.0399999999999991</v>
      </c>
      <c r="J892" s="8">
        <v>0.63</v>
      </c>
      <c r="K892" s="32" t="str">
        <f t="shared" si="13"/>
        <v>&lt;link&gt;</v>
      </c>
    </row>
    <row r="893" spans="1:11" x14ac:dyDescent="0.25">
      <c r="A893" t="s">
        <v>44</v>
      </c>
      <c r="B893" t="s">
        <v>118</v>
      </c>
      <c r="C893" s="7">
        <v>764598163</v>
      </c>
      <c r="D893" t="s">
        <v>11</v>
      </c>
      <c r="E893" s="1">
        <v>40073</v>
      </c>
      <c r="F893" s="8">
        <v>7.98</v>
      </c>
      <c r="G893" s="2">
        <v>6.5199999999999994E-2</v>
      </c>
      <c r="H893">
        <v>1</v>
      </c>
      <c r="I893" s="8">
        <v>7.98</v>
      </c>
      <c r="J893" s="8">
        <v>0.52</v>
      </c>
      <c r="K893" s="32" t="str">
        <f t="shared" si="13"/>
        <v>&lt;link&gt;</v>
      </c>
    </row>
    <row r="894" spans="1:11" x14ac:dyDescent="0.25">
      <c r="A894" t="s">
        <v>44</v>
      </c>
      <c r="B894" t="s">
        <v>118</v>
      </c>
      <c r="C894" s="7">
        <v>764598163</v>
      </c>
      <c r="D894" t="s">
        <v>24</v>
      </c>
      <c r="E894" s="1">
        <v>40088</v>
      </c>
      <c r="F894" s="8">
        <v>26.39</v>
      </c>
      <c r="G894" s="2">
        <v>4.02E-2</v>
      </c>
      <c r="H894">
        <v>-1</v>
      </c>
      <c r="I894" s="8">
        <v>-26.39</v>
      </c>
      <c r="J894" s="8">
        <v>-1.06</v>
      </c>
      <c r="K894" s="32" t="str">
        <f t="shared" si="13"/>
        <v>&lt;link&gt;</v>
      </c>
    </row>
    <row r="895" spans="1:11" x14ac:dyDescent="0.25">
      <c r="A895" t="s">
        <v>685</v>
      </c>
      <c r="B895" t="s">
        <v>744</v>
      </c>
      <c r="C895" s="7" t="s">
        <v>745</v>
      </c>
      <c r="D895" t="s">
        <v>24</v>
      </c>
      <c r="E895" s="1">
        <v>40034</v>
      </c>
      <c r="F895" s="8">
        <v>0.99</v>
      </c>
      <c r="G895" s="2">
        <v>0.10100000000000001</v>
      </c>
      <c r="H895">
        <v>1</v>
      </c>
      <c r="I895" s="8">
        <v>0.99</v>
      </c>
      <c r="J895" s="8">
        <v>0.1</v>
      </c>
      <c r="K895" s="32" t="str">
        <f t="shared" si="13"/>
        <v>&lt;link&gt;</v>
      </c>
    </row>
    <row r="896" spans="1:11" x14ac:dyDescent="0.25">
      <c r="A896" t="s">
        <v>587</v>
      </c>
      <c r="B896" t="s">
        <v>630</v>
      </c>
      <c r="C896" s="7" t="s">
        <v>631</v>
      </c>
      <c r="D896" t="s">
        <v>24</v>
      </c>
      <c r="E896" s="1">
        <v>39901</v>
      </c>
      <c r="F896" s="8">
        <v>9.99</v>
      </c>
      <c r="G896" s="2">
        <v>0</v>
      </c>
      <c r="H896">
        <v>1</v>
      </c>
      <c r="I896" s="8">
        <v>9.99</v>
      </c>
      <c r="J896" s="8">
        <v>0</v>
      </c>
      <c r="K896" s="32" t="str">
        <f t="shared" si="13"/>
        <v>&lt;link&gt;</v>
      </c>
    </row>
    <row r="897" spans="1:11" x14ac:dyDescent="0.25">
      <c r="A897" t="s">
        <v>412</v>
      </c>
      <c r="B897" t="s">
        <v>466</v>
      </c>
      <c r="C897" s="7" t="s">
        <v>467</v>
      </c>
      <c r="D897" t="s">
        <v>24</v>
      </c>
      <c r="E897" s="1">
        <v>39882</v>
      </c>
      <c r="F897" s="8">
        <v>22.99</v>
      </c>
      <c r="G897" s="2">
        <v>0.04</v>
      </c>
      <c r="H897">
        <v>1</v>
      </c>
      <c r="I897" s="8">
        <v>22.99</v>
      </c>
      <c r="J897" s="8">
        <v>0.92</v>
      </c>
      <c r="K897" s="32" t="str">
        <f t="shared" si="13"/>
        <v>&lt;link&gt;</v>
      </c>
    </row>
    <row r="898" spans="1:11" x14ac:dyDescent="0.25">
      <c r="A898" t="s">
        <v>1015</v>
      </c>
      <c r="B898" t="s">
        <v>1034</v>
      </c>
      <c r="C898" s="7" t="s">
        <v>1035</v>
      </c>
      <c r="D898" t="s">
        <v>11</v>
      </c>
      <c r="E898" s="1">
        <v>40128</v>
      </c>
      <c r="F898" s="8">
        <v>14.61</v>
      </c>
      <c r="G898" s="2">
        <v>6.5000000000000002E-2</v>
      </c>
      <c r="H898">
        <v>1</v>
      </c>
      <c r="I898" s="8">
        <v>14.61</v>
      </c>
      <c r="J898" s="8">
        <v>0.95</v>
      </c>
      <c r="K898" s="32" t="str">
        <f t="shared" si="13"/>
        <v>&lt;link&gt;</v>
      </c>
    </row>
    <row r="899" spans="1:11" x14ac:dyDescent="0.25">
      <c r="A899" t="s">
        <v>1015</v>
      </c>
      <c r="B899" t="s">
        <v>1044</v>
      </c>
      <c r="C899" s="7" t="s">
        <v>1045</v>
      </c>
      <c r="D899" t="s">
        <v>11</v>
      </c>
      <c r="E899" s="1">
        <v>40124</v>
      </c>
      <c r="F899" s="8">
        <v>32.5</v>
      </c>
      <c r="G899" s="2">
        <v>6.4899999999999999E-2</v>
      </c>
      <c r="H899">
        <v>1</v>
      </c>
      <c r="I899" s="8">
        <v>32.5</v>
      </c>
      <c r="J899" s="8">
        <v>2.11</v>
      </c>
      <c r="K899" s="32" t="str">
        <f t="shared" si="13"/>
        <v>&lt;link&gt;</v>
      </c>
    </row>
    <row r="900" spans="1:11" x14ac:dyDescent="0.25">
      <c r="A900" t="s">
        <v>1015</v>
      </c>
      <c r="B900" t="s">
        <v>1036</v>
      </c>
      <c r="C900" s="7" t="s">
        <v>1037</v>
      </c>
      <c r="D900" t="s">
        <v>11</v>
      </c>
      <c r="E900" s="1">
        <v>39962</v>
      </c>
      <c r="F900" s="8">
        <v>17.989999999999998</v>
      </c>
      <c r="G900" s="2">
        <v>7.0000000000000007E-2</v>
      </c>
      <c r="H900">
        <v>2</v>
      </c>
      <c r="I900" s="8">
        <v>35.979999999999997</v>
      </c>
      <c r="J900" s="8">
        <v>2.52</v>
      </c>
      <c r="K900" s="32" t="str">
        <f t="shared" si="13"/>
        <v>&lt;link&gt;</v>
      </c>
    </row>
    <row r="901" spans="1:11" x14ac:dyDescent="0.25">
      <c r="A901" t="s">
        <v>587</v>
      </c>
      <c r="B901" t="s">
        <v>606</v>
      </c>
      <c r="C901" s="7" t="s">
        <v>607</v>
      </c>
      <c r="D901" t="s">
        <v>24</v>
      </c>
      <c r="E901" s="1">
        <v>40077</v>
      </c>
      <c r="F901" s="8">
        <v>3.99</v>
      </c>
      <c r="G901" s="2">
        <v>0</v>
      </c>
      <c r="H901">
        <v>1</v>
      </c>
      <c r="I901" s="8">
        <v>3.99</v>
      </c>
      <c r="J901" s="8">
        <v>0</v>
      </c>
      <c r="K901" s="32" t="str">
        <f t="shared" si="13"/>
        <v>&lt;link&gt;</v>
      </c>
    </row>
    <row r="902" spans="1:11" x14ac:dyDescent="0.25">
      <c r="A902" t="s">
        <v>580</v>
      </c>
      <c r="B902" t="s">
        <v>586</v>
      </c>
      <c r="C902" s="7" t="s">
        <v>585</v>
      </c>
      <c r="D902" t="s">
        <v>24</v>
      </c>
      <c r="E902" s="1">
        <v>39879</v>
      </c>
      <c r="F902" s="8">
        <v>359</v>
      </c>
      <c r="G902" s="2">
        <v>0.1</v>
      </c>
      <c r="H902">
        <v>1</v>
      </c>
      <c r="I902" s="8">
        <v>359</v>
      </c>
      <c r="J902" s="8">
        <v>35.9</v>
      </c>
      <c r="K902" s="32" t="str">
        <f t="shared" ref="K902:K965" si="14">HYPERLINK("http://www.amazon.com/exec/obidos/ISBN="&amp;C902&amp;"/ref=nosim/jwalkassociateA/","&lt;link&gt;")</f>
        <v>&lt;link&gt;</v>
      </c>
    </row>
    <row r="903" spans="1:11" x14ac:dyDescent="0.25">
      <c r="A903" t="s">
        <v>580</v>
      </c>
      <c r="B903" t="s">
        <v>584</v>
      </c>
      <c r="C903" s="7" t="s">
        <v>585</v>
      </c>
      <c r="D903" t="s">
        <v>24</v>
      </c>
      <c r="E903" s="1">
        <v>39939</v>
      </c>
      <c r="F903" s="8">
        <v>359</v>
      </c>
      <c r="G903" s="2">
        <v>0.1</v>
      </c>
      <c r="H903">
        <v>1</v>
      </c>
      <c r="I903" s="8">
        <v>359</v>
      </c>
      <c r="J903" s="8">
        <v>35.9</v>
      </c>
      <c r="K903" s="32" t="str">
        <f t="shared" si="14"/>
        <v>&lt;link&gt;</v>
      </c>
    </row>
    <row r="904" spans="1:11" x14ac:dyDescent="0.25">
      <c r="A904" t="s">
        <v>580</v>
      </c>
      <c r="B904" t="s">
        <v>584</v>
      </c>
      <c r="C904" s="7" t="s">
        <v>585</v>
      </c>
      <c r="D904" t="s">
        <v>24</v>
      </c>
      <c r="E904" s="1">
        <v>39971</v>
      </c>
      <c r="F904" s="8">
        <v>359</v>
      </c>
      <c r="G904" s="2">
        <v>0.1</v>
      </c>
      <c r="H904">
        <v>1</v>
      </c>
      <c r="I904" s="8">
        <v>359</v>
      </c>
      <c r="J904" s="8">
        <v>35.9</v>
      </c>
      <c r="K904" s="32" t="str">
        <f t="shared" si="14"/>
        <v>&lt;link&gt;</v>
      </c>
    </row>
    <row r="905" spans="1:11" x14ac:dyDescent="0.25">
      <c r="A905" t="s">
        <v>580</v>
      </c>
      <c r="B905" t="s">
        <v>584</v>
      </c>
      <c r="C905" s="7" t="s">
        <v>585</v>
      </c>
      <c r="D905" t="s">
        <v>24</v>
      </c>
      <c r="E905" s="1">
        <v>40039</v>
      </c>
      <c r="F905" s="8">
        <v>299</v>
      </c>
      <c r="G905" s="2">
        <v>0.1</v>
      </c>
      <c r="H905">
        <v>1</v>
      </c>
      <c r="I905" s="8">
        <v>299</v>
      </c>
      <c r="J905" s="8">
        <v>29.9</v>
      </c>
      <c r="K905" s="32" t="str">
        <f t="shared" si="14"/>
        <v>&lt;link&gt;</v>
      </c>
    </row>
    <row r="906" spans="1:11" x14ac:dyDescent="0.25">
      <c r="A906" t="s">
        <v>412</v>
      </c>
      <c r="B906" t="s">
        <v>444</v>
      </c>
      <c r="C906" s="7" t="s">
        <v>445</v>
      </c>
      <c r="D906" t="s">
        <v>24</v>
      </c>
      <c r="E906" s="1">
        <v>39879</v>
      </c>
      <c r="F906" s="8">
        <v>11.49</v>
      </c>
      <c r="G906" s="2">
        <v>0.04</v>
      </c>
      <c r="H906">
        <v>1</v>
      </c>
      <c r="I906" s="8">
        <v>11.49</v>
      </c>
      <c r="J906" s="8">
        <v>0.46</v>
      </c>
      <c r="K906" s="32" t="str">
        <f t="shared" si="14"/>
        <v>&lt;link&gt;</v>
      </c>
    </row>
    <row r="907" spans="1:11" x14ac:dyDescent="0.25">
      <c r="A907" t="s">
        <v>412</v>
      </c>
      <c r="B907" t="s">
        <v>460</v>
      </c>
      <c r="C907" s="7" t="s">
        <v>461</v>
      </c>
      <c r="D907" t="s">
        <v>11</v>
      </c>
      <c r="E907" s="1">
        <v>39835</v>
      </c>
      <c r="F907" s="8">
        <v>19.98</v>
      </c>
      <c r="G907" s="2">
        <v>0.04</v>
      </c>
      <c r="H907">
        <v>2</v>
      </c>
      <c r="I907" s="8">
        <v>39.96</v>
      </c>
      <c r="J907" s="8">
        <v>1.6</v>
      </c>
      <c r="K907" s="32" t="str">
        <f t="shared" si="14"/>
        <v>&lt;link&gt;</v>
      </c>
    </row>
    <row r="908" spans="1:11" x14ac:dyDescent="0.25">
      <c r="A908" t="s">
        <v>685</v>
      </c>
      <c r="B908" t="s">
        <v>825</v>
      </c>
      <c r="C908" s="7" t="s">
        <v>826</v>
      </c>
      <c r="D908" t="s">
        <v>24</v>
      </c>
      <c r="E908" s="1">
        <v>40119</v>
      </c>
      <c r="F908" s="8">
        <v>8.99</v>
      </c>
      <c r="G908" s="2">
        <v>0.10009999999999999</v>
      </c>
      <c r="H908">
        <v>1</v>
      </c>
      <c r="I908" s="8">
        <v>8.99</v>
      </c>
      <c r="J908" s="8">
        <v>0.9</v>
      </c>
      <c r="K908" s="32" t="str">
        <f t="shared" si="14"/>
        <v>&lt;link&gt;</v>
      </c>
    </row>
    <row r="909" spans="1:11" x14ac:dyDescent="0.25">
      <c r="A909" t="s">
        <v>685</v>
      </c>
      <c r="B909" t="s">
        <v>746</v>
      </c>
      <c r="C909" s="7" t="s">
        <v>747</v>
      </c>
      <c r="D909" t="s">
        <v>24</v>
      </c>
      <c r="E909" s="1">
        <v>39851</v>
      </c>
      <c r="F909" s="8">
        <v>0.99</v>
      </c>
      <c r="G909" s="2">
        <v>0.10100000000000001</v>
      </c>
      <c r="H909">
        <v>1</v>
      </c>
      <c r="I909" s="8">
        <v>0.99</v>
      </c>
      <c r="J909" s="8">
        <v>0.1</v>
      </c>
      <c r="K909" s="32" t="str">
        <f t="shared" si="14"/>
        <v>&lt;link&gt;</v>
      </c>
    </row>
    <row r="910" spans="1:11" x14ac:dyDescent="0.25">
      <c r="A910" t="s">
        <v>685</v>
      </c>
      <c r="B910" t="s">
        <v>748</v>
      </c>
      <c r="C910" s="7" t="s">
        <v>749</v>
      </c>
      <c r="D910" t="s">
        <v>24</v>
      </c>
      <c r="E910" s="1">
        <v>39851</v>
      </c>
      <c r="F910" s="8">
        <v>0.99</v>
      </c>
      <c r="G910" s="2">
        <v>0.10100000000000001</v>
      </c>
      <c r="H910">
        <v>1</v>
      </c>
      <c r="I910" s="8">
        <v>0.99</v>
      </c>
      <c r="J910" s="8">
        <v>0.1</v>
      </c>
      <c r="K910" s="32" t="str">
        <f t="shared" si="14"/>
        <v>&lt;link&gt;</v>
      </c>
    </row>
    <row r="911" spans="1:11" x14ac:dyDescent="0.25">
      <c r="A911" t="s">
        <v>524</v>
      </c>
      <c r="B911" t="s">
        <v>550</v>
      </c>
      <c r="C911" s="7" t="s">
        <v>551</v>
      </c>
      <c r="D911" t="s">
        <v>11</v>
      </c>
      <c r="E911" s="1">
        <v>39856</v>
      </c>
      <c r="F911" s="8">
        <v>32.86</v>
      </c>
      <c r="G911" s="2">
        <v>7.0000000000000007E-2</v>
      </c>
      <c r="H911">
        <v>2</v>
      </c>
      <c r="I911" s="8">
        <v>65.72</v>
      </c>
      <c r="J911" s="8">
        <v>4.5999999999999996</v>
      </c>
      <c r="K911" s="32" t="str">
        <f t="shared" si="14"/>
        <v>&lt;link&gt;</v>
      </c>
    </row>
    <row r="912" spans="1:11" x14ac:dyDescent="0.25">
      <c r="A912" t="s">
        <v>685</v>
      </c>
      <c r="B912" t="s">
        <v>750</v>
      </c>
      <c r="C912" s="7" t="s">
        <v>751</v>
      </c>
      <c r="D912" t="s">
        <v>11</v>
      </c>
      <c r="E912" s="1">
        <v>39922</v>
      </c>
      <c r="F912" s="8">
        <v>0.99</v>
      </c>
      <c r="G912" s="2">
        <v>0.10100000000000001</v>
      </c>
      <c r="H912">
        <v>1</v>
      </c>
      <c r="I912" s="8">
        <v>0.99</v>
      </c>
      <c r="J912" s="8">
        <v>0.1</v>
      </c>
      <c r="K912" s="32" t="str">
        <f t="shared" si="14"/>
        <v>&lt;link&gt;</v>
      </c>
    </row>
    <row r="913" spans="1:11" x14ac:dyDescent="0.25">
      <c r="A913" t="s">
        <v>44</v>
      </c>
      <c r="B913" t="s">
        <v>209</v>
      </c>
      <c r="C913" s="7">
        <v>955459923</v>
      </c>
      <c r="D913" t="s">
        <v>24</v>
      </c>
      <c r="E913" s="1">
        <v>40107</v>
      </c>
      <c r="F913" s="8">
        <v>14.95</v>
      </c>
      <c r="G913" s="2">
        <v>7.0199999999999999E-2</v>
      </c>
      <c r="H913">
        <v>1</v>
      </c>
      <c r="I913" s="8">
        <v>14.95</v>
      </c>
      <c r="J913" s="8">
        <v>1.05</v>
      </c>
      <c r="K913" s="32" t="str">
        <f t="shared" si="14"/>
        <v>&lt;link&gt;</v>
      </c>
    </row>
    <row r="914" spans="1:11" x14ac:dyDescent="0.25">
      <c r="A914" t="s">
        <v>44</v>
      </c>
      <c r="B914" t="s">
        <v>175</v>
      </c>
      <c r="C914" s="7">
        <v>1932802126</v>
      </c>
      <c r="D914" t="s">
        <v>11</v>
      </c>
      <c r="E914" s="1">
        <v>39941</v>
      </c>
      <c r="F914" s="8">
        <v>11.67</v>
      </c>
      <c r="G914" s="2">
        <v>7.0300000000000001E-2</v>
      </c>
      <c r="H914">
        <v>1</v>
      </c>
      <c r="I914" s="8">
        <v>11.67</v>
      </c>
      <c r="J914" s="8">
        <v>0.82</v>
      </c>
      <c r="K914" s="32" t="str">
        <f t="shared" si="14"/>
        <v>&lt;link&gt;</v>
      </c>
    </row>
    <row r="915" spans="1:11" x14ac:dyDescent="0.25">
      <c r="A915" t="s">
        <v>650</v>
      </c>
      <c r="B915" t="s">
        <v>659</v>
      </c>
      <c r="C915" s="7" t="s">
        <v>660</v>
      </c>
      <c r="D915" t="s">
        <v>11</v>
      </c>
      <c r="E915" s="1">
        <v>39889</v>
      </c>
      <c r="F915" s="8">
        <v>15.95</v>
      </c>
      <c r="G915" s="2">
        <v>7.0199999999999999E-2</v>
      </c>
      <c r="H915">
        <v>1</v>
      </c>
      <c r="I915" s="8">
        <v>15.95</v>
      </c>
      <c r="J915" s="8">
        <v>1.1200000000000001</v>
      </c>
      <c r="K915" s="32" t="str">
        <f t="shared" si="14"/>
        <v>&lt;link&gt;</v>
      </c>
    </row>
    <row r="916" spans="1:11" x14ac:dyDescent="0.25">
      <c r="A916" t="s">
        <v>1052</v>
      </c>
      <c r="B916" t="s">
        <v>1075</v>
      </c>
      <c r="C916" s="7" t="s">
        <v>1076</v>
      </c>
      <c r="D916" t="s">
        <v>11</v>
      </c>
      <c r="E916" s="1">
        <v>39958</v>
      </c>
      <c r="F916" s="8">
        <v>26.88</v>
      </c>
      <c r="G916" s="2">
        <v>6.9900000000000004E-2</v>
      </c>
      <c r="H916">
        <v>1</v>
      </c>
      <c r="I916" s="8">
        <v>26.88</v>
      </c>
      <c r="J916" s="8">
        <v>1.88</v>
      </c>
      <c r="K916" s="32" t="str">
        <f t="shared" si="14"/>
        <v>&lt;link&gt;</v>
      </c>
    </row>
    <row r="917" spans="1:11" x14ac:dyDescent="0.25">
      <c r="A917" t="s">
        <v>44</v>
      </c>
      <c r="B917" t="s">
        <v>116</v>
      </c>
      <c r="C917" s="7">
        <v>812973992</v>
      </c>
      <c r="D917" t="s">
        <v>24</v>
      </c>
      <c r="E917" s="1">
        <v>40176</v>
      </c>
      <c r="F917" s="8">
        <v>7.5</v>
      </c>
      <c r="G917" s="2">
        <v>7.0699999999999999E-2</v>
      </c>
      <c r="H917">
        <v>1</v>
      </c>
      <c r="I917" s="8">
        <v>7.5</v>
      </c>
      <c r="J917" s="8">
        <v>0.53</v>
      </c>
      <c r="K917" s="32" t="str">
        <f t="shared" si="14"/>
        <v>&lt;link&gt;</v>
      </c>
    </row>
    <row r="918" spans="1:11" x14ac:dyDescent="0.25">
      <c r="A918" t="s">
        <v>8</v>
      </c>
      <c r="B918" t="s">
        <v>22</v>
      </c>
      <c r="C918" s="7" t="s">
        <v>23</v>
      </c>
      <c r="D918" t="s">
        <v>24</v>
      </c>
      <c r="E918" s="1">
        <v>40095</v>
      </c>
      <c r="F918" s="8">
        <v>31.99</v>
      </c>
      <c r="G918" s="2">
        <v>7.0000000000000007E-2</v>
      </c>
      <c r="H918">
        <v>1</v>
      </c>
      <c r="I918" s="8">
        <v>31.99</v>
      </c>
      <c r="J918" s="8">
        <v>2.2400000000000002</v>
      </c>
      <c r="K918" s="32" t="str">
        <f t="shared" si="14"/>
        <v>&lt;link&gt;</v>
      </c>
    </row>
    <row r="919" spans="1:11" x14ac:dyDescent="0.25">
      <c r="A919" t="s">
        <v>994</v>
      </c>
      <c r="B919" t="s">
        <v>1007</v>
      </c>
      <c r="C919" s="7" t="s">
        <v>1008</v>
      </c>
      <c r="D919" t="s">
        <v>24</v>
      </c>
      <c r="E919" s="1">
        <v>40118</v>
      </c>
      <c r="F919" s="8">
        <v>24.99</v>
      </c>
      <c r="G919" s="2">
        <v>6.4799999999999996E-2</v>
      </c>
      <c r="H919">
        <v>2</v>
      </c>
      <c r="I919" s="8">
        <v>49.98</v>
      </c>
      <c r="J919" s="8">
        <v>3.24</v>
      </c>
      <c r="K919" s="32" t="str">
        <f t="shared" si="14"/>
        <v>&lt;link&gt;</v>
      </c>
    </row>
    <row r="920" spans="1:11" x14ac:dyDescent="0.25">
      <c r="A920" t="s">
        <v>44</v>
      </c>
      <c r="B920" t="s">
        <v>122</v>
      </c>
      <c r="C920" s="7">
        <v>1599212951</v>
      </c>
      <c r="D920" t="s">
        <v>11</v>
      </c>
      <c r="E920" s="1">
        <v>40148</v>
      </c>
      <c r="F920" s="8">
        <v>8.11</v>
      </c>
      <c r="G920" s="2">
        <v>7.0300000000000001E-2</v>
      </c>
      <c r="H920">
        <v>1</v>
      </c>
      <c r="I920" s="8">
        <v>8.11</v>
      </c>
      <c r="J920" s="8">
        <v>0.56999999999999995</v>
      </c>
      <c r="K920" s="32" t="str">
        <f t="shared" si="14"/>
        <v>&lt;link&gt;</v>
      </c>
    </row>
    <row r="921" spans="1:11" x14ac:dyDescent="0.25">
      <c r="A921" t="s">
        <v>850</v>
      </c>
      <c r="B921" t="s">
        <v>897</v>
      </c>
      <c r="C921" s="7" t="s">
        <v>898</v>
      </c>
      <c r="D921" t="s">
        <v>24</v>
      </c>
      <c r="E921" s="1">
        <v>39845</v>
      </c>
      <c r="F921" s="8">
        <v>15.98</v>
      </c>
      <c r="G921" s="2">
        <v>7.0099999999999996E-2</v>
      </c>
      <c r="H921">
        <v>1</v>
      </c>
      <c r="I921" s="8">
        <v>15.98</v>
      </c>
      <c r="J921" s="8">
        <v>1.1200000000000001</v>
      </c>
      <c r="K921" s="32" t="str">
        <f t="shared" si="14"/>
        <v>&lt;link&gt;</v>
      </c>
    </row>
    <row r="922" spans="1:11" x14ac:dyDescent="0.25">
      <c r="A922" t="s">
        <v>650</v>
      </c>
      <c r="B922" t="s">
        <v>679</v>
      </c>
      <c r="C922" s="7" t="s">
        <v>680</v>
      </c>
      <c r="D922" t="s">
        <v>11</v>
      </c>
      <c r="E922" s="1">
        <v>40100</v>
      </c>
      <c r="F922" s="8">
        <v>82</v>
      </c>
      <c r="G922" s="2">
        <v>7.0000000000000007E-2</v>
      </c>
      <c r="H922">
        <v>1</v>
      </c>
      <c r="I922" s="8">
        <v>82</v>
      </c>
      <c r="J922" s="8">
        <v>5.74</v>
      </c>
      <c r="K922" s="32" t="str">
        <f t="shared" si="14"/>
        <v>&lt;link&gt;</v>
      </c>
    </row>
    <row r="923" spans="1:11" x14ac:dyDescent="0.25">
      <c r="A923" t="s">
        <v>1052</v>
      </c>
      <c r="B923" t="s">
        <v>1055</v>
      </c>
      <c r="C923" s="7" t="s">
        <v>1056</v>
      </c>
      <c r="D923" t="s">
        <v>11</v>
      </c>
      <c r="E923" s="1">
        <v>39829</v>
      </c>
      <c r="F923" s="8">
        <v>0.79</v>
      </c>
      <c r="G923" s="2">
        <v>7.5899999999999995E-2</v>
      </c>
      <c r="H923">
        <v>1</v>
      </c>
      <c r="I923" s="8">
        <v>0.79</v>
      </c>
      <c r="J923" s="8">
        <v>0.06</v>
      </c>
      <c r="K923" s="32" t="str">
        <f t="shared" si="14"/>
        <v>&lt;link&gt;</v>
      </c>
    </row>
    <row r="924" spans="1:11" x14ac:dyDescent="0.25">
      <c r="A924" t="s">
        <v>44</v>
      </c>
      <c r="B924" t="s">
        <v>204</v>
      </c>
      <c r="C924" s="7">
        <v>1602642796</v>
      </c>
      <c r="D924" t="s">
        <v>24</v>
      </c>
      <c r="E924" s="1">
        <v>40009</v>
      </c>
      <c r="F924" s="8">
        <v>14.35</v>
      </c>
      <c r="G924" s="2">
        <v>6.4799999999999996E-2</v>
      </c>
      <c r="H924">
        <v>1</v>
      </c>
      <c r="I924" s="8">
        <v>14.35</v>
      </c>
      <c r="J924" s="8">
        <v>0.93</v>
      </c>
      <c r="K924" s="32" t="str">
        <f t="shared" si="14"/>
        <v>&lt;link&gt;</v>
      </c>
    </row>
    <row r="925" spans="1:11" x14ac:dyDescent="0.25">
      <c r="A925" t="s">
        <v>412</v>
      </c>
      <c r="B925" t="s">
        <v>506</v>
      </c>
      <c r="C925" s="7" t="s">
        <v>507</v>
      </c>
      <c r="D925" t="s">
        <v>11</v>
      </c>
      <c r="E925" s="1">
        <v>40177</v>
      </c>
      <c r="F925" s="8">
        <v>59.9</v>
      </c>
      <c r="G925" s="2">
        <v>4.0099999999999997E-2</v>
      </c>
      <c r="H925">
        <v>1</v>
      </c>
      <c r="I925" s="8">
        <v>59.9</v>
      </c>
      <c r="J925" s="8">
        <v>2.4</v>
      </c>
      <c r="K925" s="32" t="str">
        <f t="shared" si="14"/>
        <v>&lt;link&gt;</v>
      </c>
    </row>
    <row r="926" spans="1:11" x14ac:dyDescent="0.25">
      <c r="A926" t="s">
        <v>8</v>
      </c>
      <c r="B926" t="s">
        <v>29</v>
      </c>
      <c r="C926" s="7" t="s">
        <v>30</v>
      </c>
      <c r="D926" t="s">
        <v>11</v>
      </c>
      <c r="E926" s="1">
        <v>39979</v>
      </c>
      <c r="F926" s="8">
        <v>429.99</v>
      </c>
      <c r="G926" s="2">
        <v>6.5000000000000002E-2</v>
      </c>
      <c r="H926">
        <v>1</v>
      </c>
      <c r="I926" s="8">
        <v>429.99</v>
      </c>
      <c r="J926" s="8">
        <v>27.95</v>
      </c>
      <c r="K926" s="32" t="str">
        <f t="shared" si="14"/>
        <v>&lt;link&gt;</v>
      </c>
    </row>
    <row r="927" spans="1:11" x14ac:dyDescent="0.25">
      <c r="A927" t="s">
        <v>44</v>
      </c>
      <c r="B927" t="s">
        <v>306</v>
      </c>
      <c r="C927" s="7">
        <v>470279591</v>
      </c>
      <c r="D927" t="s">
        <v>24</v>
      </c>
      <c r="E927" s="1">
        <v>39938</v>
      </c>
      <c r="F927" s="8">
        <v>31.49</v>
      </c>
      <c r="G927" s="2">
        <v>6.9900000000000004E-2</v>
      </c>
      <c r="H927">
        <v>1</v>
      </c>
      <c r="I927" s="8">
        <v>31.49</v>
      </c>
      <c r="J927" s="8">
        <v>2.2000000000000002</v>
      </c>
      <c r="K927" s="32" t="str">
        <f t="shared" si="14"/>
        <v>&lt;link&gt;</v>
      </c>
    </row>
    <row r="928" spans="1:11" x14ac:dyDescent="0.25">
      <c r="A928" t="s">
        <v>965</v>
      </c>
      <c r="B928" t="s">
        <v>968</v>
      </c>
      <c r="C928" s="7" t="s">
        <v>969</v>
      </c>
      <c r="D928" t="s">
        <v>11</v>
      </c>
      <c r="E928" s="1">
        <v>39965</v>
      </c>
      <c r="F928" s="8">
        <v>3.74</v>
      </c>
      <c r="G928" s="2">
        <v>6.4199999999999993E-2</v>
      </c>
      <c r="H928">
        <v>1</v>
      </c>
      <c r="I928" s="8">
        <v>3.74</v>
      </c>
      <c r="J928" s="8">
        <v>0.24</v>
      </c>
      <c r="K928" s="32" t="str">
        <f t="shared" si="14"/>
        <v>&lt;link&gt;</v>
      </c>
    </row>
    <row r="929" spans="1:11" x14ac:dyDescent="0.25">
      <c r="A929" t="s">
        <v>44</v>
      </c>
      <c r="B929" t="s">
        <v>151</v>
      </c>
      <c r="C929" s="7">
        <v>1595551220</v>
      </c>
      <c r="D929" t="s">
        <v>24</v>
      </c>
      <c r="E929" s="1">
        <v>39944</v>
      </c>
      <c r="F929" s="8">
        <v>10.19</v>
      </c>
      <c r="G929" s="2">
        <v>6.9699999999999998E-2</v>
      </c>
      <c r="H929">
        <v>1</v>
      </c>
      <c r="I929" s="8">
        <v>10.19</v>
      </c>
      <c r="J929" s="8">
        <v>0.71</v>
      </c>
      <c r="K929" s="32" t="str">
        <f t="shared" si="14"/>
        <v>&lt;link&gt;</v>
      </c>
    </row>
    <row r="930" spans="1:11" x14ac:dyDescent="0.25">
      <c r="A930" t="s">
        <v>587</v>
      </c>
      <c r="B930" t="s">
        <v>618</v>
      </c>
      <c r="C930" s="7" t="s">
        <v>619</v>
      </c>
      <c r="D930" t="s">
        <v>24</v>
      </c>
      <c r="E930" s="1">
        <v>39945</v>
      </c>
      <c r="F930" s="8">
        <v>7.99</v>
      </c>
      <c r="G930" s="2">
        <v>0</v>
      </c>
      <c r="H930">
        <v>1</v>
      </c>
      <c r="I930" s="8">
        <v>7.99</v>
      </c>
      <c r="J930" s="8">
        <v>0</v>
      </c>
      <c r="K930" s="32" t="str">
        <f t="shared" si="14"/>
        <v>&lt;link&gt;</v>
      </c>
    </row>
    <row r="931" spans="1:11" x14ac:dyDescent="0.25">
      <c r="A931" t="s">
        <v>524</v>
      </c>
      <c r="B931" t="s">
        <v>536</v>
      </c>
      <c r="C931" s="7" t="s">
        <v>537</v>
      </c>
      <c r="D931" t="s">
        <v>11</v>
      </c>
      <c r="E931" s="1">
        <v>39930</v>
      </c>
      <c r="F931" s="8">
        <v>20.97</v>
      </c>
      <c r="G931" s="2">
        <v>7.0099999999999996E-2</v>
      </c>
      <c r="H931">
        <v>1</v>
      </c>
      <c r="I931" s="8">
        <v>20.97</v>
      </c>
      <c r="J931" s="8">
        <v>1.47</v>
      </c>
      <c r="K931" s="32" t="str">
        <f t="shared" si="14"/>
        <v>&lt;link&gt;</v>
      </c>
    </row>
    <row r="932" spans="1:11" x14ac:dyDescent="0.25">
      <c r="A932" t="s">
        <v>850</v>
      </c>
      <c r="B932" t="s">
        <v>871</v>
      </c>
      <c r="C932" s="7" t="s">
        <v>872</v>
      </c>
      <c r="D932" t="s">
        <v>24</v>
      </c>
      <c r="E932" s="1">
        <v>39833</v>
      </c>
      <c r="F932" s="8">
        <v>9.99</v>
      </c>
      <c r="G932" s="2">
        <v>7.0099999999999996E-2</v>
      </c>
      <c r="H932">
        <v>1</v>
      </c>
      <c r="I932" s="8">
        <v>9.99</v>
      </c>
      <c r="J932" s="8">
        <v>0.7</v>
      </c>
      <c r="K932" s="32" t="str">
        <f t="shared" si="14"/>
        <v>&lt;link&gt;</v>
      </c>
    </row>
    <row r="933" spans="1:11" x14ac:dyDescent="0.25">
      <c r="A933" t="s">
        <v>965</v>
      </c>
      <c r="B933" t="s">
        <v>966</v>
      </c>
      <c r="C933" s="7" t="s">
        <v>967</v>
      </c>
      <c r="D933" t="s">
        <v>11</v>
      </c>
      <c r="E933" s="1">
        <v>39888</v>
      </c>
      <c r="F933" s="8">
        <v>1.25</v>
      </c>
      <c r="G933" s="2">
        <v>7.1999999999999995E-2</v>
      </c>
      <c r="H933">
        <v>15</v>
      </c>
      <c r="I933" s="8">
        <v>18.75</v>
      </c>
      <c r="J933" s="8">
        <v>1.35</v>
      </c>
      <c r="K933" s="32" t="str">
        <f t="shared" si="14"/>
        <v>&lt;link&gt;</v>
      </c>
    </row>
    <row r="934" spans="1:11" x14ac:dyDescent="0.25">
      <c r="A934" t="s">
        <v>44</v>
      </c>
      <c r="B934" t="s">
        <v>248</v>
      </c>
      <c r="C934" s="7">
        <v>240811712</v>
      </c>
      <c r="D934" t="s">
        <v>24</v>
      </c>
      <c r="E934" s="1">
        <v>40072</v>
      </c>
      <c r="F934" s="8">
        <v>19.77</v>
      </c>
      <c r="G934" s="2">
        <v>6.5299999999999997E-2</v>
      </c>
      <c r="H934">
        <v>1</v>
      </c>
      <c r="I934" s="8">
        <v>19.77</v>
      </c>
      <c r="J934" s="8">
        <v>1.29</v>
      </c>
      <c r="K934" s="32" t="str">
        <f t="shared" si="14"/>
        <v>&lt;link&gt;</v>
      </c>
    </row>
    <row r="935" spans="1:11" x14ac:dyDescent="0.25">
      <c r="A935" t="s">
        <v>44</v>
      </c>
      <c r="B935" t="s">
        <v>300</v>
      </c>
      <c r="C935" s="7" t="s">
        <v>301</v>
      </c>
      <c r="D935" t="s">
        <v>24</v>
      </c>
      <c r="E935" s="1">
        <v>40036</v>
      </c>
      <c r="F935" s="8">
        <v>29.69</v>
      </c>
      <c r="G935" s="2">
        <v>6.5000000000000002E-2</v>
      </c>
      <c r="H935">
        <v>1</v>
      </c>
      <c r="I935" s="8">
        <v>29.69</v>
      </c>
      <c r="J935" s="8">
        <v>1.93</v>
      </c>
      <c r="K935" s="32" t="str">
        <f t="shared" si="14"/>
        <v>&lt;link&gt;</v>
      </c>
    </row>
    <row r="936" spans="1:11" x14ac:dyDescent="0.25">
      <c r="A936" t="s">
        <v>44</v>
      </c>
      <c r="B936" t="s">
        <v>105</v>
      </c>
      <c r="C936" s="7">
        <v>735623287</v>
      </c>
      <c r="D936" t="s">
        <v>11</v>
      </c>
      <c r="E936" s="1">
        <v>40165</v>
      </c>
      <c r="F936" s="8">
        <v>5.98</v>
      </c>
      <c r="G936" s="2">
        <v>7.0199999999999999E-2</v>
      </c>
      <c r="H936">
        <v>1</v>
      </c>
      <c r="I936" s="8">
        <v>5.98</v>
      </c>
      <c r="J936" s="8">
        <v>0.42</v>
      </c>
      <c r="K936" s="32" t="str">
        <f t="shared" si="14"/>
        <v>&lt;link&gt;</v>
      </c>
    </row>
    <row r="937" spans="1:11" x14ac:dyDescent="0.25">
      <c r="A937" t="s">
        <v>44</v>
      </c>
      <c r="B937" t="s">
        <v>243</v>
      </c>
      <c r="C937" s="7">
        <v>789731525</v>
      </c>
      <c r="D937" t="s">
        <v>11</v>
      </c>
      <c r="E937" s="1">
        <v>39844</v>
      </c>
      <c r="F937" s="8">
        <v>19.47</v>
      </c>
      <c r="G937" s="2">
        <v>6.9900000000000004E-2</v>
      </c>
      <c r="H937">
        <v>1</v>
      </c>
      <c r="I937" s="8">
        <v>19.47</v>
      </c>
      <c r="J937" s="8">
        <v>1.36</v>
      </c>
      <c r="K937" s="32" t="str">
        <f t="shared" si="14"/>
        <v>&lt;link&gt;</v>
      </c>
    </row>
    <row r="938" spans="1:11" x14ac:dyDescent="0.25">
      <c r="A938" t="s">
        <v>44</v>
      </c>
      <c r="B938" t="s">
        <v>1119</v>
      </c>
      <c r="C938" s="7">
        <v>764532596</v>
      </c>
      <c r="D938" t="s">
        <v>24</v>
      </c>
      <c r="E938" s="1">
        <v>39878</v>
      </c>
      <c r="F938" s="8">
        <v>30.39</v>
      </c>
      <c r="G938" s="2">
        <v>7.0099999999999996E-2</v>
      </c>
      <c r="H938">
        <v>1</v>
      </c>
      <c r="I938" s="8">
        <v>30.39</v>
      </c>
      <c r="J938" s="8">
        <v>2.13</v>
      </c>
      <c r="K938" s="32" t="str">
        <f t="shared" si="14"/>
        <v>&lt;link&gt;</v>
      </c>
    </row>
    <row r="939" spans="1:11" x14ac:dyDescent="0.25">
      <c r="A939" t="s">
        <v>44</v>
      </c>
      <c r="B939" t="s">
        <v>1119</v>
      </c>
      <c r="C939" s="7">
        <v>764534491</v>
      </c>
      <c r="D939" t="s">
        <v>11</v>
      </c>
      <c r="E939" s="1">
        <v>40080</v>
      </c>
      <c r="F939" s="8">
        <v>3.98</v>
      </c>
      <c r="G939" s="2">
        <v>6.5299999999999997E-2</v>
      </c>
      <c r="H939">
        <v>1</v>
      </c>
      <c r="I939" s="8">
        <v>3.98</v>
      </c>
      <c r="J939" s="8">
        <v>0.26</v>
      </c>
      <c r="K939" s="32" t="str">
        <f t="shared" si="14"/>
        <v>&lt;link&gt;</v>
      </c>
    </row>
    <row r="940" spans="1:11" x14ac:dyDescent="0.25">
      <c r="A940" t="s">
        <v>44</v>
      </c>
      <c r="B940" t="s">
        <v>1119</v>
      </c>
      <c r="C940" s="7">
        <v>764534491</v>
      </c>
      <c r="D940" t="s">
        <v>11</v>
      </c>
      <c r="E940" s="1">
        <v>40177</v>
      </c>
      <c r="F940" s="8">
        <v>3.62</v>
      </c>
      <c r="G940" s="2">
        <v>6.9099999999999995E-2</v>
      </c>
      <c r="H940">
        <v>1</v>
      </c>
      <c r="I940" s="8">
        <v>3.62</v>
      </c>
      <c r="J940" s="8">
        <v>0.25</v>
      </c>
      <c r="K940" s="32" t="str">
        <f t="shared" si="14"/>
        <v>&lt;link&gt;</v>
      </c>
    </row>
    <row r="941" spans="1:11" x14ac:dyDescent="0.25">
      <c r="A941" t="s">
        <v>44</v>
      </c>
      <c r="B941" t="s">
        <v>1120</v>
      </c>
      <c r="C941" s="7">
        <v>764532634</v>
      </c>
      <c r="D941" t="s">
        <v>24</v>
      </c>
      <c r="E941" s="1">
        <v>39878</v>
      </c>
      <c r="F941" s="8">
        <v>31.49</v>
      </c>
      <c r="G941" s="2">
        <v>6.9900000000000004E-2</v>
      </c>
      <c r="H941">
        <v>1</v>
      </c>
      <c r="I941" s="8">
        <v>31.49</v>
      </c>
      <c r="J941" s="8">
        <v>2.2000000000000002</v>
      </c>
      <c r="K941" s="32" t="str">
        <f t="shared" si="14"/>
        <v>&lt;link&gt;</v>
      </c>
    </row>
    <row r="942" spans="1:11" x14ac:dyDescent="0.25">
      <c r="A942" t="s">
        <v>44</v>
      </c>
      <c r="B942" t="s">
        <v>1120</v>
      </c>
      <c r="C942" s="7">
        <v>764532634</v>
      </c>
      <c r="D942" t="s">
        <v>11</v>
      </c>
      <c r="E942" s="1">
        <v>39926</v>
      </c>
      <c r="F942" s="8">
        <v>15</v>
      </c>
      <c r="G942" s="2">
        <v>7.0000000000000007E-2</v>
      </c>
      <c r="H942">
        <v>1</v>
      </c>
      <c r="I942" s="8">
        <v>15</v>
      </c>
      <c r="J942" s="8">
        <v>1.05</v>
      </c>
      <c r="K942" s="32" t="str">
        <f t="shared" si="14"/>
        <v>&lt;link&gt;</v>
      </c>
    </row>
    <row r="943" spans="1:11" x14ac:dyDescent="0.25">
      <c r="A943" t="s">
        <v>44</v>
      </c>
      <c r="B943" t="s">
        <v>1120</v>
      </c>
      <c r="C943" s="7">
        <v>764532634</v>
      </c>
      <c r="D943" t="s">
        <v>11</v>
      </c>
      <c r="E943" s="1">
        <v>39874</v>
      </c>
      <c r="F943" s="8">
        <v>6.66</v>
      </c>
      <c r="G943" s="2">
        <v>7.0599999999999996E-2</v>
      </c>
      <c r="H943">
        <v>1</v>
      </c>
      <c r="I943" s="8">
        <v>6.66</v>
      </c>
      <c r="J943" s="8">
        <v>0.47</v>
      </c>
      <c r="K943" s="32" t="str">
        <f t="shared" si="14"/>
        <v>&lt;link&gt;</v>
      </c>
    </row>
    <row r="944" spans="1:11" x14ac:dyDescent="0.25">
      <c r="A944" t="s">
        <v>44</v>
      </c>
      <c r="B944" t="s">
        <v>1120</v>
      </c>
      <c r="C944" s="7">
        <v>764532634</v>
      </c>
      <c r="D944" t="s">
        <v>11</v>
      </c>
      <c r="E944" s="1">
        <v>40080</v>
      </c>
      <c r="F944" s="8">
        <v>1.1000000000000001</v>
      </c>
      <c r="G944" s="2">
        <v>6.3600000000000004E-2</v>
      </c>
      <c r="H944">
        <v>1</v>
      </c>
      <c r="I944" s="8">
        <v>1.1000000000000001</v>
      </c>
      <c r="J944" s="8">
        <v>7.0000000000000007E-2</v>
      </c>
      <c r="K944" s="32" t="str">
        <f t="shared" si="14"/>
        <v>&lt;link&gt;</v>
      </c>
    </row>
    <row r="945" spans="1:11" x14ac:dyDescent="0.25">
      <c r="A945" t="s">
        <v>44</v>
      </c>
      <c r="B945" t="s">
        <v>1120</v>
      </c>
      <c r="C945" s="7">
        <v>764532634</v>
      </c>
      <c r="D945" t="s">
        <v>11</v>
      </c>
      <c r="E945" s="1">
        <v>40049</v>
      </c>
      <c r="F945" s="8">
        <v>0.93</v>
      </c>
      <c r="G945" s="2">
        <v>6.4500000000000002E-2</v>
      </c>
      <c r="H945">
        <v>1</v>
      </c>
      <c r="I945" s="8">
        <v>0.93</v>
      </c>
      <c r="J945" s="8">
        <v>0.06</v>
      </c>
      <c r="K945" s="32" t="str">
        <f t="shared" si="14"/>
        <v>&lt;link&gt;</v>
      </c>
    </row>
    <row r="946" spans="1:11" x14ac:dyDescent="0.25">
      <c r="A946" t="s">
        <v>44</v>
      </c>
      <c r="B946" t="s">
        <v>1129</v>
      </c>
      <c r="C946" s="7" t="s">
        <v>48</v>
      </c>
      <c r="D946" t="s">
        <v>24</v>
      </c>
      <c r="E946" s="1">
        <v>40058</v>
      </c>
      <c r="F946" s="8">
        <v>26.39</v>
      </c>
      <c r="G946" s="2">
        <v>6.5199999999999994E-2</v>
      </c>
      <c r="H946">
        <v>2</v>
      </c>
      <c r="I946" s="8">
        <v>52.78</v>
      </c>
      <c r="J946" s="8">
        <v>3.44</v>
      </c>
      <c r="K946" s="32" t="str">
        <f t="shared" si="14"/>
        <v>&lt;link&gt;</v>
      </c>
    </row>
    <row r="947" spans="1:11" x14ac:dyDescent="0.25">
      <c r="A947" t="s">
        <v>44</v>
      </c>
      <c r="B947" t="s">
        <v>1129</v>
      </c>
      <c r="C947" s="7" t="s">
        <v>48</v>
      </c>
      <c r="D947" t="s">
        <v>24</v>
      </c>
      <c r="E947" s="1">
        <v>39910</v>
      </c>
      <c r="F947" s="8">
        <v>28.15</v>
      </c>
      <c r="G947" s="2">
        <v>7.0000000000000007E-2</v>
      </c>
      <c r="H947">
        <v>1</v>
      </c>
      <c r="I947" s="8">
        <v>28.15</v>
      </c>
      <c r="J947" s="8">
        <v>1.97</v>
      </c>
      <c r="K947" s="32" t="str">
        <f t="shared" si="14"/>
        <v>&lt;link&gt;</v>
      </c>
    </row>
    <row r="948" spans="1:11" x14ac:dyDescent="0.25">
      <c r="A948" t="s">
        <v>44</v>
      </c>
      <c r="B948" t="s">
        <v>1129</v>
      </c>
      <c r="C948" s="7" t="s">
        <v>48</v>
      </c>
      <c r="D948" t="s">
        <v>11</v>
      </c>
      <c r="E948" s="1">
        <v>39833</v>
      </c>
      <c r="F948" s="8">
        <v>10</v>
      </c>
      <c r="G948" s="2">
        <v>7.0000000000000007E-2</v>
      </c>
      <c r="H948">
        <v>1</v>
      </c>
      <c r="I948" s="8">
        <v>10</v>
      </c>
      <c r="J948" s="8">
        <v>0.7</v>
      </c>
      <c r="K948" s="32" t="str">
        <f t="shared" si="14"/>
        <v>&lt;link&gt;</v>
      </c>
    </row>
    <row r="949" spans="1:11" x14ac:dyDescent="0.25">
      <c r="A949" t="s">
        <v>44</v>
      </c>
      <c r="B949" t="s">
        <v>1129</v>
      </c>
      <c r="C949" s="7" t="s">
        <v>48</v>
      </c>
      <c r="D949" t="s">
        <v>11</v>
      </c>
      <c r="E949" s="1">
        <v>39855</v>
      </c>
      <c r="F949" s="8">
        <v>9</v>
      </c>
      <c r="G949" s="2">
        <v>7.0000000000000007E-2</v>
      </c>
      <c r="H949">
        <v>1</v>
      </c>
      <c r="I949" s="8">
        <v>9</v>
      </c>
      <c r="J949" s="8">
        <v>0.63</v>
      </c>
      <c r="K949" s="32" t="str">
        <f t="shared" si="14"/>
        <v>&lt;link&gt;</v>
      </c>
    </row>
    <row r="950" spans="1:11" x14ac:dyDescent="0.25">
      <c r="A950" t="s">
        <v>44</v>
      </c>
      <c r="B950" t="s">
        <v>1129</v>
      </c>
      <c r="C950" s="7" t="s">
        <v>48</v>
      </c>
      <c r="D950" t="s">
        <v>11</v>
      </c>
      <c r="E950" s="1">
        <v>39890</v>
      </c>
      <c r="F950" s="8">
        <v>6.99</v>
      </c>
      <c r="G950" s="2">
        <v>7.0099999999999996E-2</v>
      </c>
      <c r="H950">
        <v>1</v>
      </c>
      <c r="I950" s="8">
        <v>6.99</v>
      </c>
      <c r="J950" s="8">
        <v>0.49</v>
      </c>
      <c r="K950" s="32" t="str">
        <f t="shared" si="14"/>
        <v>&lt;link&gt;</v>
      </c>
    </row>
    <row r="951" spans="1:11" x14ac:dyDescent="0.25">
      <c r="A951" t="s">
        <v>44</v>
      </c>
      <c r="B951" t="s">
        <v>1129</v>
      </c>
      <c r="C951" s="7" t="s">
        <v>48</v>
      </c>
      <c r="D951" t="s">
        <v>11</v>
      </c>
      <c r="E951" s="1">
        <v>39874</v>
      </c>
      <c r="F951" s="8">
        <v>4.07</v>
      </c>
      <c r="G951" s="2">
        <v>6.88E-2</v>
      </c>
      <c r="H951">
        <v>1</v>
      </c>
      <c r="I951" s="8">
        <v>4.07</v>
      </c>
      <c r="J951" s="8">
        <v>0.28000000000000003</v>
      </c>
      <c r="K951" s="32" t="str">
        <f t="shared" si="14"/>
        <v>&lt;link&gt;</v>
      </c>
    </row>
    <row r="952" spans="1:11" x14ac:dyDescent="0.25">
      <c r="A952" t="s">
        <v>44</v>
      </c>
      <c r="B952" t="s">
        <v>1129</v>
      </c>
      <c r="C952" s="7" t="s">
        <v>48</v>
      </c>
      <c r="D952" t="s">
        <v>11</v>
      </c>
      <c r="E952" s="1">
        <v>40113</v>
      </c>
      <c r="F952" s="8">
        <v>0.01</v>
      </c>
      <c r="G952" s="2">
        <v>0</v>
      </c>
      <c r="H952">
        <v>1</v>
      </c>
      <c r="I952" s="8">
        <v>0.01</v>
      </c>
      <c r="J952" s="8">
        <v>0</v>
      </c>
      <c r="K952" s="32" t="str">
        <f t="shared" si="14"/>
        <v>&lt;link&gt;</v>
      </c>
    </row>
    <row r="953" spans="1:11" x14ac:dyDescent="0.25">
      <c r="A953" t="s">
        <v>44</v>
      </c>
      <c r="B953" t="s">
        <v>71</v>
      </c>
      <c r="C953" s="7">
        <v>1934433373</v>
      </c>
      <c r="D953" t="s">
        <v>24</v>
      </c>
      <c r="E953" s="1">
        <v>40158</v>
      </c>
      <c r="F953" s="8">
        <v>3.6</v>
      </c>
      <c r="G953" s="2">
        <v>6.9400000000000003E-2</v>
      </c>
      <c r="H953">
        <v>2</v>
      </c>
      <c r="I953" s="8">
        <v>7.2</v>
      </c>
      <c r="J953" s="8">
        <v>0.5</v>
      </c>
      <c r="K953" s="32" t="str">
        <f t="shared" si="14"/>
        <v>&lt;link&gt;</v>
      </c>
    </row>
    <row r="954" spans="1:11" x14ac:dyDescent="0.25">
      <c r="A954" t="s">
        <v>44</v>
      </c>
      <c r="B954" t="s">
        <v>96</v>
      </c>
      <c r="C954" s="7">
        <v>1932104453</v>
      </c>
      <c r="D954" t="s">
        <v>24</v>
      </c>
      <c r="E954" s="1">
        <v>40158</v>
      </c>
      <c r="F954" s="8">
        <v>4.95</v>
      </c>
      <c r="G954" s="2">
        <v>7.0699999999999999E-2</v>
      </c>
      <c r="H954">
        <v>1</v>
      </c>
      <c r="I954" s="8">
        <v>4.95</v>
      </c>
      <c r="J954" s="8">
        <v>0.35</v>
      </c>
      <c r="K954" s="32" t="str">
        <f t="shared" si="14"/>
        <v>&lt;link&gt;</v>
      </c>
    </row>
    <row r="955" spans="1:11" x14ac:dyDescent="0.25">
      <c r="A955" t="s">
        <v>44</v>
      </c>
      <c r="B955" t="s">
        <v>72</v>
      </c>
      <c r="C955" s="7">
        <v>1934433365</v>
      </c>
      <c r="D955" t="s">
        <v>24</v>
      </c>
      <c r="E955" s="1">
        <v>40158</v>
      </c>
      <c r="F955" s="8">
        <v>3.6</v>
      </c>
      <c r="G955" s="2">
        <v>6.9400000000000003E-2</v>
      </c>
      <c r="H955">
        <v>1</v>
      </c>
      <c r="I955" s="8">
        <v>3.6</v>
      </c>
      <c r="J955" s="8">
        <v>0.25</v>
      </c>
      <c r="K955" s="32" t="str">
        <f t="shared" si="14"/>
        <v>&lt;link&gt;</v>
      </c>
    </row>
    <row r="956" spans="1:11" x14ac:dyDescent="0.25">
      <c r="A956" t="s">
        <v>44</v>
      </c>
      <c r="B956" t="s">
        <v>73</v>
      </c>
      <c r="C956" s="7">
        <v>1934433357</v>
      </c>
      <c r="D956" t="s">
        <v>24</v>
      </c>
      <c r="E956" s="1">
        <v>40158</v>
      </c>
      <c r="F956" s="8">
        <v>3.6</v>
      </c>
      <c r="G956" s="2">
        <v>6.9400000000000003E-2</v>
      </c>
      <c r="H956">
        <v>1</v>
      </c>
      <c r="I956" s="8">
        <v>3.6</v>
      </c>
      <c r="J956" s="8">
        <v>0.25</v>
      </c>
      <c r="K956" s="32" t="str">
        <f t="shared" si="14"/>
        <v>&lt;link&gt;</v>
      </c>
    </row>
    <row r="957" spans="1:11" x14ac:dyDescent="0.25">
      <c r="A957" t="s">
        <v>44</v>
      </c>
      <c r="B957" t="s">
        <v>97</v>
      </c>
      <c r="C957" s="7">
        <v>1932104119</v>
      </c>
      <c r="D957" t="s">
        <v>24</v>
      </c>
      <c r="E957" s="1">
        <v>40158</v>
      </c>
      <c r="F957" s="8">
        <v>4.95</v>
      </c>
      <c r="G957" s="2">
        <v>7.0699999999999999E-2</v>
      </c>
      <c r="H957">
        <v>1</v>
      </c>
      <c r="I957" s="8">
        <v>4.95</v>
      </c>
      <c r="J957" s="8">
        <v>0.35</v>
      </c>
      <c r="K957" s="32" t="str">
        <f t="shared" si="14"/>
        <v>&lt;link&gt;</v>
      </c>
    </row>
    <row r="958" spans="1:11" x14ac:dyDescent="0.25">
      <c r="A958" t="s">
        <v>44</v>
      </c>
      <c r="B958" t="s">
        <v>74</v>
      </c>
      <c r="C958" s="7">
        <v>1934433624</v>
      </c>
      <c r="D958" t="s">
        <v>24</v>
      </c>
      <c r="E958" s="1">
        <v>39855</v>
      </c>
      <c r="F958" s="8">
        <v>3.6</v>
      </c>
      <c r="G958" s="2">
        <v>6.9400000000000003E-2</v>
      </c>
      <c r="H958">
        <v>1</v>
      </c>
      <c r="I958" s="8">
        <v>3.6</v>
      </c>
      <c r="J958" s="8">
        <v>0.25</v>
      </c>
      <c r="K958" s="32" t="str">
        <f t="shared" si="14"/>
        <v>&lt;link&gt;</v>
      </c>
    </row>
    <row r="959" spans="1:11" x14ac:dyDescent="0.25">
      <c r="A959" t="s">
        <v>412</v>
      </c>
      <c r="B959" t="s">
        <v>441</v>
      </c>
      <c r="C959" s="7">
        <v>1572313188</v>
      </c>
      <c r="D959" t="s">
        <v>11</v>
      </c>
      <c r="E959" s="1">
        <v>39903</v>
      </c>
      <c r="F959" s="8">
        <v>10.88</v>
      </c>
      <c r="G959" s="2">
        <v>4.0399999999999998E-2</v>
      </c>
      <c r="H959">
        <v>1</v>
      </c>
      <c r="I959" s="8">
        <v>10.88</v>
      </c>
      <c r="J959" s="8">
        <v>0.44</v>
      </c>
      <c r="K959" s="32" t="str">
        <f t="shared" si="14"/>
        <v>&lt;link&gt;</v>
      </c>
    </row>
    <row r="960" spans="1:11" x14ac:dyDescent="0.25">
      <c r="A960" t="s">
        <v>44</v>
      </c>
      <c r="B960" t="s">
        <v>257</v>
      </c>
      <c r="C960" s="7">
        <v>470104880</v>
      </c>
      <c r="D960" t="s">
        <v>11</v>
      </c>
      <c r="E960" s="1">
        <v>40108</v>
      </c>
      <c r="F960" s="8">
        <v>21.22</v>
      </c>
      <c r="G960" s="2">
        <v>7.0199999999999999E-2</v>
      </c>
      <c r="H960">
        <v>1</v>
      </c>
      <c r="I960" s="8">
        <v>21.22</v>
      </c>
      <c r="J960" s="8">
        <v>1.49</v>
      </c>
      <c r="K960" s="32" t="str">
        <f t="shared" si="14"/>
        <v>&lt;link&gt;</v>
      </c>
    </row>
    <row r="961" spans="1:11" x14ac:dyDescent="0.25">
      <c r="A961" t="s">
        <v>44</v>
      </c>
      <c r="B961" t="s">
        <v>202</v>
      </c>
      <c r="C961" s="7">
        <v>1418843636</v>
      </c>
      <c r="D961" t="s">
        <v>11</v>
      </c>
      <c r="E961" s="1">
        <v>39844</v>
      </c>
      <c r="F961" s="8">
        <v>14</v>
      </c>
      <c r="G961" s="2">
        <v>7.0000000000000007E-2</v>
      </c>
      <c r="H961">
        <v>1</v>
      </c>
      <c r="I961" s="8">
        <v>14</v>
      </c>
      <c r="J961" s="8">
        <v>0.98</v>
      </c>
      <c r="K961" s="32" t="str">
        <f t="shared" si="14"/>
        <v>&lt;link&gt;</v>
      </c>
    </row>
    <row r="962" spans="1:11" x14ac:dyDescent="0.25">
      <c r="A962" t="s">
        <v>44</v>
      </c>
      <c r="B962" t="s">
        <v>1113</v>
      </c>
      <c r="C962" s="7" t="s">
        <v>106</v>
      </c>
      <c r="D962" t="s">
        <v>24</v>
      </c>
      <c r="E962" s="1">
        <v>40087</v>
      </c>
      <c r="F962" s="8">
        <v>6</v>
      </c>
      <c r="G962" s="2">
        <v>7.0000000000000007E-2</v>
      </c>
      <c r="H962">
        <v>1</v>
      </c>
      <c r="I962" s="8">
        <v>6</v>
      </c>
      <c r="J962" s="8">
        <v>0.42</v>
      </c>
      <c r="K962" s="32" t="str">
        <f t="shared" si="14"/>
        <v>&lt;link&gt;</v>
      </c>
    </row>
    <row r="963" spans="1:11" x14ac:dyDescent="0.25">
      <c r="A963" t="s">
        <v>44</v>
      </c>
      <c r="B963" t="s">
        <v>1121</v>
      </c>
      <c r="C963" s="7" t="s">
        <v>241</v>
      </c>
      <c r="D963" t="s">
        <v>11</v>
      </c>
      <c r="E963" s="1">
        <v>40042</v>
      </c>
      <c r="F963" s="8">
        <v>18.64</v>
      </c>
      <c r="G963" s="2">
        <v>6.4899999999999999E-2</v>
      </c>
      <c r="H963">
        <v>1</v>
      </c>
      <c r="I963" s="8">
        <v>18.64</v>
      </c>
      <c r="J963" s="8">
        <v>1.21</v>
      </c>
      <c r="K963" s="32" t="str">
        <f t="shared" si="14"/>
        <v>&lt;link&gt;</v>
      </c>
    </row>
    <row r="964" spans="1:11" x14ac:dyDescent="0.25">
      <c r="A964" t="s">
        <v>44</v>
      </c>
      <c r="B964" t="s">
        <v>1123</v>
      </c>
      <c r="C964" s="7">
        <v>735623961</v>
      </c>
      <c r="D964" t="s">
        <v>24</v>
      </c>
      <c r="E964" s="1">
        <v>39959</v>
      </c>
      <c r="F964" s="8">
        <v>26.39</v>
      </c>
      <c r="G964" s="2">
        <v>7.0099999999999996E-2</v>
      </c>
      <c r="H964">
        <v>1</v>
      </c>
      <c r="I964" s="8">
        <v>26.39</v>
      </c>
      <c r="J964" s="8">
        <v>1.85</v>
      </c>
      <c r="K964" s="32" t="str">
        <f t="shared" si="14"/>
        <v>&lt;link&gt;</v>
      </c>
    </row>
    <row r="965" spans="1:11" x14ac:dyDescent="0.25">
      <c r="A965" t="s">
        <v>44</v>
      </c>
      <c r="B965" t="s">
        <v>1123</v>
      </c>
      <c r="C965" s="7">
        <v>735623961</v>
      </c>
      <c r="D965" t="s">
        <v>24</v>
      </c>
      <c r="E965" s="1">
        <v>40164</v>
      </c>
      <c r="F965" s="8">
        <v>26.39</v>
      </c>
      <c r="G965" s="2">
        <v>7.0099999999999996E-2</v>
      </c>
      <c r="H965">
        <v>1</v>
      </c>
      <c r="I965" s="8">
        <v>26.39</v>
      </c>
      <c r="J965" s="8">
        <v>1.85</v>
      </c>
      <c r="K965" s="32" t="str">
        <f t="shared" si="14"/>
        <v>&lt;link&gt;</v>
      </c>
    </row>
    <row r="966" spans="1:11" x14ac:dyDescent="0.25">
      <c r="A966" t="s">
        <v>44</v>
      </c>
      <c r="B966" t="s">
        <v>1123</v>
      </c>
      <c r="C966" s="7">
        <v>735623961</v>
      </c>
      <c r="D966" t="s">
        <v>11</v>
      </c>
      <c r="E966" s="1">
        <v>40003</v>
      </c>
      <c r="F966" s="8">
        <v>26.39</v>
      </c>
      <c r="G966" s="2">
        <v>6.5199999999999994E-2</v>
      </c>
      <c r="H966">
        <v>1</v>
      </c>
      <c r="I966" s="8">
        <v>26.39</v>
      </c>
      <c r="J966" s="8">
        <v>1.72</v>
      </c>
      <c r="K966" s="32" t="str">
        <f t="shared" ref="K966:K1029" si="15">HYPERLINK("http://www.amazon.com/exec/obidos/ISBN="&amp;C966&amp;"/ref=nosim/jwalkassociateA/","&lt;link&gt;")</f>
        <v>&lt;link&gt;</v>
      </c>
    </row>
    <row r="967" spans="1:11" x14ac:dyDescent="0.25">
      <c r="A967" t="s">
        <v>44</v>
      </c>
      <c r="B967" t="s">
        <v>1123</v>
      </c>
      <c r="C967" s="7">
        <v>735623961</v>
      </c>
      <c r="D967" t="s">
        <v>24</v>
      </c>
      <c r="E967" s="1">
        <v>40051</v>
      </c>
      <c r="F967" s="8">
        <v>26.39</v>
      </c>
      <c r="G967" s="2">
        <v>6.5199999999999994E-2</v>
      </c>
      <c r="H967">
        <v>1</v>
      </c>
      <c r="I967" s="8">
        <v>26.39</v>
      </c>
      <c r="J967" s="8">
        <v>1.72</v>
      </c>
      <c r="K967" s="32" t="str">
        <f t="shared" si="15"/>
        <v>&lt;link&gt;</v>
      </c>
    </row>
    <row r="968" spans="1:11" x14ac:dyDescent="0.25">
      <c r="A968" t="s">
        <v>44</v>
      </c>
      <c r="B968" t="s">
        <v>92</v>
      </c>
      <c r="C968" s="7">
        <v>1418843660</v>
      </c>
      <c r="D968" t="s">
        <v>11</v>
      </c>
      <c r="E968" s="1">
        <v>39844</v>
      </c>
      <c r="F968" s="8">
        <v>4.5</v>
      </c>
      <c r="G968" s="2">
        <v>7.1099999999999997E-2</v>
      </c>
      <c r="H968">
        <v>1</v>
      </c>
      <c r="I968" s="8">
        <v>4.5</v>
      </c>
      <c r="J968" s="8">
        <v>0.32</v>
      </c>
      <c r="K968" s="32" t="str">
        <f t="shared" si="15"/>
        <v>&lt;link&gt;</v>
      </c>
    </row>
    <row r="969" spans="1:11" x14ac:dyDescent="0.25">
      <c r="A969" t="s">
        <v>44</v>
      </c>
      <c r="B969" t="s">
        <v>93</v>
      </c>
      <c r="C969" s="7">
        <v>1418843571</v>
      </c>
      <c r="D969" t="s">
        <v>11</v>
      </c>
      <c r="E969" s="1">
        <v>39844</v>
      </c>
      <c r="F969" s="8">
        <v>4.5</v>
      </c>
      <c r="G969" s="2">
        <v>7.1099999999999997E-2</v>
      </c>
      <c r="H969">
        <v>1</v>
      </c>
      <c r="I969" s="8">
        <v>4.5</v>
      </c>
      <c r="J969" s="8">
        <v>0.32</v>
      </c>
      <c r="K969" s="32" t="str">
        <f t="shared" si="15"/>
        <v>&lt;link&gt;</v>
      </c>
    </row>
    <row r="970" spans="1:11" x14ac:dyDescent="0.25">
      <c r="A970" t="s">
        <v>44</v>
      </c>
      <c r="B970" t="s">
        <v>289</v>
      </c>
      <c r="C970" s="7">
        <v>470046457</v>
      </c>
      <c r="D970" t="s">
        <v>24</v>
      </c>
      <c r="E970" s="1">
        <v>40098</v>
      </c>
      <c r="F970" s="8">
        <v>26.39</v>
      </c>
      <c r="G970" s="2">
        <v>7.0099999999999996E-2</v>
      </c>
      <c r="H970">
        <v>1</v>
      </c>
      <c r="I970" s="8">
        <v>26.39</v>
      </c>
      <c r="J970" s="8">
        <v>1.85</v>
      </c>
      <c r="K970" s="32" t="str">
        <f t="shared" si="15"/>
        <v>&lt;link&gt;</v>
      </c>
    </row>
    <row r="971" spans="1:11" x14ac:dyDescent="0.25">
      <c r="A971" t="s">
        <v>44</v>
      </c>
      <c r="B971" t="s">
        <v>75</v>
      </c>
      <c r="C971" s="7">
        <v>1934433683</v>
      </c>
      <c r="D971" t="s">
        <v>24</v>
      </c>
      <c r="E971" s="1">
        <v>39858</v>
      </c>
      <c r="F971" s="8">
        <v>3.6</v>
      </c>
      <c r="G971" s="2">
        <v>6.9400000000000003E-2</v>
      </c>
      <c r="H971">
        <v>1</v>
      </c>
      <c r="I971" s="8">
        <v>3.6</v>
      </c>
      <c r="J971" s="8">
        <v>0.25</v>
      </c>
      <c r="K971" s="32" t="str">
        <f t="shared" si="15"/>
        <v>&lt;link&gt;</v>
      </c>
    </row>
    <row r="972" spans="1:11" x14ac:dyDescent="0.25">
      <c r="A972" t="s">
        <v>44</v>
      </c>
      <c r="B972" t="s">
        <v>76</v>
      </c>
      <c r="C972" s="7">
        <v>1934433381</v>
      </c>
      <c r="D972" t="s">
        <v>24</v>
      </c>
      <c r="E972" s="1">
        <v>40158</v>
      </c>
      <c r="F972" s="8">
        <v>3.6</v>
      </c>
      <c r="G972" s="2">
        <v>6.9400000000000003E-2</v>
      </c>
      <c r="H972">
        <v>2</v>
      </c>
      <c r="I972" s="8">
        <v>7.2</v>
      </c>
      <c r="J972" s="8">
        <v>0.5</v>
      </c>
      <c r="K972" s="32" t="str">
        <f t="shared" si="15"/>
        <v>&lt;link&gt;</v>
      </c>
    </row>
    <row r="973" spans="1:11" x14ac:dyDescent="0.25">
      <c r="A973" t="s">
        <v>44</v>
      </c>
      <c r="B973" t="s">
        <v>98</v>
      </c>
      <c r="C973" s="7">
        <v>1932104518</v>
      </c>
      <c r="D973" t="s">
        <v>24</v>
      </c>
      <c r="E973" s="1">
        <v>40158</v>
      </c>
      <c r="F973" s="8">
        <v>4.95</v>
      </c>
      <c r="G973" s="2">
        <v>7.0699999999999999E-2</v>
      </c>
      <c r="H973">
        <v>1</v>
      </c>
      <c r="I973" s="8">
        <v>4.95</v>
      </c>
      <c r="J973" s="8">
        <v>0.35</v>
      </c>
      <c r="K973" s="32" t="str">
        <f t="shared" si="15"/>
        <v>&lt;link&gt;</v>
      </c>
    </row>
    <row r="974" spans="1:11" x14ac:dyDescent="0.25">
      <c r="A974" t="s">
        <v>44</v>
      </c>
      <c r="B974" t="s">
        <v>77</v>
      </c>
      <c r="C974" s="7">
        <v>1424331056</v>
      </c>
      <c r="D974" t="s">
        <v>24</v>
      </c>
      <c r="E974" s="1">
        <v>40158</v>
      </c>
      <c r="F974" s="8">
        <v>3.6</v>
      </c>
      <c r="G974" s="2">
        <v>6.9400000000000003E-2</v>
      </c>
      <c r="H974">
        <v>1</v>
      </c>
      <c r="I974" s="8">
        <v>3.6</v>
      </c>
      <c r="J974" s="8">
        <v>0.25</v>
      </c>
      <c r="K974" s="32" t="str">
        <f t="shared" si="15"/>
        <v>&lt;link&gt;</v>
      </c>
    </row>
    <row r="975" spans="1:11" x14ac:dyDescent="0.25">
      <c r="A975" t="s">
        <v>44</v>
      </c>
      <c r="B975" t="s">
        <v>99</v>
      </c>
      <c r="C975" s="7">
        <v>1932104143</v>
      </c>
      <c r="D975" t="s">
        <v>24</v>
      </c>
      <c r="E975" s="1">
        <v>40157</v>
      </c>
      <c r="F975" s="8">
        <v>4.95</v>
      </c>
      <c r="G975" s="2">
        <v>7.0699999999999999E-2</v>
      </c>
      <c r="H975">
        <v>1</v>
      </c>
      <c r="I975" s="8">
        <v>4.95</v>
      </c>
      <c r="J975" s="8">
        <v>0.35</v>
      </c>
      <c r="K975" s="32" t="str">
        <f t="shared" si="15"/>
        <v>&lt;link&gt;</v>
      </c>
    </row>
    <row r="976" spans="1:11" x14ac:dyDescent="0.25">
      <c r="A976" t="s">
        <v>44</v>
      </c>
      <c r="B976" t="s">
        <v>78</v>
      </c>
      <c r="C976" s="7">
        <v>1934433667</v>
      </c>
      <c r="D976" t="s">
        <v>24</v>
      </c>
      <c r="E976" s="1">
        <v>39855</v>
      </c>
      <c r="F976" s="8">
        <v>3.6</v>
      </c>
      <c r="G976" s="2">
        <v>6.9400000000000003E-2</v>
      </c>
      <c r="H976">
        <v>1</v>
      </c>
      <c r="I976" s="8">
        <v>3.6</v>
      </c>
      <c r="J976" s="8">
        <v>0.25</v>
      </c>
      <c r="K976" s="32" t="str">
        <f t="shared" si="15"/>
        <v>&lt;link&gt;</v>
      </c>
    </row>
    <row r="977" spans="1:11" x14ac:dyDescent="0.25">
      <c r="A977" t="s">
        <v>44</v>
      </c>
      <c r="B977" t="s">
        <v>296</v>
      </c>
      <c r="C977" s="7">
        <v>596528361</v>
      </c>
      <c r="D977" t="s">
        <v>24</v>
      </c>
      <c r="E977" s="1">
        <v>40030</v>
      </c>
      <c r="F977" s="8">
        <v>26.4</v>
      </c>
      <c r="G977" s="2">
        <v>6.5199999999999994E-2</v>
      </c>
      <c r="H977">
        <v>1</v>
      </c>
      <c r="I977" s="8">
        <v>26.4</v>
      </c>
      <c r="J977" s="8">
        <v>1.72</v>
      </c>
      <c r="K977" s="32" t="str">
        <f t="shared" si="15"/>
        <v>&lt;link&gt;</v>
      </c>
    </row>
    <row r="978" spans="1:11" x14ac:dyDescent="0.25">
      <c r="A978" t="s">
        <v>44</v>
      </c>
      <c r="B978" t="s">
        <v>320</v>
      </c>
      <c r="C978" s="7">
        <v>672328240</v>
      </c>
      <c r="D978" t="s">
        <v>24</v>
      </c>
      <c r="E978" s="1">
        <v>40046</v>
      </c>
      <c r="F978" s="8">
        <v>40.94</v>
      </c>
      <c r="G978" s="2">
        <v>6.5000000000000002E-2</v>
      </c>
      <c r="H978">
        <v>1</v>
      </c>
      <c r="I978" s="8">
        <v>40.94</v>
      </c>
      <c r="J978" s="8">
        <v>2.66</v>
      </c>
      <c r="K978" s="32" t="str">
        <f t="shared" si="15"/>
        <v>&lt;link&gt;</v>
      </c>
    </row>
    <row r="979" spans="1:11" x14ac:dyDescent="0.25">
      <c r="A979" t="s">
        <v>44</v>
      </c>
      <c r="B979" t="s">
        <v>205</v>
      </c>
      <c r="C979" s="7">
        <v>735622973</v>
      </c>
      <c r="D979" t="s">
        <v>11</v>
      </c>
      <c r="E979" s="1">
        <v>39883</v>
      </c>
      <c r="F979" s="8">
        <v>14.54</v>
      </c>
      <c r="G979" s="2">
        <v>7.0199999999999999E-2</v>
      </c>
      <c r="H979">
        <v>1</v>
      </c>
      <c r="I979" s="8">
        <v>14.54</v>
      </c>
      <c r="J979" s="8">
        <v>1.02</v>
      </c>
      <c r="K979" s="32" t="str">
        <f t="shared" si="15"/>
        <v>&lt;link&gt;</v>
      </c>
    </row>
    <row r="980" spans="1:11" x14ac:dyDescent="0.25">
      <c r="A980" t="s">
        <v>44</v>
      </c>
      <c r="B980" t="s">
        <v>79</v>
      </c>
      <c r="C980" s="7">
        <v>1934433705</v>
      </c>
      <c r="D980" t="s">
        <v>24</v>
      </c>
      <c r="E980" s="1">
        <v>39855</v>
      </c>
      <c r="F980" s="8">
        <v>3.6</v>
      </c>
      <c r="G980" s="2">
        <v>6.9400000000000003E-2</v>
      </c>
      <c r="H980">
        <v>1</v>
      </c>
      <c r="I980" s="8">
        <v>3.6</v>
      </c>
      <c r="J980" s="8">
        <v>0.25</v>
      </c>
      <c r="K980" s="32" t="str">
        <f t="shared" si="15"/>
        <v>&lt;link&gt;</v>
      </c>
    </row>
    <row r="981" spans="1:11" x14ac:dyDescent="0.25">
      <c r="A981" t="s">
        <v>44</v>
      </c>
      <c r="B981" t="s">
        <v>100</v>
      </c>
      <c r="C981" s="7">
        <v>1932104496</v>
      </c>
      <c r="D981" t="s">
        <v>24</v>
      </c>
      <c r="E981" s="1">
        <v>40158</v>
      </c>
      <c r="F981" s="8">
        <v>4.95</v>
      </c>
      <c r="G981" s="2">
        <v>7.0699999999999999E-2</v>
      </c>
      <c r="H981">
        <v>1</v>
      </c>
      <c r="I981" s="8">
        <v>4.95</v>
      </c>
      <c r="J981" s="8">
        <v>0.35</v>
      </c>
      <c r="K981" s="32" t="str">
        <f t="shared" si="15"/>
        <v>&lt;link&gt;</v>
      </c>
    </row>
    <row r="982" spans="1:11" x14ac:dyDescent="0.25">
      <c r="A982" t="s">
        <v>44</v>
      </c>
      <c r="B982" t="s">
        <v>80</v>
      </c>
      <c r="C982" s="7">
        <v>1934433349</v>
      </c>
      <c r="D982" t="s">
        <v>24</v>
      </c>
      <c r="E982" s="1">
        <v>40158</v>
      </c>
      <c r="F982" s="8">
        <v>3.6</v>
      </c>
      <c r="G982" s="2">
        <v>6.9400000000000003E-2</v>
      </c>
      <c r="H982">
        <v>1</v>
      </c>
      <c r="I982" s="8">
        <v>3.6</v>
      </c>
      <c r="J982" s="8">
        <v>0.25</v>
      </c>
      <c r="K982" s="32" t="str">
        <f t="shared" si="15"/>
        <v>&lt;link&gt;</v>
      </c>
    </row>
    <row r="983" spans="1:11" x14ac:dyDescent="0.25">
      <c r="A983" t="s">
        <v>44</v>
      </c>
      <c r="B983" t="s">
        <v>255</v>
      </c>
      <c r="C983" s="7">
        <v>470046899</v>
      </c>
      <c r="D983" t="s">
        <v>24</v>
      </c>
      <c r="E983" s="1">
        <v>39879</v>
      </c>
      <c r="F983" s="8">
        <v>26.39</v>
      </c>
      <c r="G983" s="2">
        <v>7.0099999999999996E-2</v>
      </c>
      <c r="H983">
        <v>1</v>
      </c>
      <c r="I983" s="8">
        <v>26.39</v>
      </c>
      <c r="J983" s="8">
        <v>1.85</v>
      </c>
      <c r="K983" s="32" t="str">
        <f t="shared" si="15"/>
        <v>&lt;link&gt;</v>
      </c>
    </row>
    <row r="984" spans="1:11" x14ac:dyDescent="0.25">
      <c r="A984" t="s">
        <v>44</v>
      </c>
      <c r="B984" t="s">
        <v>255</v>
      </c>
      <c r="C984" s="7">
        <v>470046899</v>
      </c>
      <c r="D984" t="s">
        <v>24</v>
      </c>
      <c r="E984" s="1">
        <v>40098</v>
      </c>
      <c r="F984" s="8">
        <v>20.059999999999999</v>
      </c>
      <c r="G984" s="2">
        <v>6.9800000000000001E-2</v>
      </c>
      <c r="H984">
        <v>1</v>
      </c>
      <c r="I984" s="8">
        <v>20.059999999999999</v>
      </c>
      <c r="J984" s="8">
        <v>1.4</v>
      </c>
      <c r="K984" s="32" t="str">
        <f t="shared" si="15"/>
        <v>&lt;link&gt;</v>
      </c>
    </row>
    <row r="985" spans="1:11" x14ac:dyDescent="0.25">
      <c r="A985" t="s">
        <v>345</v>
      </c>
      <c r="B985" t="s">
        <v>406</v>
      </c>
      <c r="C985" s="7" t="s">
        <v>407</v>
      </c>
      <c r="D985" t="s">
        <v>11</v>
      </c>
      <c r="E985" s="1">
        <v>40046</v>
      </c>
      <c r="F985" s="8">
        <v>30.35</v>
      </c>
      <c r="G985" s="2">
        <v>6.4899999999999999E-2</v>
      </c>
      <c r="H985">
        <v>1</v>
      </c>
      <c r="I985" s="8">
        <v>30.35</v>
      </c>
      <c r="J985" s="8">
        <v>1.97</v>
      </c>
      <c r="K985" s="32" t="str">
        <f t="shared" si="15"/>
        <v>&lt;link&gt;</v>
      </c>
    </row>
    <row r="986" spans="1:11" x14ac:dyDescent="0.25">
      <c r="A986" t="s">
        <v>345</v>
      </c>
      <c r="B986" t="s">
        <v>348</v>
      </c>
      <c r="C986" s="7" t="s">
        <v>349</v>
      </c>
      <c r="D986" t="s">
        <v>11</v>
      </c>
      <c r="E986" s="1">
        <v>40151</v>
      </c>
      <c r="F986" s="8">
        <v>4.01</v>
      </c>
      <c r="G986" s="2">
        <v>6.9800000000000001E-2</v>
      </c>
      <c r="H986">
        <v>1</v>
      </c>
      <c r="I986" s="8">
        <v>4.01</v>
      </c>
      <c r="J986" s="8">
        <v>0.28000000000000003</v>
      </c>
      <c r="K986" s="32" t="str">
        <f t="shared" si="15"/>
        <v>&lt;link&gt;</v>
      </c>
    </row>
    <row r="987" spans="1:11" x14ac:dyDescent="0.25">
      <c r="A987" t="s">
        <v>685</v>
      </c>
      <c r="B987" t="s">
        <v>817</v>
      </c>
      <c r="C987" s="7" t="s">
        <v>818</v>
      </c>
      <c r="D987" t="s">
        <v>24</v>
      </c>
      <c r="E987" s="1">
        <v>39894</v>
      </c>
      <c r="F987" s="8">
        <v>7.99</v>
      </c>
      <c r="G987" s="2">
        <v>0.10009999999999999</v>
      </c>
      <c r="H987">
        <v>1</v>
      </c>
      <c r="I987" s="8">
        <v>7.99</v>
      </c>
      <c r="J987" s="8">
        <v>0.8</v>
      </c>
      <c r="K987" s="32" t="str">
        <f t="shared" si="15"/>
        <v>&lt;link&gt;</v>
      </c>
    </row>
    <row r="988" spans="1:11" x14ac:dyDescent="0.25">
      <c r="A988" t="s">
        <v>44</v>
      </c>
      <c r="B988" t="s">
        <v>218</v>
      </c>
      <c r="C988" s="7">
        <v>1603290257</v>
      </c>
      <c r="D988" t="s">
        <v>24</v>
      </c>
      <c r="E988" s="1">
        <v>40098</v>
      </c>
      <c r="F988" s="8">
        <v>15.52</v>
      </c>
      <c r="G988" s="2">
        <v>7.0199999999999999E-2</v>
      </c>
      <c r="H988">
        <v>1</v>
      </c>
      <c r="I988" s="8">
        <v>15.52</v>
      </c>
      <c r="J988" s="8">
        <v>1.0900000000000001</v>
      </c>
      <c r="K988" s="32" t="str">
        <f t="shared" si="15"/>
        <v>&lt;link&gt;</v>
      </c>
    </row>
    <row r="989" spans="1:11" x14ac:dyDescent="0.25">
      <c r="A989" t="s">
        <v>345</v>
      </c>
      <c r="B989" t="s">
        <v>400</v>
      </c>
      <c r="C989" s="7" t="s">
        <v>401</v>
      </c>
      <c r="D989" t="s">
        <v>24</v>
      </c>
      <c r="E989" s="1">
        <v>40123</v>
      </c>
      <c r="F989" s="8">
        <v>22.99</v>
      </c>
      <c r="G989" s="2">
        <v>6.4799999999999996E-2</v>
      </c>
      <c r="H989">
        <v>1</v>
      </c>
      <c r="I989" s="8">
        <v>22.99</v>
      </c>
      <c r="J989" s="8">
        <v>1.49</v>
      </c>
      <c r="K989" s="32" t="str">
        <f t="shared" si="15"/>
        <v>&lt;link&gt;</v>
      </c>
    </row>
    <row r="990" spans="1:11" x14ac:dyDescent="0.25">
      <c r="A990" t="s">
        <v>850</v>
      </c>
      <c r="B990" t="s">
        <v>919</v>
      </c>
      <c r="C990" s="7" t="s">
        <v>920</v>
      </c>
      <c r="D990" t="s">
        <v>24</v>
      </c>
      <c r="E990" s="1">
        <v>39884</v>
      </c>
      <c r="F990" s="8">
        <v>22.99</v>
      </c>
      <c r="G990" s="2">
        <v>7.0000000000000007E-2</v>
      </c>
      <c r="H990">
        <v>1</v>
      </c>
      <c r="I990" s="8">
        <v>22.99</v>
      </c>
      <c r="J990" s="8">
        <v>1.61</v>
      </c>
      <c r="K990" s="32" t="str">
        <f t="shared" si="15"/>
        <v>&lt;link&gt;</v>
      </c>
    </row>
    <row r="991" spans="1:11" x14ac:dyDescent="0.25">
      <c r="A991" t="s">
        <v>1015</v>
      </c>
      <c r="B991" t="s">
        <v>1020</v>
      </c>
      <c r="C991" s="7" t="s">
        <v>1021</v>
      </c>
      <c r="D991" t="s">
        <v>11</v>
      </c>
      <c r="E991" s="1">
        <v>40097</v>
      </c>
      <c r="F991" s="8">
        <v>1.98</v>
      </c>
      <c r="G991" s="2">
        <v>7.0699999999999999E-2</v>
      </c>
      <c r="H991">
        <v>1</v>
      </c>
      <c r="I991" s="8">
        <v>1.98</v>
      </c>
      <c r="J991" s="8">
        <v>0.14000000000000001</v>
      </c>
      <c r="K991" s="32" t="str">
        <f t="shared" si="15"/>
        <v>&lt;link&gt;</v>
      </c>
    </row>
    <row r="992" spans="1:11" x14ac:dyDescent="0.25">
      <c r="A992" t="s">
        <v>965</v>
      </c>
      <c r="B992" t="s">
        <v>976</v>
      </c>
      <c r="C992" s="7" t="s">
        <v>977</v>
      </c>
      <c r="D992" t="s">
        <v>11</v>
      </c>
      <c r="E992" s="1">
        <v>40025</v>
      </c>
      <c r="F992" s="8">
        <v>13.5</v>
      </c>
      <c r="G992" s="2">
        <v>6.5199999999999994E-2</v>
      </c>
      <c r="H992">
        <v>1</v>
      </c>
      <c r="I992" s="8">
        <v>13.5</v>
      </c>
      <c r="J992" s="8">
        <v>0.88</v>
      </c>
      <c r="K992" s="32" t="str">
        <f t="shared" si="15"/>
        <v>&lt;link&gt;</v>
      </c>
    </row>
    <row r="993" spans="1:11" x14ac:dyDescent="0.25">
      <c r="A993" t="s">
        <v>650</v>
      </c>
      <c r="B993" t="s">
        <v>653</v>
      </c>
      <c r="C993" s="7" t="s">
        <v>654</v>
      </c>
      <c r="D993" t="s">
        <v>11</v>
      </c>
      <c r="E993" s="1">
        <v>39819</v>
      </c>
      <c r="F993" s="8">
        <v>8.99</v>
      </c>
      <c r="G993" s="2">
        <v>7.0099999999999996E-2</v>
      </c>
      <c r="H993">
        <v>1</v>
      </c>
      <c r="I993" s="8">
        <v>8.99</v>
      </c>
      <c r="J993" s="8">
        <v>0.63</v>
      </c>
      <c r="K993" s="32" t="str">
        <f t="shared" si="15"/>
        <v>&lt;link&gt;</v>
      </c>
    </row>
    <row r="994" spans="1:11" x14ac:dyDescent="0.25">
      <c r="A994" t="s">
        <v>650</v>
      </c>
      <c r="B994" t="s">
        <v>657</v>
      </c>
      <c r="C994" s="7" t="s">
        <v>658</v>
      </c>
      <c r="D994" t="s">
        <v>24</v>
      </c>
      <c r="E994" s="1">
        <v>40150</v>
      </c>
      <c r="F994" s="8">
        <v>14.98</v>
      </c>
      <c r="G994" s="2">
        <v>7.0099999999999996E-2</v>
      </c>
      <c r="H994">
        <v>1</v>
      </c>
      <c r="I994" s="8">
        <v>14.98</v>
      </c>
      <c r="J994" s="8">
        <v>1.05</v>
      </c>
      <c r="K994" s="32" t="str">
        <f t="shared" si="15"/>
        <v>&lt;link&gt;</v>
      </c>
    </row>
    <row r="995" spans="1:11" x14ac:dyDescent="0.25">
      <c r="A995" t="s">
        <v>685</v>
      </c>
      <c r="B995" t="s">
        <v>752</v>
      </c>
      <c r="C995" s="7" t="s">
        <v>753</v>
      </c>
      <c r="D995" t="s">
        <v>11</v>
      </c>
      <c r="E995" s="1">
        <v>40118</v>
      </c>
      <c r="F995" s="8">
        <v>0.99</v>
      </c>
      <c r="G995" s="2">
        <v>0.10100000000000001</v>
      </c>
      <c r="H995">
        <v>1</v>
      </c>
      <c r="I995" s="8">
        <v>0.99</v>
      </c>
      <c r="J995" s="8">
        <v>0.1</v>
      </c>
      <c r="K995" s="32" t="str">
        <f t="shared" si="15"/>
        <v>&lt;link&gt;</v>
      </c>
    </row>
    <row r="996" spans="1:11" x14ac:dyDescent="0.25">
      <c r="A996" t="s">
        <v>587</v>
      </c>
      <c r="B996" t="s">
        <v>590</v>
      </c>
      <c r="C996" s="7" t="s">
        <v>591</v>
      </c>
      <c r="D996" t="s">
        <v>24</v>
      </c>
      <c r="E996" s="1">
        <v>39980</v>
      </c>
      <c r="F996" s="8">
        <v>0.8</v>
      </c>
      <c r="G996" s="2">
        <v>0</v>
      </c>
      <c r="H996">
        <v>1</v>
      </c>
      <c r="I996" s="8">
        <v>0.8</v>
      </c>
      <c r="J996" s="8">
        <v>0</v>
      </c>
      <c r="K996" s="32" t="str">
        <f t="shared" si="15"/>
        <v>&lt;link&gt;</v>
      </c>
    </row>
    <row r="997" spans="1:11" x14ac:dyDescent="0.25">
      <c r="A997" t="s">
        <v>685</v>
      </c>
      <c r="B997" t="s">
        <v>754</v>
      </c>
      <c r="C997" s="7" t="s">
        <v>755</v>
      </c>
      <c r="D997" t="s">
        <v>11</v>
      </c>
      <c r="E997" s="1">
        <v>40015</v>
      </c>
      <c r="F997" s="8">
        <v>0.99</v>
      </c>
      <c r="G997" s="2">
        <v>0.10100000000000001</v>
      </c>
      <c r="H997">
        <v>1</v>
      </c>
      <c r="I997" s="8">
        <v>0.99</v>
      </c>
      <c r="J997" s="8">
        <v>0.1</v>
      </c>
      <c r="K997" s="32" t="str">
        <f t="shared" si="15"/>
        <v>&lt;link&gt;</v>
      </c>
    </row>
    <row r="998" spans="1:11" x14ac:dyDescent="0.25">
      <c r="A998" t="s">
        <v>44</v>
      </c>
      <c r="B998" t="s">
        <v>337</v>
      </c>
      <c r="C998" s="7">
        <v>470176547</v>
      </c>
      <c r="D998" t="s">
        <v>24</v>
      </c>
      <c r="E998" s="1">
        <v>39882</v>
      </c>
      <c r="F998" s="8">
        <v>107.09</v>
      </c>
      <c r="G998" s="2">
        <v>7.0000000000000007E-2</v>
      </c>
      <c r="H998">
        <v>2</v>
      </c>
      <c r="I998" s="8">
        <v>214.18</v>
      </c>
      <c r="J998" s="8">
        <v>15</v>
      </c>
      <c r="K998" s="32" t="str">
        <f t="shared" si="15"/>
        <v>&lt;link&gt;</v>
      </c>
    </row>
    <row r="999" spans="1:11" x14ac:dyDescent="0.25">
      <c r="A999" t="s">
        <v>44</v>
      </c>
      <c r="B999" t="s">
        <v>337</v>
      </c>
      <c r="C999" s="7">
        <v>470176547</v>
      </c>
      <c r="D999" t="s">
        <v>11</v>
      </c>
      <c r="E999" s="1">
        <v>40140</v>
      </c>
      <c r="F999" s="8">
        <v>107.09</v>
      </c>
      <c r="G999" s="2">
        <v>6.5000000000000002E-2</v>
      </c>
      <c r="H999">
        <v>2</v>
      </c>
      <c r="I999" s="8">
        <v>214.18</v>
      </c>
      <c r="J999" s="8">
        <v>13.92</v>
      </c>
      <c r="K999" s="32" t="str">
        <f t="shared" si="15"/>
        <v>&lt;link&gt;</v>
      </c>
    </row>
    <row r="1000" spans="1:11" x14ac:dyDescent="0.25">
      <c r="A1000" t="s">
        <v>44</v>
      </c>
      <c r="B1000" t="s">
        <v>337</v>
      </c>
      <c r="C1000" s="7">
        <v>470176547</v>
      </c>
      <c r="D1000" t="s">
        <v>11</v>
      </c>
      <c r="E1000" s="1">
        <v>39834</v>
      </c>
      <c r="F1000" s="8">
        <v>107.09</v>
      </c>
      <c r="G1000" s="2">
        <v>7.0000000000000007E-2</v>
      </c>
      <c r="H1000">
        <v>1</v>
      </c>
      <c r="I1000" s="8">
        <v>107.09</v>
      </c>
      <c r="J1000" s="8">
        <v>7.5</v>
      </c>
      <c r="K1000" s="32" t="str">
        <f t="shared" si="15"/>
        <v>&lt;link&gt;</v>
      </c>
    </row>
    <row r="1001" spans="1:11" x14ac:dyDescent="0.25">
      <c r="A1001" t="s">
        <v>44</v>
      </c>
      <c r="B1001" t="s">
        <v>337</v>
      </c>
      <c r="C1001" s="7">
        <v>470176547</v>
      </c>
      <c r="D1001" t="s">
        <v>24</v>
      </c>
      <c r="E1001" s="1">
        <v>39841</v>
      </c>
      <c r="F1001" s="8">
        <v>107.09</v>
      </c>
      <c r="G1001" s="2">
        <v>7.0000000000000007E-2</v>
      </c>
      <c r="H1001">
        <v>1</v>
      </c>
      <c r="I1001" s="8">
        <v>107.09</v>
      </c>
      <c r="J1001" s="8">
        <v>7.5</v>
      </c>
      <c r="K1001" s="32" t="str">
        <f t="shared" si="15"/>
        <v>&lt;link&gt;</v>
      </c>
    </row>
    <row r="1002" spans="1:11" x14ac:dyDescent="0.25">
      <c r="A1002" t="s">
        <v>44</v>
      </c>
      <c r="B1002" t="s">
        <v>337</v>
      </c>
      <c r="C1002" s="7">
        <v>470176547</v>
      </c>
      <c r="D1002" t="s">
        <v>24</v>
      </c>
      <c r="E1002" s="1">
        <v>39842</v>
      </c>
      <c r="F1002" s="8">
        <v>107.09</v>
      </c>
      <c r="G1002" s="2">
        <v>7.0000000000000007E-2</v>
      </c>
      <c r="H1002">
        <v>1</v>
      </c>
      <c r="I1002" s="8">
        <v>107.09</v>
      </c>
      <c r="J1002" s="8">
        <v>7.5</v>
      </c>
      <c r="K1002" s="32" t="str">
        <f t="shared" si="15"/>
        <v>&lt;link&gt;</v>
      </c>
    </row>
    <row r="1003" spans="1:11" x14ac:dyDescent="0.25">
      <c r="A1003" t="s">
        <v>44</v>
      </c>
      <c r="B1003" t="s">
        <v>337</v>
      </c>
      <c r="C1003" s="7">
        <v>470176547</v>
      </c>
      <c r="D1003" t="s">
        <v>24</v>
      </c>
      <c r="E1003" s="1">
        <v>39869</v>
      </c>
      <c r="F1003" s="8">
        <v>107.09</v>
      </c>
      <c r="G1003" s="2">
        <v>7.0000000000000007E-2</v>
      </c>
      <c r="H1003">
        <v>1</v>
      </c>
      <c r="I1003" s="8">
        <v>107.09</v>
      </c>
      <c r="J1003" s="8">
        <v>7.5</v>
      </c>
      <c r="K1003" s="32" t="str">
        <f t="shared" si="15"/>
        <v>&lt;link&gt;</v>
      </c>
    </row>
    <row r="1004" spans="1:11" x14ac:dyDescent="0.25">
      <c r="A1004" t="s">
        <v>44</v>
      </c>
      <c r="B1004" t="s">
        <v>337</v>
      </c>
      <c r="C1004" s="7">
        <v>470176547</v>
      </c>
      <c r="D1004" t="s">
        <v>24</v>
      </c>
      <c r="E1004" s="1">
        <v>39873</v>
      </c>
      <c r="F1004" s="8">
        <v>107.09</v>
      </c>
      <c r="G1004" s="2">
        <v>7.0000000000000007E-2</v>
      </c>
      <c r="H1004">
        <v>1</v>
      </c>
      <c r="I1004" s="8">
        <v>107.09</v>
      </c>
      <c r="J1004" s="8">
        <v>7.5</v>
      </c>
      <c r="K1004" s="32" t="str">
        <f t="shared" si="15"/>
        <v>&lt;link&gt;</v>
      </c>
    </row>
    <row r="1005" spans="1:11" x14ac:dyDescent="0.25">
      <c r="A1005" t="s">
        <v>44</v>
      </c>
      <c r="B1005" t="s">
        <v>337</v>
      </c>
      <c r="C1005" s="7">
        <v>470176547</v>
      </c>
      <c r="D1005" t="s">
        <v>24</v>
      </c>
      <c r="E1005" s="1">
        <v>39876</v>
      </c>
      <c r="F1005" s="8">
        <v>107.09</v>
      </c>
      <c r="G1005" s="2">
        <v>7.0000000000000007E-2</v>
      </c>
      <c r="H1005">
        <v>1</v>
      </c>
      <c r="I1005" s="8">
        <v>107.09</v>
      </c>
      <c r="J1005" s="8">
        <v>7.5</v>
      </c>
      <c r="K1005" s="32" t="str">
        <f t="shared" si="15"/>
        <v>&lt;link&gt;</v>
      </c>
    </row>
    <row r="1006" spans="1:11" x14ac:dyDescent="0.25">
      <c r="A1006" t="s">
        <v>44</v>
      </c>
      <c r="B1006" t="s">
        <v>337</v>
      </c>
      <c r="C1006" s="7">
        <v>470176547</v>
      </c>
      <c r="D1006" t="s">
        <v>24</v>
      </c>
      <c r="E1006" s="1">
        <v>39898</v>
      </c>
      <c r="F1006" s="8">
        <v>107.09</v>
      </c>
      <c r="G1006" s="2">
        <v>7.0000000000000007E-2</v>
      </c>
      <c r="H1006">
        <v>1</v>
      </c>
      <c r="I1006" s="8">
        <v>107.09</v>
      </c>
      <c r="J1006" s="8">
        <v>7.5</v>
      </c>
      <c r="K1006" s="32" t="str">
        <f t="shared" si="15"/>
        <v>&lt;link&gt;</v>
      </c>
    </row>
    <row r="1007" spans="1:11" x14ac:dyDescent="0.25">
      <c r="A1007" t="s">
        <v>44</v>
      </c>
      <c r="B1007" t="s">
        <v>337</v>
      </c>
      <c r="C1007" s="7">
        <v>470176547</v>
      </c>
      <c r="D1007" t="s">
        <v>24</v>
      </c>
      <c r="E1007" s="1">
        <v>39902</v>
      </c>
      <c r="F1007" s="8">
        <v>107.09</v>
      </c>
      <c r="G1007" s="2">
        <v>7.0000000000000007E-2</v>
      </c>
      <c r="H1007">
        <v>1</v>
      </c>
      <c r="I1007" s="8">
        <v>107.09</v>
      </c>
      <c r="J1007" s="8">
        <v>7.5</v>
      </c>
      <c r="K1007" s="32" t="str">
        <f t="shared" si="15"/>
        <v>&lt;link&gt;</v>
      </c>
    </row>
    <row r="1008" spans="1:11" x14ac:dyDescent="0.25">
      <c r="A1008" t="s">
        <v>44</v>
      </c>
      <c r="B1008" t="s">
        <v>337</v>
      </c>
      <c r="C1008" s="7">
        <v>470176547</v>
      </c>
      <c r="D1008" t="s">
        <v>24</v>
      </c>
      <c r="E1008" s="1">
        <v>39918</v>
      </c>
      <c r="F1008" s="8">
        <v>107.09</v>
      </c>
      <c r="G1008" s="2">
        <v>7.0000000000000007E-2</v>
      </c>
      <c r="H1008">
        <v>1</v>
      </c>
      <c r="I1008" s="8">
        <v>107.09</v>
      </c>
      <c r="J1008" s="8">
        <v>7.5</v>
      </c>
      <c r="K1008" s="32" t="str">
        <f t="shared" si="15"/>
        <v>&lt;link&gt;</v>
      </c>
    </row>
    <row r="1009" spans="1:11" x14ac:dyDescent="0.25">
      <c r="A1009" t="s">
        <v>44</v>
      </c>
      <c r="B1009" t="s">
        <v>337</v>
      </c>
      <c r="C1009" s="7">
        <v>470176547</v>
      </c>
      <c r="D1009" t="s">
        <v>24</v>
      </c>
      <c r="E1009" s="1">
        <v>39925</v>
      </c>
      <c r="F1009" s="8">
        <v>107.09</v>
      </c>
      <c r="G1009" s="2">
        <v>7.0000000000000007E-2</v>
      </c>
      <c r="H1009">
        <v>1</v>
      </c>
      <c r="I1009" s="8">
        <v>107.09</v>
      </c>
      <c r="J1009" s="8">
        <v>7.5</v>
      </c>
      <c r="K1009" s="32" t="str">
        <f t="shared" si="15"/>
        <v>&lt;link&gt;</v>
      </c>
    </row>
    <row r="1010" spans="1:11" x14ac:dyDescent="0.25">
      <c r="A1010" t="s">
        <v>44</v>
      </c>
      <c r="B1010" t="s">
        <v>337</v>
      </c>
      <c r="C1010" s="7">
        <v>470176547</v>
      </c>
      <c r="D1010" t="s">
        <v>24</v>
      </c>
      <c r="E1010" s="1">
        <v>39925</v>
      </c>
      <c r="F1010" s="8">
        <v>107.09</v>
      </c>
      <c r="G1010" s="2">
        <v>7.0000000000000007E-2</v>
      </c>
      <c r="H1010">
        <v>1</v>
      </c>
      <c r="I1010" s="8">
        <v>107.09</v>
      </c>
      <c r="J1010" s="8">
        <v>7.5</v>
      </c>
      <c r="K1010" s="32" t="str">
        <f t="shared" si="15"/>
        <v>&lt;link&gt;</v>
      </c>
    </row>
    <row r="1011" spans="1:11" x14ac:dyDescent="0.25">
      <c r="A1011" t="s">
        <v>44</v>
      </c>
      <c r="B1011" t="s">
        <v>337</v>
      </c>
      <c r="C1011" s="7">
        <v>470176547</v>
      </c>
      <c r="D1011" t="s">
        <v>24</v>
      </c>
      <c r="E1011" s="1">
        <v>39930</v>
      </c>
      <c r="F1011" s="8">
        <v>107.09</v>
      </c>
      <c r="G1011" s="2">
        <v>7.0000000000000007E-2</v>
      </c>
      <c r="H1011">
        <v>1</v>
      </c>
      <c r="I1011" s="8">
        <v>107.09</v>
      </c>
      <c r="J1011" s="8">
        <v>7.5</v>
      </c>
      <c r="K1011" s="32" t="str">
        <f t="shared" si="15"/>
        <v>&lt;link&gt;</v>
      </c>
    </row>
    <row r="1012" spans="1:11" x14ac:dyDescent="0.25">
      <c r="A1012" t="s">
        <v>44</v>
      </c>
      <c r="B1012" t="s">
        <v>337</v>
      </c>
      <c r="C1012" s="7">
        <v>470176547</v>
      </c>
      <c r="D1012" t="s">
        <v>11</v>
      </c>
      <c r="E1012" s="1">
        <v>39945</v>
      </c>
      <c r="F1012" s="8">
        <v>107.09</v>
      </c>
      <c r="G1012" s="2">
        <v>7.0000000000000007E-2</v>
      </c>
      <c r="H1012">
        <v>1</v>
      </c>
      <c r="I1012" s="8">
        <v>107.09</v>
      </c>
      <c r="J1012" s="8">
        <v>7.5</v>
      </c>
      <c r="K1012" s="32" t="str">
        <f t="shared" si="15"/>
        <v>&lt;link&gt;</v>
      </c>
    </row>
    <row r="1013" spans="1:11" x14ac:dyDescent="0.25">
      <c r="A1013" t="s">
        <v>44</v>
      </c>
      <c r="B1013" t="s">
        <v>337</v>
      </c>
      <c r="C1013" s="7">
        <v>470176547</v>
      </c>
      <c r="D1013" t="s">
        <v>24</v>
      </c>
      <c r="E1013" s="1">
        <v>39945</v>
      </c>
      <c r="F1013" s="8">
        <v>107.09</v>
      </c>
      <c r="G1013" s="2">
        <v>7.0000000000000007E-2</v>
      </c>
      <c r="H1013">
        <v>1</v>
      </c>
      <c r="I1013" s="8">
        <v>107.09</v>
      </c>
      <c r="J1013" s="8">
        <v>7.5</v>
      </c>
      <c r="K1013" s="32" t="str">
        <f t="shared" si="15"/>
        <v>&lt;link&gt;</v>
      </c>
    </row>
    <row r="1014" spans="1:11" x14ac:dyDescent="0.25">
      <c r="A1014" t="s">
        <v>44</v>
      </c>
      <c r="B1014" t="s">
        <v>337</v>
      </c>
      <c r="C1014" s="7">
        <v>470176547</v>
      </c>
      <c r="D1014" t="s">
        <v>24</v>
      </c>
      <c r="E1014" s="1">
        <v>39959</v>
      </c>
      <c r="F1014" s="8">
        <v>107.09</v>
      </c>
      <c r="G1014" s="2">
        <v>7.0000000000000007E-2</v>
      </c>
      <c r="H1014">
        <v>1</v>
      </c>
      <c r="I1014" s="8">
        <v>107.09</v>
      </c>
      <c r="J1014" s="8">
        <v>7.5</v>
      </c>
      <c r="K1014" s="32" t="str">
        <f t="shared" si="15"/>
        <v>&lt;link&gt;</v>
      </c>
    </row>
    <row r="1015" spans="1:11" x14ac:dyDescent="0.25">
      <c r="A1015" t="s">
        <v>44</v>
      </c>
      <c r="B1015" t="s">
        <v>337</v>
      </c>
      <c r="C1015" s="7">
        <v>470176547</v>
      </c>
      <c r="D1015" t="s">
        <v>24</v>
      </c>
      <c r="E1015" s="1">
        <v>39959</v>
      </c>
      <c r="F1015" s="8">
        <v>107.09</v>
      </c>
      <c r="G1015" s="2">
        <v>7.0000000000000007E-2</v>
      </c>
      <c r="H1015">
        <v>1</v>
      </c>
      <c r="I1015" s="8">
        <v>107.09</v>
      </c>
      <c r="J1015" s="8">
        <v>7.5</v>
      </c>
      <c r="K1015" s="32" t="str">
        <f t="shared" si="15"/>
        <v>&lt;link&gt;</v>
      </c>
    </row>
    <row r="1016" spans="1:11" x14ac:dyDescent="0.25">
      <c r="A1016" t="s">
        <v>44</v>
      </c>
      <c r="B1016" t="s">
        <v>337</v>
      </c>
      <c r="C1016" s="7">
        <v>470176547</v>
      </c>
      <c r="D1016" t="s">
        <v>24</v>
      </c>
      <c r="E1016" s="1">
        <v>40093</v>
      </c>
      <c r="F1016" s="8">
        <v>107.09</v>
      </c>
      <c r="G1016" s="2">
        <v>7.0000000000000007E-2</v>
      </c>
      <c r="H1016">
        <v>1</v>
      </c>
      <c r="I1016" s="8">
        <v>107.09</v>
      </c>
      <c r="J1016" s="8">
        <v>7.5</v>
      </c>
      <c r="K1016" s="32" t="str">
        <f t="shared" si="15"/>
        <v>&lt;link&gt;</v>
      </c>
    </row>
    <row r="1017" spans="1:11" x14ac:dyDescent="0.25">
      <c r="A1017" t="s">
        <v>44</v>
      </c>
      <c r="B1017" t="s">
        <v>337</v>
      </c>
      <c r="C1017" s="7">
        <v>470176547</v>
      </c>
      <c r="D1017" t="s">
        <v>24</v>
      </c>
      <c r="E1017" s="1">
        <v>40107</v>
      </c>
      <c r="F1017" s="8">
        <v>107.09</v>
      </c>
      <c r="G1017" s="2">
        <v>7.0000000000000007E-2</v>
      </c>
      <c r="H1017">
        <v>1</v>
      </c>
      <c r="I1017" s="8">
        <v>107.09</v>
      </c>
      <c r="J1017" s="8">
        <v>7.5</v>
      </c>
      <c r="K1017" s="32" t="str">
        <f t="shared" si="15"/>
        <v>&lt;link&gt;</v>
      </c>
    </row>
    <row r="1018" spans="1:11" x14ac:dyDescent="0.25">
      <c r="A1018" t="s">
        <v>44</v>
      </c>
      <c r="B1018" t="s">
        <v>337</v>
      </c>
      <c r="C1018" s="7">
        <v>470176547</v>
      </c>
      <c r="D1018" t="s">
        <v>24</v>
      </c>
      <c r="E1018" s="1">
        <v>40156</v>
      </c>
      <c r="F1018" s="8">
        <v>107.09</v>
      </c>
      <c r="G1018" s="2">
        <v>7.0000000000000007E-2</v>
      </c>
      <c r="H1018">
        <v>1</v>
      </c>
      <c r="I1018" s="8">
        <v>107.09</v>
      </c>
      <c r="J1018" s="8">
        <v>7.5</v>
      </c>
      <c r="K1018" s="32" t="str">
        <f t="shared" si="15"/>
        <v>&lt;link&gt;</v>
      </c>
    </row>
    <row r="1019" spans="1:11" x14ac:dyDescent="0.25">
      <c r="A1019" t="s">
        <v>44</v>
      </c>
      <c r="B1019" t="s">
        <v>337</v>
      </c>
      <c r="C1019" s="7">
        <v>470176547</v>
      </c>
      <c r="D1019" t="s">
        <v>24</v>
      </c>
      <c r="E1019" s="1">
        <v>40176</v>
      </c>
      <c r="F1019" s="8">
        <v>107.09</v>
      </c>
      <c r="G1019" s="2">
        <v>7.0000000000000007E-2</v>
      </c>
      <c r="H1019">
        <v>1</v>
      </c>
      <c r="I1019" s="8">
        <v>107.09</v>
      </c>
      <c r="J1019" s="8">
        <v>7.5</v>
      </c>
      <c r="K1019" s="32" t="str">
        <f t="shared" si="15"/>
        <v>&lt;link&gt;</v>
      </c>
    </row>
    <row r="1020" spans="1:11" x14ac:dyDescent="0.25">
      <c r="A1020" t="s">
        <v>44</v>
      </c>
      <c r="B1020" t="s">
        <v>337</v>
      </c>
      <c r="C1020" s="7">
        <v>470176547</v>
      </c>
      <c r="D1020" t="s">
        <v>24</v>
      </c>
      <c r="E1020" s="1">
        <v>40177</v>
      </c>
      <c r="F1020" s="8">
        <v>107.09</v>
      </c>
      <c r="G1020" s="2">
        <v>7.0000000000000007E-2</v>
      </c>
      <c r="H1020">
        <v>1</v>
      </c>
      <c r="I1020" s="8">
        <v>107.09</v>
      </c>
      <c r="J1020" s="8">
        <v>7.5</v>
      </c>
      <c r="K1020" s="32" t="str">
        <f t="shared" si="15"/>
        <v>&lt;link&gt;</v>
      </c>
    </row>
    <row r="1021" spans="1:11" x14ac:dyDescent="0.25">
      <c r="A1021" t="s">
        <v>44</v>
      </c>
      <c r="B1021" t="s">
        <v>337</v>
      </c>
      <c r="C1021" s="7">
        <v>470176547</v>
      </c>
      <c r="D1021" t="s">
        <v>24</v>
      </c>
      <c r="E1021" s="1">
        <v>39967</v>
      </c>
      <c r="F1021" s="8">
        <v>107.09</v>
      </c>
      <c r="G1021" s="2">
        <v>6.5000000000000002E-2</v>
      </c>
      <c r="H1021">
        <v>1</v>
      </c>
      <c r="I1021" s="8">
        <v>107.09</v>
      </c>
      <c r="J1021" s="8">
        <v>6.96</v>
      </c>
      <c r="K1021" s="32" t="str">
        <f t="shared" si="15"/>
        <v>&lt;link&gt;</v>
      </c>
    </row>
    <row r="1022" spans="1:11" x14ac:dyDescent="0.25">
      <c r="A1022" t="s">
        <v>44</v>
      </c>
      <c r="B1022" t="s">
        <v>337</v>
      </c>
      <c r="C1022" s="7">
        <v>470176547</v>
      </c>
      <c r="D1022" t="s">
        <v>24</v>
      </c>
      <c r="E1022" s="1">
        <v>39993</v>
      </c>
      <c r="F1022" s="8">
        <v>107.09</v>
      </c>
      <c r="G1022" s="2">
        <v>6.5000000000000002E-2</v>
      </c>
      <c r="H1022">
        <v>1</v>
      </c>
      <c r="I1022" s="8">
        <v>107.09</v>
      </c>
      <c r="J1022" s="8">
        <v>6.96</v>
      </c>
      <c r="K1022" s="32" t="str">
        <f t="shared" si="15"/>
        <v>&lt;link&gt;</v>
      </c>
    </row>
    <row r="1023" spans="1:11" x14ac:dyDescent="0.25">
      <c r="A1023" t="s">
        <v>44</v>
      </c>
      <c r="B1023" t="s">
        <v>337</v>
      </c>
      <c r="C1023" s="7">
        <v>470176547</v>
      </c>
      <c r="D1023" t="s">
        <v>11</v>
      </c>
      <c r="E1023" s="1">
        <v>40003</v>
      </c>
      <c r="F1023" s="8">
        <v>107.09</v>
      </c>
      <c r="G1023" s="2">
        <v>6.5000000000000002E-2</v>
      </c>
      <c r="H1023">
        <v>1</v>
      </c>
      <c r="I1023" s="8">
        <v>107.09</v>
      </c>
      <c r="J1023" s="8">
        <v>6.96</v>
      </c>
      <c r="K1023" s="32" t="str">
        <f t="shared" si="15"/>
        <v>&lt;link&gt;</v>
      </c>
    </row>
    <row r="1024" spans="1:11" x14ac:dyDescent="0.25">
      <c r="A1024" t="s">
        <v>44</v>
      </c>
      <c r="B1024" t="s">
        <v>337</v>
      </c>
      <c r="C1024" s="7">
        <v>470176547</v>
      </c>
      <c r="D1024" t="s">
        <v>24</v>
      </c>
      <c r="E1024" s="1">
        <v>40003</v>
      </c>
      <c r="F1024" s="8">
        <v>107.09</v>
      </c>
      <c r="G1024" s="2">
        <v>6.5000000000000002E-2</v>
      </c>
      <c r="H1024">
        <v>1</v>
      </c>
      <c r="I1024" s="8">
        <v>107.09</v>
      </c>
      <c r="J1024" s="8">
        <v>6.96</v>
      </c>
      <c r="K1024" s="32" t="str">
        <f t="shared" si="15"/>
        <v>&lt;link&gt;</v>
      </c>
    </row>
    <row r="1025" spans="1:11" x14ac:dyDescent="0.25">
      <c r="A1025" t="s">
        <v>44</v>
      </c>
      <c r="B1025" t="s">
        <v>337</v>
      </c>
      <c r="C1025" s="7">
        <v>470176547</v>
      </c>
      <c r="D1025" t="s">
        <v>24</v>
      </c>
      <c r="E1025" s="1">
        <v>40011</v>
      </c>
      <c r="F1025" s="8">
        <v>107.09</v>
      </c>
      <c r="G1025" s="2">
        <v>6.5000000000000002E-2</v>
      </c>
      <c r="H1025">
        <v>1</v>
      </c>
      <c r="I1025" s="8">
        <v>107.09</v>
      </c>
      <c r="J1025" s="8">
        <v>6.96</v>
      </c>
      <c r="K1025" s="32" t="str">
        <f t="shared" si="15"/>
        <v>&lt;link&gt;</v>
      </c>
    </row>
    <row r="1026" spans="1:11" x14ac:dyDescent="0.25">
      <c r="A1026" t="s">
        <v>44</v>
      </c>
      <c r="B1026" t="s">
        <v>337</v>
      </c>
      <c r="C1026" s="7">
        <v>470176547</v>
      </c>
      <c r="D1026" t="s">
        <v>24</v>
      </c>
      <c r="E1026" s="1">
        <v>40014</v>
      </c>
      <c r="F1026" s="8">
        <v>107.09</v>
      </c>
      <c r="G1026" s="2">
        <v>6.5000000000000002E-2</v>
      </c>
      <c r="H1026">
        <v>1</v>
      </c>
      <c r="I1026" s="8">
        <v>107.09</v>
      </c>
      <c r="J1026" s="8">
        <v>6.96</v>
      </c>
      <c r="K1026" s="32" t="str">
        <f t="shared" si="15"/>
        <v>&lt;link&gt;</v>
      </c>
    </row>
    <row r="1027" spans="1:11" x14ac:dyDescent="0.25">
      <c r="A1027" t="s">
        <v>44</v>
      </c>
      <c r="B1027" t="s">
        <v>337</v>
      </c>
      <c r="C1027" s="7">
        <v>470176547</v>
      </c>
      <c r="D1027" t="s">
        <v>24</v>
      </c>
      <c r="E1027" s="1">
        <v>40016</v>
      </c>
      <c r="F1027" s="8">
        <v>107.09</v>
      </c>
      <c r="G1027" s="2">
        <v>6.5000000000000002E-2</v>
      </c>
      <c r="H1027">
        <v>1</v>
      </c>
      <c r="I1027" s="8">
        <v>107.09</v>
      </c>
      <c r="J1027" s="8">
        <v>6.96</v>
      </c>
      <c r="K1027" s="32" t="str">
        <f t="shared" si="15"/>
        <v>&lt;link&gt;</v>
      </c>
    </row>
    <row r="1028" spans="1:11" x14ac:dyDescent="0.25">
      <c r="A1028" t="s">
        <v>44</v>
      </c>
      <c r="B1028" t="s">
        <v>337</v>
      </c>
      <c r="C1028" s="7">
        <v>470176547</v>
      </c>
      <c r="D1028" t="s">
        <v>24</v>
      </c>
      <c r="E1028" s="1">
        <v>40023</v>
      </c>
      <c r="F1028" s="8">
        <v>107.09</v>
      </c>
      <c r="G1028" s="2">
        <v>6.5000000000000002E-2</v>
      </c>
      <c r="H1028">
        <v>1</v>
      </c>
      <c r="I1028" s="8">
        <v>107.09</v>
      </c>
      <c r="J1028" s="8">
        <v>6.96</v>
      </c>
      <c r="K1028" s="32" t="str">
        <f t="shared" si="15"/>
        <v>&lt;link&gt;</v>
      </c>
    </row>
    <row r="1029" spans="1:11" x14ac:dyDescent="0.25">
      <c r="A1029" t="s">
        <v>44</v>
      </c>
      <c r="B1029" t="s">
        <v>337</v>
      </c>
      <c r="C1029" s="7">
        <v>470176547</v>
      </c>
      <c r="D1029" t="s">
        <v>24</v>
      </c>
      <c r="E1029" s="1">
        <v>40035</v>
      </c>
      <c r="F1029" s="8">
        <v>107.09</v>
      </c>
      <c r="G1029" s="2">
        <v>6.5000000000000002E-2</v>
      </c>
      <c r="H1029">
        <v>1</v>
      </c>
      <c r="I1029" s="8">
        <v>107.09</v>
      </c>
      <c r="J1029" s="8">
        <v>6.96</v>
      </c>
      <c r="K1029" s="32" t="str">
        <f t="shared" si="15"/>
        <v>&lt;link&gt;</v>
      </c>
    </row>
    <row r="1030" spans="1:11" x14ac:dyDescent="0.25">
      <c r="A1030" t="s">
        <v>44</v>
      </c>
      <c r="B1030" t="s">
        <v>337</v>
      </c>
      <c r="C1030" s="7">
        <v>470176547</v>
      </c>
      <c r="D1030" t="s">
        <v>24</v>
      </c>
      <c r="E1030" s="1">
        <v>40042</v>
      </c>
      <c r="F1030" s="8">
        <v>107.09</v>
      </c>
      <c r="G1030" s="2">
        <v>6.5000000000000002E-2</v>
      </c>
      <c r="H1030">
        <v>1</v>
      </c>
      <c r="I1030" s="8">
        <v>107.09</v>
      </c>
      <c r="J1030" s="8">
        <v>6.96</v>
      </c>
      <c r="K1030" s="32" t="str">
        <f t="shared" ref="K1030:K1093" si="16">HYPERLINK("http://www.amazon.com/exec/obidos/ISBN="&amp;C1030&amp;"/ref=nosim/jwalkassociateA/","&lt;link&gt;")</f>
        <v>&lt;link&gt;</v>
      </c>
    </row>
    <row r="1031" spans="1:11" x14ac:dyDescent="0.25">
      <c r="A1031" t="s">
        <v>44</v>
      </c>
      <c r="B1031" t="s">
        <v>337</v>
      </c>
      <c r="C1031" s="7">
        <v>470176547</v>
      </c>
      <c r="D1031" t="s">
        <v>11</v>
      </c>
      <c r="E1031" s="1">
        <v>40048</v>
      </c>
      <c r="F1031" s="8">
        <v>107.09</v>
      </c>
      <c r="G1031" s="2">
        <v>6.5000000000000002E-2</v>
      </c>
      <c r="H1031">
        <v>1</v>
      </c>
      <c r="I1031" s="8">
        <v>107.09</v>
      </c>
      <c r="J1031" s="8">
        <v>6.96</v>
      </c>
      <c r="K1031" s="32" t="str">
        <f t="shared" si="16"/>
        <v>&lt;link&gt;</v>
      </c>
    </row>
    <row r="1032" spans="1:11" x14ac:dyDescent="0.25">
      <c r="A1032" t="s">
        <v>44</v>
      </c>
      <c r="B1032" t="s">
        <v>337</v>
      </c>
      <c r="C1032" s="7">
        <v>470176547</v>
      </c>
      <c r="D1032" t="s">
        <v>24</v>
      </c>
      <c r="E1032" s="1">
        <v>40048</v>
      </c>
      <c r="F1032" s="8">
        <v>107.09</v>
      </c>
      <c r="G1032" s="2">
        <v>6.5000000000000002E-2</v>
      </c>
      <c r="H1032">
        <v>1</v>
      </c>
      <c r="I1032" s="8">
        <v>107.09</v>
      </c>
      <c r="J1032" s="8">
        <v>6.96</v>
      </c>
      <c r="K1032" s="32" t="str">
        <f t="shared" si="16"/>
        <v>&lt;link&gt;</v>
      </c>
    </row>
    <row r="1033" spans="1:11" x14ac:dyDescent="0.25">
      <c r="A1033" t="s">
        <v>44</v>
      </c>
      <c r="B1033" t="s">
        <v>337</v>
      </c>
      <c r="C1033" s="7">
        <v>470176547</v>
      </c>
      <c r="D1033" t="s">
        <v>24</v>
      </c>
      <c r="E1033" s="1">
        <v>40050</v>
      </c>
      <c r="F1033" s="8">
        <v>107.09</v>
      </c>
      <c r="G1033" s="2">
        <v>6.5000000000000002E-2</v>
      </c>
      <c r="H1033">
        <v>1</v>
      </c>
      <c r="I1033" s="8">
        <v>107.09</v>
      </c>
      <c r="J1033" s="8">
        <v>6.96</v>
      </c>
      <c r="K1033" s="32" t="str">
        <f t="shared" si="16"/>
        <v>&lt;link&gt;</v>
      </c>
    </row>
    <row r="1034" spans="1:11" x14ac:dyDescent="0.25">
      <c r="A1034" t="s">
        <v>44</v>
      </c>
      <c r="B1034" t="s">
        <v>337</v>
      </c>
      <c r="C1034" s="7">
        <v>470176547</v>
      </c>
      <c r="D1034" t="s">
        <v>24</v>
      </c>
      <c r="E1034" s="1">
        <v>40079</v>
      </c>
      <c r="F1034" s="8">
        <v>107.09</v>
      </c>
      <c r="G1034" s="2">
        <v>6.5000000000000002E-2</v>
      </c>
      <c r="H1034">
        <v>1</v>
      </c>
      <c r="I1034" s="8">
        <v>107.09</v>
      </c>
      <c r="J1034" s="8">
        <v>6.96</v>
      </c>
      <c r="K1034" s="32" t="str">
        <f t="shared" si="16"/>
        <v>&lt;link&gt;</v>
      </c>
    </row>
    <row r="1035" spans="1:11" x14ac:dyDescent="0.25">
      <c r="A1035" t="s">
        <v>44</v>
      </c>
      <c r="B1035" t="s">
        <v>337</v>
      </c>
      <c r="C1035" s="7">
        <v>470176547</v>
      </c>
      <c r="D1035" t="s">
        <v>11</v>
      </c>
      <c r="E1035" s="1">
        <v>40139</v>
      </c>
      <c r="F1035" s="8">
        <v>107.09</v>
      </c>
      <c r="G1035" s="2">
        <v>6.5000000000000002E-2</v>
      </c>
      <c r="H1035">
        <v>1</v>
      </c>
      <c r="I1035" s="8">
        <v>107.09</v>
      </c>
      <c r="J1035" s="8">
        <v>6.96</v>
      </c>
      <c r="K1035" s="32" t="str">
        <f t="shared" si="16"/>
        <v>&lt;link&gt;</v>
      </c>
    </row>
    <row r="1036" spans="1:11" x14ac:dyDescent="0.25">
      <c r="A1036" t="s">
        <v>44</v>
      </c>
      <c r="B1036" t="s">
        <v>337</v>
      </c>
      <c r="C1036" s="7">
        <v>470176547</v>
      </c>
      <c r="D1036" t="s">
        <v>11</v>
      </c>
      <c r="E1036" s="1">
        <v>40087</v>
      </c>
      <c r="F1036" s="8">
        <v>96.82</v>
      </c>
      <c r="G1036" s="2">
        <v>7.0000000000000007E-2</v>
      </c>
      <c r="H1036">
        <v>1</v>
      </c>
      <c r="I1036" s="8">
        <v>96.82</v>
      </c>
      <c r="J1036" s="8">
        <v>6.78</v>
      </c>
      <c r="K1036" s="32" t="str">
        <f t="shared" si="16"/>
        <v>&lt;link&gt;</v>
      </c>
    </row>
    <row r="1037" spans="1:11" x14ac:dyDescent="0.25">
      <c r="A1037" t="s">
        <v>44</v>
      </c>
      <c r="B1037" t="s">
        <v>337</v>
      </c>
      <c r="C1037" s="7">
        <v>470176547</v>
      </c>
      <c r="D1037" t="s">
        <v>11</v>
      </c>
      <c r="E1037" s="1">
        <v>39895</v>
      </c>
      <c r="F1037" s="8">
        <v>96.67</v>
      </c>
      <c r="G1037" s="2">
        <v>7.0000000000000007E-2</v>
      </c>
      <c r="H1037">
        <v>1</v>
      </c>
      <c r="I1037" s="8">
        <v>96.67</v>
      </c>
      <c r="J1037" s="8">
        <v>6.77</v>
      </c>
      <c r="K1037" s="32" t="str">
        <f t="shared" si="16"/>
        <v>&lt;link&gt;</v>
      </c>
    </row>
    <row r="1038" spans="1:11" x14ac:dyDescent="0.25">
      <c r="A1038" t="s">
        <v>44</v>
      </c>
      <c r="B1038" t="s">
        <v>337</v>
      </c>
      <c r="C1038" s="7">
        <v>470176547</v>
      </c>
      <c r="D1038" t="s">
        <v>11</v>
      </c>
      <c r="E1038" s="1">
        <v>39836</v>
      </c>
      <c r="F1038" s="8">
        <v>94.11</v>
      </c>
      <c r="G1038" s="2">
        <v>7.0000000000000007E-2</v>
      </c>
      <c r="H1038">
        <v>1</v>
      </c>
      <c r="I1038" s="8">
        <v>94.11</v>
      </c>
      <c r="J1038" s="8">
        <v>6.59</v>
      </c>
      <c r="K1038" s="32" t="str">
        <f t="shared" si="16"/>
        <v>&lt;link&gt;</v>
      </c>
    </row>
    <row r="1039" spans="1:11" x14ac:dyDescent="0.25">
      <c r="A1039" t="s">
        <v>44</v>
      </c>
      <c r="B1039" t="s">
        <v>337</v>
      </c>
      <c r="C1039" s="7">
        <v>470176547</v>
      </c>
      <c r="D1039" t="s">
        <v>11</v>
      </c>
      <c r="E1039" s="1">
        <v>39847</v>
      </c>
      <c r="F1039" s="8">
        <v>93.79</v>
      </c>
      <c r="G1039" s="2">
        <v>7.0099999999999996E-2</v>
      </c>
      <c r="H1039">
        <v>1</v>
      </c>
      <c r="I1039" s="8">
        <v>93.79</v>
      </c>
      <c r="J1039" s="8">
        <v>6.57</v>
      </c>
      <c r="K1039" s="32" t="str">
        <f t="shared" si="16"/>
        <v>&lt;link&gt;</v>
      </c>
    </row>
    <row r="1040" spans="1:11" x14ac:dyDescent="0.25">
      <c r="A1040" t="s">
        <v>44</v>
      </c>
      <c r="B1040" t="s">
        <v>337</v>
      </c>
      <c r="C1040" s="7">
        <v>470176547</v>
      </c>
      <c r="D1040" t="s">
        <v>11</v>
      </c>
      <c r="E1040" s="1">
        <v>39848</v>
      </c>
      <c r="F1040" s="8">
        <v>93.78</v>
      </c>
      <c r="G1040" s="2">
        <v>7.0000000000000007E-2</v>
      </c>
      <c r="H1040">
        <v>1</v>
      </c>
      <c r="I1040" s="8">
        <v>93.78</v>
      </c>
      <c r="J1040" s="8">
        <v>6.56</v>
      </c>
      <c r="K1040" s="32" t="str">
        <f t="shared" si="16"/>
        <v>&lt;link&gt;</v>
      </c>
    </row>
    <row r="1041" spans="1:11" x14ac:dyDescent="0.25">
      <c r="A1041" t="s">
        <v>1087</v>
      </c>
      <c r="B1041" t="s">
        <v>1090</v>
      </c>
      <c r="C1041" s="7" t="s">
        <v>1091</v>
      </c>
      <c r="D1041" t="s">
        <v>24</v>
      </c>
      <c r="E1041" s="1">
        <v>39867</v>
      </c>
      <c r="F1041" s="8">
        <v>0.99</v>
      </c>
      <c r="G1041" s="2">
        <v>0.10100000000000001</v>
      </c>
      <c r="H1041">
        <v>1</v>
      </c>
      <c r="I1041" s="8">
        <v>0.99</v>
      </c>
      <c r="J1041" s="8">
        <v>0.1</v>
      </c>
      <c r="K1041" s="32" t="str">
        <f t="shared" si="16"/>
        <v>&lt;link&gt;</v>
      </c>
    </row>
    <row r="1042" spans="1:11" x14ac:dyDescent="0.25">
      <c r="A1042" t="s">
        <v>44</v>
      </c>
      <c r="B1042" t="s">
        <v>110</v>
      </c>
      <c r="C1042" s="7">
        <v>1933241284</v>
      </c>
      <c r="D1042" t="s">
        <v>24</v>
      </c>
      <c r="E1042" s="1">
        <v>40008</v>
      </c>
      <c r="F1042" s="8">
        <v>6.95</v>
      </c>
      <c r="G1042" s="2">
        <v>6.4699999999999994E-2</v>
      </c>
      <c r="H1042">
        <v>1</v>
      </c>
      <c r="I1042" s="8">
        <v>6.95</v>
      </c>
      <c r="J1042" s="8">
        <v>0.45</v>
      </c>
      <c r="K1042" s="32" t="str">
        <f t="shared" si="16"/>
        <v>&lt;link&gt;</v>
      </c>
    </row>
    <row r="1043" spans="1:11" x14ac:dyDescent="0.25">
      <c r="A1043" t="s">
        <v>44</v>
      </c>
      <c r="B1043" t="s">
        <v>111</v>
      </c>
      <c r="C1043" s="7">
        <v>4774307084</v>
      </c>
      <c r="D1043" t="s">
        <v>24</v>
      </c>
      <c r="E1043" s="1">
        <v>40005</v>
      </c>
      <c r="F1043" s="8">
        <v>6.95</v>
      </c>
      <c r="G1043" s="2">
        <v>6.4699999999999994E-2</v>
      </c>
      <c r="H1043">
        <v>1</v>
      </c>
      <c r="I1043" s="8">
        <v>6.95</v>
      </c>
      <c r="J1043" s="8">
        <v>0.45</v>
      </c>
      <c r="K1043" s="32" t="str">
        <f t="shared" si="16"/>
        <v>&lt;link&gt;</v>
      </c>
    </row>
    <row r="1044" spans="1:11" x14ac:dyDescent="0.25">
      <c r="A1044" t="s">
        <v>685</v>
      </c>
      <c r="B1044" t="s">
        <v>835</v>
      </c>
      <c r="C1044" s="7" t="s">
        <v>836</v>
      </c>
      <c r="D1044" t="s">
        <v>11</v>
      </c>
      <c r="E1044" s="1">
        <v>40119</v>
      </c>
      <c r="F1044" s="8">
        <v>9.99</v>
      </c>
      <c r="G1044" s="2">
        <v>0.10009999999999999</v>
      </c>
      <c r="H1044">
        <v>1</v>
      </c>
      <c r="I1044" s="8">
        <v>9.99</v>
      </c>
      <c r="J1044" s="8">
        <v>1</v>
      </c>
      <c r="K1044" s="32" t="str">
        <f t="shared" si="16"/>
        <v>&lt;link&gt;</v>
      </c>
    </row>
    <row r="1045" spans="1:11" x14ac:dyDescent="0.25">
      <c r="A1045" t="s">
        <v>931</v>
      </c>
      <c r="B1045" t="s">
        <v>939</v>
      </c>
      <c r="C1045" s="7" t="s">
        <v>940</v>
      </c>
      <c r="D1045" t="s">
        <v>11</v>
      </c>
      <c r="E1045" s="1">
        <v>39946</v>
      </c>
      <c r="F1045" s="8">
        <v>5.95</v>
      </c>
      <c r="G1045" s="2">
        <v>7.0599999999999996E-2</v>
      </c>
      <c r="H1045">
        <v>1</v>
      </c>
      <c r="I1045" s="8">
        <v>5.95</v>
      </c>
      <c r="J1045" s="8">
        <v>0.42</v>
      </c>
      <c r="K1045" s="32" t="str">
        <f t="shared" si="16"/>
        <v>&lt;link&gt;</v>
      </c>
    </row>
    <row r="1046" spans="1:11" x14ac:dyDescent="0.25">
      <c r="A1046" t="s">
        <v>412</v>
      </c>
      <c r="B1046" t="s">
        <v>490</v>
      </c>
      <c r="C1046" s="7" t="s">
        <v>491</v>
      </c>
      <c r="D1046" t="s">
        <v>24</v>
      </c>
      <c r="E1046" s="1">
        <v>40176</v>
      </c>
      <c r="F1046" s="8">
        <v>36.94</v>
      </c>
      <c r="G1046" s="2">
        <v>4.0099999999999997E-2</v>
      </c>
      <c r="H1046">
        <v>1</v>
      </c>
      <c r="I1046" s="8">
        <v>36.94</v>
      </c>
      <c r="J1046" s="8">
        <v>1.48</v>
      </c>
      <c r="K1046" s="32" t="str">
        <f t="shared" si="16"/>
        <v>&lt;link&gt;</v>
      </c>
    </row>
    <row r="1047" spans="1:11" x14ac:dyDescent="0.25">
      <c r="A1047" t="s">
        <v>1015</v>
      </c>
      <c r="B1047" t="s">
        <v>1048</v>
      </c>
      <c r="C1047" s="7" t="s">
        <v>1049</v>
      </c>
      <c r="D1047" t="s">
        <v>11</v>
      </c>
      <c r="E1047" s="1">
        <v>39940</v>
      </c>
      <c r="F1047" s="8">
        <v>79.989999999999995</v>
      </c>
      <c r="G1047" s="2">
        <v>7.0000000000000007E-2</v>
      </c>
      <c r="H1047">
        <v>1</v>
      </c>
      <c r="I1047" s="8">
        <v>79.989999999999995</v>
      </c>
      <c r="J1047" s="8">
        <v>5.6</v>
      </c>
      <c r="K1047" s="32" t="str">
        <f t="shared" si="16"/>
        <v>&lt;link&gt;</v>
      </c>
    </row>
    <row r="1048" spans="1:11" x14ac:dyDescent="0.25">
      <c r="A1048" t="s">
        <v>587</v>
      </c>
      <c r="B1048" t="s">
        <v>644</v>
      </c>
      <c r="C1048" s="7" t="s">
        <v>645</v>
      </c>
      <c r="D1048" t="s">
        <v>24</v>
      </c>
      <c r="E1048" s="1">
        <v>39926</v>
      </c>
      <c r="F1048" s="8">
        <v>14.82</v>
      </c>
      <c r="G1048" s="2">
        <v>0</v>
      </c>
      <c r="H1048">
        <v>1</v>
      </c>
      <c r="I1048" s="8">
        <v>14.82</v>
      </c>
      <c r="J1048" s="8">
        <v>0</v>
      </c>
      <c r="K1048" s="32" t="str">
        <f t="shared" si="16"/>
        <v>&lt;link&gt;</v>
      </c>
    </row>
    <row r="1049" spans="1:11" x14ac:dyDescent="0.25">
      <c r="A1049" t="s">
        <v>44</v>
      </c>
      <c r="B1049" t="s">
        <v>253</v>
      </c>
      <c r="C1049" s="7">
        <v>807068780</v>
      </c>
      <c r="D1049" t="s">
        <v>24</v>
      </c>
      <c r="E1049" s="1">
        <v>40094</v>
      </c>
      <c r="F1049" s="8">
        <v>19.8</v>
      </c>
      <c r="G1049" s="2">
        <v>7.0199999999999999E-2</v>
      </c>
      <c r="H1049">
        <v>1</v>
      </c>
      <c r="I1049" s="8">
        <v>19.8</v>
      </c>
      <c r="J1049" s="8">
        <v>1.39</v>
      </c>
      <c r="K1049" s="32" t="str">
        <f t="shared" si="16"/>
        <v>&lt;link&gt;</v>
      </c>
    </row>
    <row r="1050" spans="1:11" x14ac:dyDescent="0.25">
      <c r="A1050" t="s">
        <v>524</v>
      </c>
      <c r="B1050" t="s">
        <v>556</v>
      </c>
      <c r="C1050" s="7" t="s">
        <v>557</v>
      </c>
      <c r="D1050" t="s">
        <v>11</v>
      </c>
      <c r="E1050" s="1">
        <v>39930</v>
      </c>
      <c r="F1050" s="8">
        <v>35.950000000000003</v>
      </c>
      <c r="G1050" s="2">
        <v>7.0099999999999996E-2</v>
      </c>
      <c r="H1050">
        <v>1</v>
      </c>
      <c r="I1050" s="8">
        <v>35.950000000000003</v>
      </c>
      <c r="J1050" s="8">
        <v>2.52</v>
      </c>
      <c r="K1050" s="32" t="str">
        <f t="shared" si="16"/>
        <v>&lt;link&gt;</v>
      </c>
    </row>
    <row r="1051" spans="1:11" x14ac:dyDescent="0.25">
      <c r="A1051" t="s">
        <v>44</v>
      </c>
      <c r="B1051" t="s">
        <v>126</v>
      </c>
      <c r="C1051" s="7">
        <v>374500010</v>
      </c>
      <c r="D1051" t="s">
        <v>24</v>
      </c>
      <c r="E1051" s="1">
        <v>39854</v>
      </c>
      <c r="F1051" s="8">
        <v>9</v>
      </c>
      <c r="G1051" s="2">
        <v>7.0000000000000007E-2</v>
      </c>
      <c r="H1051">
        <v>1</v>
      </c>
      <c r="I1051" s="8">
        <v>9</v>
      </c>
      <c r="J1051" s="8">
        <v>0.63</v>
      </c>
      <c r="K1051" s="32" t="str">
        <f t="shared" si="16"/>
        <v>&lt;link&gt;</v>
      </c>
    </row>
    <row r="1052" spans="1:11" x14ac:dyDescent="0.25">
      <c r="A1052" t="s">
        <v>587</v>
      </c>
      <c r="B1052" t="s">
        <v>620</v>
      </c>
      <c r="C1052" s="7" t="s">
        <v>621</v>
      </c>
      <c r="D1052" t="s">
        <v>11</v>
      </c>
      <c r="E1052" s="1">
        <v>40150</v>
      </c>
      <c r="F1052" s="8">
        <v>7.99</v>
      </c>
      <c r="G1052" s="2">
        <v>0</v>
      </c>
      <c r="H1052">
        <v>1</v>
      </c>
      <c r="I1052" s="8">
        <v>7.99</v>
      </c>
      <c r="J1052" s="8">
        <v>0</v>
      </c>
      <c r="K1052" s="32" t="str">
        <f t="shared" si="16"/>
        <v>&lt;link&gt;</v>
      </c>
    </row>
    <row r="1053" spans="1:11" x14ac:dyDescent="0.25">
      <c r="A1053" t="s">
        <v>931</v>
      </c>
      <c r="B1053" t="s">
        <v>941</v>
      </c>
      <c r="C1053" s="7" t="s">
        <v>942</v>
      </c>
      <c r="D1053" t="s">
        <v>11</v>
      </c>
      <c r="E1053" s="1">
        <v>39825</v>
      </c>
      <c r="F1053" s="8">
        <v>8.5</v>
      </c>
      <c r="G1053" s="2">
        <v>7.0599999999999996E-2</v>
      </c>
      <c r="H1053">
        <v>1</v>
      </c>
      <c r="I1053" s="8">
        <v>8.5</v>
      </c>
      <c r="J1053" s="8">
        <v>0.6</v>
      </c>
      <c r="K1053" s="32" t="str">
        <f t="shared" si="16"/>
        <v>&lt;link&gt;</v>
      </c>
    </row>
    <row r="1054" spans="1:11" x14ac:dyDescent="0.25">
      <c r="A1054" t="s">
        <v>412</v>
      </c>
      <c r="B1054" t="s">
        <v>462</v>
      </c>
      <c r="C1054" s="7" t="s">
        <v>463</v>
      </c>
      <c r="D1054" t="s">
        <v>24</v>
      </c>
      <c r="E1054" s="1">
        <v>40152</v>
      </c>
      <c r="F1054" s="8">
        <v>21.93</v>
      </c>
      <c r="G1054" s="2">
        <v>4.0099999999999997E-2</v>
      </c>
      <c r="H1054">
        <v>1</v>
      </c>
      <c r="I1054" s="8">
        <v>21.93</v>
      </c>
      <c r="J1054" s="8">
        <v>0.88</v>
      </c>
      <c r="K1054" s="32" t="str">
        <f t="shared" si="16"/>
        <v>&lt;link&gt;</v>
      </c>
    </row>
    <row r="1055" spans="1:11" x14ac:dyDescent="0.25">
      <c r="A1055" t="s">
        <v>44</v>
      </c>
      <c r="B1055" t="s">
        <v>163</v>
      </c>
      <c r="C1055" s="7">
        <v>312429274</v>
      </c>
      <c r="D1055" t="s">
        <v>24</v>
      </c>
      <c r="E1055" s="1">
        <v>40168</v>
      </c>
      <c r="F1055" s="8">
        <v>10.88</v>
      </c>
      <c r="G1055" s="2">
        <v>6.9900000000000004E-2</v>
      </c>
      <c r="H1055">
        <v>1</v>
      </c>
      <c r="I1055" s="8">
        <v>10.88</v>
      </c>
      <c r="J1055" s="8">
        <v>0.76</v>
      </c>
      <c r="K1055" s="32" t="str">
        <f t="shared" si="16"/>
        <v>&lt;link&gt;</v>
      </c>
    </row>
    <row r="1056" spans="1:11" x14ac:dyDescent="0.25">
      <c r="A1056" t="s">
        <v>564</v>
      </c>
      <c r="B1056" t="s">
        <v>565</v>
      </c>
      <c r="C1056" s="7" t="s">
        <v>566</v>
      </c>
      <c r="D1056" t="s">
        <v>11</v>
      </c>
      <c r="E1056" s="1">
        <v>39898</v>
      </c>
      <c r="F1056" s="8">
        <v>11.75</v>
      </c>
      <c r="G1056" s="2">
        <v>6.9800000000000001E-2</v>
      </c>
      <c r="H1056">
        <v>1</v>
      </c>
      <c r="I1056" s="8">
        <v>11.75</v>
      </c>
      <c r="J1056" s="8">
        <v>0.82</v>
      </c>
      <c r="K1056" s="32" t="str">
        <f t="shared" si="16"/>
        <v>&lt;link&gt;</v>
      </c>
    </row>
    <row r="1057" spans="1:11" x14ac:dyDescent="0.25">
      <c r="A1057" t="s">
        <v>345</v>
      </c>
      <c r="B1057" t="s">
        <v>404</v>
      </c>
      <c r="C1057" s="7" t="s">
        <v>405</v>
      </c>
      <c r="D1057" t="s">
        <v>24</v>
      </c>
      <c r="E1057" s="1">
        <v>40023</v>
      </c>
      <c r="F1057" s="8">
        <v>27.99</v>
      </c>
      <c r="G1057" s="2">
        <v>6.5000000000000002E-2</v>
      </c>
      <c r="H1057">
        <v>1</v>
      </c>
      <c r="I1057" s="8">
        <v>27.99</v>
      </c>
      <c r="J1057" s="8">
        <v>1.82</v>
      </c>
      <c r="K1057" s="32" t="str">
        <f t="shared" si="16"/>
        <v>&lt;link&gt;</v>
      </c>
    </row>
    <row r="1058" spans="1:11" x14ac:dyDescent="0.25">
      <c r="A1058" t="s">
        <v>44</v>
      </c>
      <c r="B1058" t="s">
        <v>213</v>
      </c>
      <c r="C1058" s="7">
        <v>446504122</v>
      </c>
      <c r="D1058" t="s">
        <v>24</v>
      </c>
      <c r="E1058" s="1">
        <v>40098</v>
      </c>
      <c r="F1058" s="8">
        <v>14.99</v>
      </c>
      <c r="G1058" s="2">
        <v>7.0000000000000007E-2</v>
      </c>
      <c r="H1058">
        <v>1</v>
      </c>
      <c r="I1058" s="8">
        <v>14.99</v>
      </c>
      <c r="J1058" s="8">
        <v>1.05</v>
      </c>
      <c r="K1058" s="32" t="str">
        <f t="shared" si="16"/>
        <v>&lt;link&gt;</v>
      </c>
    </row>
    <row r="1059" spans="1:11" x14ac:dyDescent="0.25">
      <c r="A1059" t="s">
        <v>931</v>
      </c>
      <c r="B1059" t="s">
        <v>945</v>
      </c>
      <c r="C1059" s="7" t="s">
        <v>946</v>
      </c>
      <c r="D1059" t="s">
        <v>11</v>
      </c>
      <c r="E1059" s="1">
        <v>40024</v>
      </c>
      <c r="F1059" s="8">
        <v>14.99</v>
      </c>
      <c r="G1059" s="2">
        <v>6.4699999999999994E-2</v>
      </c>
      <c r="H1059">
        <v>1</v>
      </c>
      <c r="I1059" s="8">
        <v>14.99</v>
      </c>
      <c r="J1059" s="8">
        <v>0.97</v>
      </c>
      <c r="K1059" s="32" t="str">
        <f t="shared" si="16"/>
        <v>&lt;link&gt;</v>
      </c>
    </row>
    <row r="1060" spans="1:11" x14ac:dyDescent="0.25">
      <c r="A1060" t="s">
        <v>44</v>
      </c>
      <c r="B1060" t="s">
        <v>1114</v>
      </c>
      <c r="C1060" s="7">
        <v>471782793</v>
      </c>
      <c r="D1060" t="s">
        <v>24</v>
      </c>
      <c r="E1060" s="1">
        <v>40126</v>
      </c>
      <c r="F1060" s="8">
        <v>18.89</v>
      </c>
      <c r="G1060" s="2">
        <v>6.5100000000000005E-2</v>
      </c>
      <c r="H1060">
        <v>1</v>
      </c>
      <c r="I1060" s="8">
        <v>18.89</v>
      </c>
      <c r="J1060" s="8">
        <v>1.23</v>
      </c>
      <c r="K1060" s="32" t="str">
        <f t="shared" si="16"/>
        <v>&lt;link&gt;</v>
      </c>
    </row>
    <row r="1061" spans="1:11" x14ac:dyDescent="0.25">
      <c r="A1061" t="s">
        <v>44</v>
      </c>
      <c r="B1061" t="s">
        <v>336</v>
      </c>
      <c r="C1061" s="7">
        <v>470169931</v>
      </c>
      <c r="D1061" t="s">
        <v>24</v>
      </c>
      <c r="E1061" s="1">
        <v>39940</v>
      </c>
      <c r="F1061" s="8">
        <v>91.34</v>
      </c>
      <c r="G1061" s="2">
        <v>7.0000000000000007E-2</v>
      </c>
      <c r="H1061">
        <v>1</v>
      </c>
      <c r="I1061" s="8">
        <v>91.34</v>
      </c>
      <c r="J1061" s="8">
        <v>6.39</v>
      </c>
      <c r="K1061" s="32" t="str">
        <f t="shared" si="16"/>
        <v>&lt;link&gt;</v>
      </c>
    </row>
    <row r="1062" spans="1:11" x14ac:dyDescent="0.25">
      <c r="A1062" t="s">
        <v>44</v>
      </c>
      <c r="B1062" t="s">
        <v>302</v>
      </c>
      <c r="C1062" s="7">
        <v>1590599845</v>
      </c>
      <c r="D1062" t="s">
        <v>24</v>
      </c>
      <c r="E1062" s="1">
        <v>39864</v>
      </c>
      <c r="F1062" s="8">
        <v>29.69</v>
      </c>
      <c r="G1062" s="2">
        <v>7.0099999999999996E-2</v>
      </c>
      <c r="H1062">
        <v>1</v>
      </c>
      <c r="I1062" s="8">
        <v>29.69</v>
      </c>
      <c r="J1062" s="8">
        <v>2.08</v>
      </c>
      <c r="K1062" s="32" t="str">
        <f t="shared" si="16"/>
        <v>&lt;link&gt;</v>
      </c>
    </row>
    <row r="1063" spans="1:11" x14ac:dyDescent="0.25">
      <c r="A1063" t="s">
        <v>685</v>
      </c>
      <c r="B1063" t="s">
        <v>756</v>
      </c>
      <c r="C1063" s="7" t="s">
        <v>757</v>
      </c>
      <c r="D1063" t="s">
        <v>24</v>
      </c>
      <c r="E1063" s="1">
        <v>39922</v>
      </c>
      <c r="F1063" s="8">
        <v>0.99</v>
      </c>
      <c r="G1063" s="2">
        <v>0.10100000000000001</v>
      </c>
      <c r="H1063">
        <v>1</v>
      </c>
      <c r="I1063" s="8">
        <v>0.99</v>
      </c>
      <c r="J1063" s="8">
        <v>0.1</v>
      </c>
      <c r="K1063" s="32" t="str">
        <f t="shared" si="16"/>
        <v>&lt;link&gt;</v>
      </c>
    </row>
    <row r="1064" spans="1:11" x14ac:dyDescent="0.25">
      <c r="A1064" t="s">
        <v>44</v>
      </c>
      <c r="B1064" t="s">
        <v>225</v>
      </c>
      <c r="C1064" s="7">
        <v>964920549</v>
      </c>
      <c r="D1064" t="s">
        <v>24</v>
      </c>
      <c r="E1064" s="1">
        <v>40105</v>
      </c>
      <c r="F1064" s="8">
        <v>16.47</v>
      </c>
      <c r="G1064" s="2">
        <v>6.9800000000000001E-2</v>
      </c>
      <c r="H1064">
        <v>1</v>
      </c>
      <c r="I1064" s="8">
        <v>16.47</v>
      </c>
      <c r="J1064" s="8">
        <v>1.1499999999999999</v>
      </c>
      <c r="K1064" s="32" t="str">
        <f t="shared" si="16"/>
        <v>&lt;link&gt;</v>
      </c>
    </row>
    <row r="1065" spans="1:11" x14ac:dyDescent="0.25">
      <c r="A1065" t="s">
        <v>44</v>
      </c>
      <c r="B1065" t="s">
        <v>160</v>
      </c>
      <c r="C1065" s="7">
        <v>316040932</v>
      </c>
      <c r="D1065" t="s">
        <v>24</v>
      </c>
      <c r="E1065" s="1">
        <v>40105</v>
      </c>
      <c r="F1065" s="8">
        <v>10.87</v>
      </c>
      <c r="G1065" s="2">
        <v>6.9900000000000004E-2</v>
      </c>
      <c r="H1065">
        <v>1</v>
      </c>
      <c r="I1065" s="8">
        <v>10.87</v>
      </c>
      <c r="J1065" s="8">
        <v>0.76</v>
      </c>
      <c r="K1065" s="32" t="str">
        <f t="shared" si="16"/>
        <v>&lt;link&gt;</v>
      </c>
    </row>
    <row r="1066" spans="1:11" x14ac:dyDescent="0.25">
      <c r="A1066" t="s">
        <v>44</v>
      </c>
      <c r="B1066" t="s">
        <v>181</v>
      </c>
      <c r="C1066" s="7">
        <v>446697443</v>
      </c>
      <c r="D1066" t="s">
        <v>24</v>
      </c>
      <c r="E1066" s="1">
        <v>39882</v>
      </c>
      <c r="F1066" s="8">
        <v>11.99</v>
      </c>
      <c r="G1066" s="2">
        <v>7.0099999999999996E-2</v>
      </c>
      <c r="H1066">
        <v>1</v>
      </c>
      <c r="I1066" s="8">
        <v>11.99</v>
      </c>
      <c r="J1066" s="8">
        <v>0.84</v>
      </c>
      <c r="K1066" s="32" t="str">
        <f t="shared" si="16"/>
        <v>&lt;link&gt;</v>
      </c>
    </row>
    <row r="1067" spans="1:11" x14ac:dyDescent="0.25">
      <c r="A1067" t="s">
        <v>564</v>
      </c>
      <c r="B1067" t="s">
        <v>571</v>
      </c>
      <c r="C1067" s="7" t="s">
        <v>572</v>
      </c>
      <c r="D1067" t="s">
        <v>11</v>
      </c>
      <c r="E1067" s="1">
        <v>40094</v>
      </c>
      <c r="F1067" s="8">
        <v>33.299999999999997</v>
      </c>
      <c r="G1067" s="2">
        <v>7.0000000000000007E-2</v>
      </c>
      <c r="H1067">
        <v>1</v>
      </c>
      <c r="I1067" s="8">
        <v>33.299999999999997</v>
      </c>
      <c r="J1067" s="8">
        <v>2.33</v>
      </c>
      <c r="K1067" s="32" t="str">
        <f t="shared" si="16"/>
        <v>&lt;link&gt;</v>
      </c>
    </row>
    <row r="1068" spans="1:11" x14ac:dyDescent="0.25">
      <c r="A1068" t="s">
        <v>564</v>
      </c>
      <c r="B1068" t="s">
        <v>571</v>
      </c>
      <c r="C1068" s="7" t="s">
        <v>572</v>
      </c>
      <c r="D1068" t="s">
        <v>11</v>
      </c>
      <c r="E1068" s="1">
        <v>40177</v>
      </c>
      <c r="F1068" s="8">
        <v>33.299999999999997</v>
      </c>
      <c r="G1068" s="2">
        <v>7.0000000000000007E-2</v>
      </c>
      <c r="H1068">
        <v>1</v>
      </c>
      <c r="I1068" s="8">
        <v>33.299999999999997</v>
      </c>
      <c r="J1068" s="8">
        <v>2.33</v>
      </c>
      <c r="K1068" s="32" t="str">
        <f t="shared" si="16"/>
        <v>&lt;link&gt;</v>
      </c>
    </row>
    <row r="1069" spans="1:11" x14ac:dyDescent="0.25">
      <c r="A1069" t="s">
        <v>524</v>
      </c>
      <c r="B1069" t="s">
        <v>548</v>
      </c>
      <c r="C1069" s="7" t="s">
        <v>549</v>
      </c>
      <c r="D1069" t="s">
        <v>11</v>
      </c>
      <c r="E1069" s="1">
        <v>40092</v>
      </c>
      <c r="F1069" s="8">
        <v>29.99</v>
      </c>
      <c r="G1069" s="2">
        <v>7.0000000000000007E-2</v>
      </c>
      <c r="H1069">
        <v>1</v>
      </c>
      <c r="I1069" s="8">
        <v>29.99</v>
      </c>
      <c r="J1069" s="8">
        <v>2.1</v>
      </c>
      <c r="K1069" s="32" t="str">
        <f t="shared" si="16"/>
        <v>&lt;link&gt;</v>
      </c>
    </row>
    <row r="1070" spans="1:11" x14ac:dyDescent="0.25">
      <c r="A1070" t="s">
        <v>44</v>
      </c>
      <c r="B1070" t="s">
        <v>216</v>
      </c>
      <c r="C1070" s="7">
        <v>470117664</v>
      </c>
      <c r="D1070" t="s">
        <v>11</v>
      </c>
      <c r="E1070" s="1">
        <v>40045</v>
      </c>
      <c r="F1070" s="8">
        <v>15</v>
      </c>
      <c r="G1070" s="2">
        <v>6.5299999999999997E-2</v>
      </c>
      <c r="H1070">
        <v>1</v>
      </c>
      <c r="I1070" s="8">
        <v>15</v>
      </c>
      <c r="J1070" s="8">
        <v>0.98</v>
      </c>
      <c r="K1070" s="32" t="str">
        <f t="shared" si="16"/>
        <v>&lt;link&gt;</v>
      </c>
    </row>
    <row r="1071" spans="1:11" x14ac:dyDescent="0.25">
      <c r="A1071" t="s">
        <v>524</v>
      </c>
      <c r="B1071" t="s">
        <v>558</v>
      </c>
      <c r="C1071" s="7" t="s">
        <v>559</v>
      </c>
      <c r="D1071" t="s">
        <v>24</v>
      </c>
      <c r="E1071" s="1">
        <v>39963</v>
      </c>
      <c r="F1071" s="8">
        <v>39.450000000000003</v>
      </c>
      <c r="G1071" s="2">
        <v>7.0000000000000007E-2</v>
      </c>
      <c r="H1071">
        <v>1</v>
      </c>
      <c r="I1071" s="8">
        <v>39.450000000000003</v>
      </c>
      <c r="J1071" s="8">
        <v>2.76</v>
      </c>
      <c r="K1071" s="32" t="str">
        <f t="shared" si="16"/>
        <v>&lt;link&gt;</v>
      </c>
    </row>
    <row r="1072" spans="1:11" x14ac:dyDescent="0.25">
      <c r="A1072" t="s">
        <v>412</v>
      </c>
      <c r="B1072" t="s">
        <v>429</v>
      </c>
      <c r="C1072" s="7" t="s">
        <v>430</v>
      </c>
      <c r="D1072" t="s">
        <v>11</v>
      </c>
      <c r="E1072" s="1">
        <v>40150</v>
      </c>
      <c r="F1072" s="8">
        <v>8.65</v>
      </c>
      <c r="G1072" s="2">
        <v>4.0500000000000001E-2</v>
      </c>
      <c r="H1072">
        <v>1</v>
      </c>
      <c r="I1072" s="8">
        <v>8.65</v>
      </c>
      <c r="J1072" s="8">
        <v>0.35</v>
      </c>
      <c r="K1072" s="32" t="str">
        <f t="shared" si="16"/>
        <v>&lt;link&gt;</v>
      </c>
    </row>
    <row r="1073" spans="1:11" x14ac:dyDescent="0.25">
      <c r="A1073" t="s">
        <v>850</v>
      </c>
      <c r="B1073" t="s">
        <v>899</v>
      </c>
      <c r="C1073" s="7" t="s">
        <v>900</v>
      </c>
      <c r="D1073" t="s">
        <v>24</v>
      </c>
      <c r="E1073" s="1">
        <v>39845</v>
      </c>
      <c r="F1073" s="8">
        <v>15.98</v>
      </c>
      <c r="G1073" s="2">
        <v>7.0099999999999996E-2</v>
      </c>
      <c r="H1073">
        <v>1</v>
      </c>
      <c r="I1073" s="8">
        <v>15.98</v>
      </c>
      <c r="J1073" s="8">
        <v>1.1200000000000001</v>
      </c>
      <c r="K1073" s="32" t="str">
        <f t="shared" si="16"/>
        <v>&lt;link&gt;</v>
      </c>
    </row>
    <row r="1074" spans="1:11" x14ac:dyDescent="0.25">
      <c r="A1074" t="s">
        <v>44</v>
      </c>
      <c r="B1074" t="s">
        <v>176</v>
      </c>
      <c r="C1074" s="7">
        <v>1841198943</v>
      </c>
      <c r="D1074" t="s">
        <v>11</v>
      </c>
      <c r="E1074" s="1">
        <v>40170</v>
      </c>
      <c r="F1074" s="8">
        <v>11.73</v>
      </c>
      <c r="G1074" s="2">
        <v>6.9900000000000004E-2</v>
      </c>
      <c r="H1074">
        <v>1</v>
      </c>
      <c r="I1074" s="8">
        <v>11.73</v>
      </c>
      <c r="J1074" s="8">
        <v>0.82</v>
      </c>
      <c r="K1074" s="32" t="str">
        <f t="shared" si="16"/>
        <v>&lt;link&gt;</v>
      </c>
    </row>
    <row r="1075" spans="1:11" x14ac:dyDescent="0.25">
      <c r="A1075" t="s">
        <v>44</v>
      </c>
      <c r="B1075" t="s">
        <v>177</v>
      </c>
      <c r="C1075" s="7">
        <v>316017922</v>
      </c>
      <c r="D1075" t="s">
        <v>24</v>
      </c>
      <c r="E1075" s="1">
        <v>40163</v>
      </c>
      <c r="F1075" s="8">
        <v>11.75</v>
      </c>
      <c r="G1075" s="2">
        <v>6.9800000000000001E-2</v>
      </c>
      <c r="H1075">
        <v>1</v>
      </c>
      <c r="I1075" s="8">
        <v>11.75</v>
      </c>
      <c r="J1075" s="8">
        <v>0.82</v>
      </c>
      <c r="K1075" s="32" t="str">
        <f t="shared" si="16"/>
        <v>&lt;link&gt;</v>
      </c>
    </row>
    <row r="1076" spans="1:11" x14ac:dyDescent="0.25">
      <c r="A1076" t="s">
        <v>44</v>
      </c>
      <c r="B1076" t="s">
        <v>1115</v>
      </c>
      <c r="C1076" s="7">
        <v>470038306</v>
      </c>
      <c r="D1076" t="s">
        <v>11</v>
      </c>
      <c r="E1076" s="1">
        <v>40165</v>
      </c>
      <c r="F1076" s="8">
        <v>2.33</v>
      </c>
      <c r="G1076" s="2">
        <v>6.8699999999999997E-2</v>
      </c>
      <c r="H1076">
        <v>1</v>
      </c>
      <c r="I1076" s="8">
        <v>2.33</v>
      </c>
      <c r="J1076" s="8">
        <v>0.16</v>
      </c>
      <c r="K1076" s="32" t="str">
        <f t="shared" si="16"/>
        <v>&lt;link&gt;</v>
      </c>
    </row>
    <row r="1077" spans="1:11" x14ac:dyDescent="0.25">
      <c r="A1077" t="s">
        <v>650</v>
      </c>
      <c r="B1077" t="s">
        <v>665</v>
      </c>
      <c r="C1077" s="7" t="s">
        <v>666</v>
      </c>
      <c r="D1077" t="s">
        <v>24</v>
      </c>
      <c r="E1077" s="1">
        <v>39871</v>
      </c>
      <c r="F1077" s="8">
        <v>19.989999999999998</v>
      </c>
      <c r="G1077" s="2">
        <v>7.0000000000000007E-2</v>
      </c>
      <c r="H1077">
        <v>1</v>
      </c>
      <c r="I1077" s="8">
        <v>19.989999999999998</v>
      </c>
      <c r="J1077" s="8">
        <v>1.4</v>
      </c>
      <c r="K1077" s="32" t="str">
        <f t="shared" si="16"/>
        <v>&lt;link&gt;</v>
      </c>
    </row>
    <row r="1078" spans="1:11" x14ac:dyDescent="0.25">
      <c r="A1078" t="s">
        <v>994</v>
      </c>
      <c r="B1078" t="s">
        <v>1001</v>
      </c>
      <c r="C1078" s="7" t="s">
        <v>1002</v>
      </c>
      <c r="D1078" t="s">
        <v>11</v>
      </c>
      <c r="E1078" s="1">
        <v>40107</v>
      </c>
      <c r="F1078" s="8">
        <v>10.95</v>
      </c>
      <c r="G1078" s="2">
        <v>7.0300000000000001E-2</v>
      </c>
      <c r="H1078">
        <v>2</v>
      </c>
      <c r="I1078" s="8">
        <v>21.9</v>
      </c>
      <c r="J1078" s="8">
        <v>1.54</v>
      </c>
      <c r="K1078" s="32" t="str">
        <f t="shared" si="16"/>
        <v>&lt;link&gt;</v>
      </c>
    </row>
    <row r="1079" spans="1:11" x14ac:dyDescent="0.25">
      <c r="A1079" t="s">
        <v>8</v>
      </c>
      <c r="B1079" t="s">
        <v>18</v>
      </c>
      <c r="C1079" s="7" t="s">
        <v>19</v>
      </c>
      <c r="D1079" t="s">
        <v>11</v>
      </c>
      <c r="E1079" s="1">
        <v>40177</v>
      </c>
      <c r="F1079" s="8">
        <v>19.989999999999998</v>
      </c>
      <c r="G1079" s="2">
        <v>7.0000000000000007E-2</v>
      </c>
      <c r="H1079">
        <v>1</v>
      </c>
      <c r="I1079" s="8">
        <v>19.989999999999998</v>
      </c>
      <c r="J1079" s="8">
        <v>1.4</v>
      </c>
      <c r="K1079" s="32" t="str">
        <f t="shared" si="16"/>
        <v>&lt;link&gt;</v>
      </c>
    </row>
    <row r="1080" spans="1:11" x14ac:dyDescent="0.25">
      <c r="A1080" t="s">
        <v>685</v>
      </c>
      <c r="B1080" t="s">
        <v>758</v>
      </c>
      <c r="C1080" s="7" t="s">
        <v>759</v>
      </c>
      <c r="D1080" t="s">
        <v>24</v>
      </c>
      <c r="E1080" s="1">
        <v>40034</v>
      </c>
      <c r="F1080" s="8">
        <v>0.99</v>
      </c>
      <c r="G1080" s="2">
        <v>0.10100000000000001</v>
      </c>
      <c r="H1080">
        <v>1</v>
      </c>
      <c r="I1080" s="8">
        <v>0.99</v>
      </c>
      <c r="J1080" s="8">
        <v>0.1</v>
      </c>
      <c r="K1080" s="32" t="str">
        <f t="shared" si="16"/>
        <v>&lt;link&gt;</v>
      </c>
    </row>
    <row r="1081" spans="1:11" x14ac:dyDescent="0.25">
      <c r="A1081" t="s">
        <v>44</v>
      </c>
      <c r="B1081" t="s">
        <v>183</v>
      </c>
      <c r="C1081" s="7">
        <v>525478183</v>
      </c>
      <c r="D1081" t="s">
        <v>24</v>
      </c>
      <c r="E1081" s="1">
        <v>39993</v>
      </c>
      <c r="F1081" s="8">
        <v>12.23</v>
      </c>
      <c r="G1081" s="2">
        <v>6.54E-2</v>
      </c>
      <c r="H1081">
        <v>1</v>
      </c>
      <c r="I1081" s="8">
        <v>12.23</v>
      </c>
      <c r="J1081" s="8">
        <v>0.8</v>
      </c>
      <c r="K1081" s="32" t="str">
        <f t="shared" si="16"/>
        <v>&lt;link&gt;</v>
      </c>
    </row>
    <row r="1082" spans="1:11" x14ac:dyDescent="0.25">
      <c r="A1082" t="s">
        <v>44</v>
      </c>
      <c r="B1082" t="s">
        <v>51</v>
      </c>
      <c r="C1082" s="7">
        <v>312992289</v>
      </c>
      <c r="D1082" t="s">
        <v>24</v>
      </c>
      <c r="E1082" s="1">
        <v>40022</v>
      </c>
      <c r="F1082" s="8">
        <v>6.99</v>
      </c>
      <c r="G1082" s="2">
        <v>6.4399999999999999E-2</v>
      </c>
      <c r="H1082">
        <v>1</v>
      </c>
      <c r="I1082" s="8">
        <v>6.99</v>
      </c>
      <c r="J1082" s="8">
        <v>0.45</v>
      </c>
      <c r="K1082" s="32" t="str">
        <f t="shared" si="16"/>
        <v>&lt;link&gt;</v>
      </c>
    </row>
    <row r="1083" spans="1:11" x14ac:dyDescent="0.25">
      <c r="A1083" t="s">
        <v>44</v>
      </c>
      <c r="B1083" t="s">
        <v>51</v>
      </c>
      <c r="C1083" s="7">
        <v>312992289</v>
      </c>
      <c r="D1083" t="s">
        <v>24</v>
      </c>
      <c r="E1083" s="1">
        <v>40059</v>
      </c>
      <c r="F1083" s="8">
        <v>6.99</v>
      </c>
      <c r="G1083" s="2">
        <v>6.4399999999999999E-2</v>
      </c>
      <c r="H1083">
        <v>1</v>
      </c>
      <c r="I1083" s="8">
        <v>6.99</v>
      </c>
      <c r="J1083" s="8">
        <v>0.45</v>
      </c>
      <c r="K1083" s="32" t="str">
        <f t="shared" si="16"/>
        <v>&lt;link&gt;</v>
      </c>
    </row>
    <row r="1084" spans="1:11" x14ac:dyDescent="0.25">
      <c r="A1084" t="s">
        <v>44</v>
      </c>
      <c r="B1084" t="s">
        <v>51</v>
      </c>
      <c r="C1084" s="7">
        <v>312992289</v>
      </c>
      <c r="D1084" t="s">
        <v>11</v>
      </c>
      <c r="E1084" s="1">
        <v>40014</v>
      </c>
      <c r="F1084" s="8">
        <v>0.49</v>
      </c>
      <c r="G1084" s="2">
        <v>6.1199999999999997E-2</v>
      </c>
      <c r="H1084">
        <v>1</v>
      </c>
      <c r="I1084" s="8">
        <v>0.49</v>
      </c>
      <c r="J1084" s="8">
        <v>0.03</v>
      </c>
      <c r="K1084" s="32" t="str">
        <f t="shared" si="16"/>
        <v>&lt;link&gt;</v>
      </c>
    </row>
    <row r="1085" spans="1:11" x14ac:dyDescent="0.25">
      <c r="A1085" t="s">
        <v>44</v>
      </c>
      <c r="B1085" t="s">
        <v>51</v>
      </c>
      <c r="C1085" s="7">
        <v>312992289</v>
      </c>
      <c r="D1085" t="s">
        <v>11</v>
      </c>
      <c r="E1085" s="1">
        <v>40014</v>
      </c>
      <c r="F1085" s="8">
        <v>0.15</v>
      </c>
      <c r="G1085" s="2">
        <v>6.6699999999999995E-2</v>
      </c>
      <c r="H1085">
        <v>1</v>
      </c>
      <c r="I1085" s="8">
        <v>0.15</v>
      </c>
      <c r="J1085" s="8">
        <v>0.01</v>
      </c>
      <c r="K1085" s="32" t="str">
        <f t="shared" si="16"/>
        <v>&lt;link&gt;</v>
      </c>
    </row>
    <row r="1086" spans="1:11" x14ac:dyDescent="0.25">
      <c r="A1086" t="s">
        <v>44</v>
      </c>
      <c r="B1086" t="s">
        <v>109</v>
      </c>
      <c r="C1086" s="7">
        <v>345443020</v>
      </c>
      <c r="D1086" t="s">
        <v>11</v>
      </c>
      <c r="E1086" s="1">
        <v>40091</v>
      </c>
      <c r="F1086" s="8">
        <v>6.73</v>
      </c>
      <c r="G1086" s="2">
        <v>6.9800000000000001E-2</v>
      </c>
      <c r="H1086">
        <v>1</v>
      </c>
      <c r="I1086" s="8">
        <v>6.73</v>
      </c>
      <c r="J1086" s="8">
        <v>0.47</v>
      </c>
      <c r="K1086" s="32" t="str">
        <f t="shared" si="16"/>
        <v>&lt;link&gt;</v>
      </c>
    </row>
    <row r="1087" spans="1:11" x14ac:dyDescent="0.25">
      <c r="A1087" t="s">
        <v>1052</v>
      </c>
      <c r="B1087" t="s">
        <v>1067</v>
      </c>
      <c r="C1087" s="7" t="s">
        <v>1068</v>
      </c>
      <c r="D1087" t="s">
        <v>11</v>
      </c>
      <c r="E1087" s="1">
        <v>39958</v>
      </c>
      <c r="F1087" s="8">
        <v>8.99</v>
      </c>
      <c r="G1087" s="2">
        <v>7.0099999999999996E-2</v>
      </c>
      <c r="H1087">
        <v>1</v>
      </c>
      <c r="I1087" s="8">
        <v>8.99</v>
      </c>
      <c r="J1087" s="8">
        <v>0.63</v>
      </c>
      <c r="K1087" s="32" t="str">
        <f t="shared" si="16"/>
        <v>&lt;link&gt;</v>
      </c>
    </row>
    <row r="1088" spans="1:11" x14ac:dyDescent="0.25">
      <c r="A1088" t="s">
        <v>44</v>
      </c>
      <c r="B1088" t="s">
        <v>184</v>
      </c>
      <c r="C1088" s="7">
        <v>316005118</v>
      </c>
      <c r="D1088" t="s">
        <v>24</v>
      </c>
      <c r="E1088" s="1">
        <v>39944</v>
      </c>
      <c r="F1088" s="8">
        <v>12.23</v>
      </c>
      <c r="G1088" s="2">
        <v>7.0300000000000001E-2</v>
      </c>
      <c r="H1088">
        <v>1</v>
      </c>
      <c r="I1088" s="8">
        <v>12.23</v>
      </c>
      <c r="J1088" s="8">
        <v>0.86</v>
      </c>
      <c r="K1088" s="32" t="str">
        <f t="shared" si="16"/>
        <v>&lt;link&gt;</v>
      </c>
    </row>
    <row r="1089" spans="1:11" x14ac:dyDescent="0.25">
      <c r="A1089" t="s">
        <v>947</v>
      </c>
      <c r="B1089" t="s">
        <v>952</v>
      </c>
      <c r="C1089" s="7" t="s">
        <v>953</v>
      </c>
      <c r="D1089" t="s">
        <v>24</v>
      </c>
      <c r="E1089" s="1">
        <v>40070</v>
      </c>
      <c r="F1089" s="8">
        <v>34.49</v>
      </c>
      <c r="G1089" s="2">
        <v>6.4899999999999999E-2</v>
      </c>
      <c r="H1089">
        <v>1</v>
      </c>
      <c r="I1089" s="8">
        <v>34.49</v>
      </c>
      <c r="J1089" s="8">
        <v>2.2400000000000002</v>
      </c>
      <c r="K1089" s="32" t="str">
        <f t="shared" si="16"/>
        <v>&lt;link&gt;</v>
      </c>
    </row>
    <row r="1090" spans="1:11" x14ac:dyDescent="0.25">
      <c r="A1090" t="s">
        <v>564</v>
      </c>
      <c r="B1090" t="s">
        <v>569</v>
      </c>
      <c r="C1090" s="7" t="s">
        <v>570</v>
      </c>
      <c r="D1090" t="s">
        <v>24</v>
      </c>
      <c r="E1090" s="1">
        <v>39963</v>
      </c>
      <c r="F1090" s="8">
        <v>25.99</v>
      </c>
      <c r="G1090" s="2">
        <v>7.0000000000000007E-2</v>
      </c>
      <c r="H1090">
        <v>1</v>
      </c>
      <c r="I1090" s="8">
        <v>25.99</v>
      </c>
      <c r="J1090" s="8">
        <v>1.82</v>
      </c>
      <c r="K1090" s="32" t="str">
        <f t="shared" si="16"/>
        <v>&lt;link&gt;</v>
      </c>
    </row>
    <row r="1091" spans="1:11" x14ac:dyDescent="0.25">
      <c r="A1091" t="s">
        <v>44</v>
      </c>
      <c r="B1091" t="s">
        <v>232</v>
      </c>
      <c r="C1091" s="7">
        <v>618393110</v>
      </c>
      <c r="D1091" t="s">
        <v>24</v>
      </c>
      <c r="E1091" s="1">
        <v>40168</v>
      </c>
      <c r="F1091" s="8">
        <v>16.5</v>
      </c>
      <c r="G1091" s="2">
        <v>7.0300000000000001E-2</v>
      </c>
      <c r="H1091">
        <v>1</v>
      </c>
      <c r="I1091" s="8">
        <v>16.5</v>
      </c>
      <c r="J1091" s="8">
        <v>1.1599999999999999</v>
      </c>
      <c r="K1091" s="32" t="str">
        <f t="shared" si="16"/>
        <v>&lt;link&gt;</v>
      </c>
    </row>
    <row r="1092" spans="1:11" x14ac:dyDescent="0.25">
      <c r="A1092" t="s">
        <v>44</v>
      </c>
      <c r="B1092" t="s">
        <v>239</v>
      </c>
      <c r="C1092" s="7">
        <v>789734354</v>
      </c>
      <c r="D1092" t="s">
        <v>24</v>
      </c>
      <c r="E1092" s="1">
        <v>39915</v>
      </c>
      <c r="F1092" s="8">
        <v>23.09</v>
      </c>
      <c r="G1092" s="2">
        <v>7.0199999999999999E-2</v>
      </c>
      <c r="H1092">
        <v>1</v>
      </c>
      <c r="I1092" s="8">
        <v>23.09</v>
      </c>
      <c r="J1092" s="8">
        <v>1.62</v>
      </c>
      <c r="K1092" s="32" t="str">
        <f t="shared" si="16"/>
        <v>&lt;link&gt;</v>
      </c>
    </row>
    <row r="1093" spans="1:11" x14ac:dyDescent="0.25">
      <c r="A1093" t="s">
        <v>44</v>
      </c>
      <c r="B1093" t="s">
        <v>239</v>
      </c>
      <c r="C1093" s="7">
        <v>789734354</v>
      </c>
      <c r="D1093" t="s">
        <v>11</v>
      </c>
      <c r="E1093" s="1">
        <v>40023</v>
      </c>
      <c r="F1093" s="8">
        <v>17.98</v>
      </c>
      <c r="G1093" s="2">
        <v>6.5100000000000005E-2</v>
      </c>
      <c r="H1093">
        <v>1</v>
      </c>
      <c r="I1093" s="8">
        <v>17.98</v>
      </c>
      <c r="J1093" s="8">
        <v>1.17</v>
      </c>
      <c r="K1093" s="32" t="str">
        <f t="shared" si="16"/>
        <v>&lt;link&gt;</v>
      </c>
    </row>
    <row r="1094" spans="1:11" x14ac:dyDescent="0.25">
      <c r="A1094" t="s">
        <v>44</v>
      </c>
      <c r="B1094" t="s">
        <v>267</v>
      </c>
      <c r="C1094" s="7">
        <v>789736012</v>
      </c>
      <c r="D1094" t="s">
        <v>24</v>
      </c>
      <c r="E1094" s="1">
        <v>40085</v>
      </c>
      <c r="F1094" s="8">
        <v>23.09</v>
      </c>
      <c r="G1094" s="2">
        <v>6.5000000000000002E-2</v>
      </c>
      <c r="H1094">
        <v>1</v>
      </c>
      <c r="I1094" s="8">
        <v>23.09</v>
      </c>
      <c r="J1094" s="8">
        <v>1.5</v>
      </c>
      <c r="K1094" s="32" t="str">
        <f t="shared" ref="K1094:K1157" si="17">HYPERLINK("http://www.amazon.com/exec/obidos/ISBN="&amp;C1094&amp;"/ref=nosim/jwalkassociateA/","&lt;link&gt;")</f>
        <v>&lt;link&gt;</v>
      </c>
    </row>
    <row r="1095" spans="1:11" x14ac:dyDescent="0.25">
      <c r="A1095" t="s">
        <v>44</v>
      </c>
      <c r="B1095" t="s">
        <v>268</v>
      </c>
      <c r="C1095" s="7">
        <v>789736012</v>
      </c>
      <c r="D1095" t="s">
        <v>24</v>
      </c>
      <c r="E1095" s="1">
        <v>39818</v>
      </c>
      <c r="F1095" s="8">
        <v>23.09</v>
      </c>
      <c r="G1095" s="2">
        <v>7.0199999999999999E-2</v>
      </c>
      <c r="H1095">
        <v>1</v>
      </c>
      <c r="I1095" s="8">
        <v>23.09</v>
      </c>
      <c r="J1095" s="8">
        <v>1.62</v>
      </c>
      <c r="K1095" s="32" t="str">
        <f t="shared" si="17"/>
        <v>&lt;link&gt;</v>
      </c>
    </row>
    <row r="1096" spans="1:11" x14ac:dyDescent="0.25">
      <c r="A1096" t="s">
        <v>44</v>
      </c>
      <c r="B1096" t="s">
        <v>268</v>
      </c>
      <c r="C1096" s="7">
        <v>789736012</v>
      </c>
      <c r="D1096" t="s">
        <v>24</v>
      </c>
      <c r="E1096" s="1">
        <v>39878</v>
      </c>
      <c r="F1096" s="8">
        <v>23.09</v>
      </c>
      <c r="G1096" s="2">
        <v>7.0199999999999999E-2</v>
      </c>
      <c r="H1096">
        <v>1</v>
      </c>
      <c r="I1096" s="8">
        <v>23.09</v>
      </c>
      <c r="J1096" s="8">
        <v>1.62</v>
      </c>
      <c r="K1096" s="32" t="str">
        <f t="shared" si="17"/>
        <v>&lt;link&gt;</v>
      </c>
    </row>
    <row r="1097" spans="1:11" x14ac:dyDescent="0.25">
      <c r="A1097" t="s">
        <v>44</v>
      </c>
      <c r="B1097" t="s">
        <v>268</v>
      </c>
      <c r="C1097" s="7">
        <v>789736012</v>
      </c>
      <c r="D1097" t="s">
        <v>24</v>
      </c>
      <c r="E1097" s="1">
        <v>39881</v>
      </c>
      <c r="F1097" s="8">
        <v>23.09</v>
      </c>
      <c r="G1097" s="2">
        <v>7.0199999999999999E-2</v>
      </c>
      <c r="H1097">
        <v>1</v>
      </c>
      <c r="I1097" s="8">
        <v>23.09</v>
      </c>
      <c r="J1097" s="8">
        <v>1.62</v>
      </c>
      <c r="K1097" s="32" t="str">
        <f t="shared" si="17"/>
        <v>&lt;link&gt;</v>
      </c>
    </row>
    <row r="1098" spans="1:11" x14ac:dyDescent="0.25">
      <c r="A1098" t="s">
        <v>44</v>
      </c>
      <c r="B1098" t="s">
        <v>268</v>
      </c>
      <c r="C1098" s="7">
        <v>789736012</v>
      </c>
      <c r="D1098" t="s">
        <v>24</v>
      </c>
      <c r="E1098" s="1">
        <v>39912</v>
      </c>
      <c r="F1098" s="8">
        <v>23.09</v>
      </c>
      <c r="G1098" s="2">
        <v>7.0199999999999999E-2</v>
      </c>
      <c r="H1098">
        <v>1</v>
      </c>
      <c r="I1098" s="8">
        <v>23.09</v>
      </c>
      <c r="J1098" s="8">
        <v>1.62</v>
      </c>
      <c r="K1098" s="32" t="str">
        <f t="shared" si="17"/>
        <v>&lt;link&gt;</v>
      </c>
    </row>
    <row r="1099" spans="1:11" x14ac:dyDescent="0.25">
      <c r="A1099" t="s">
        <v>44</v>
      </c>
      <c r="B1099" t="s">
        <v>268</v>
      </c>
      <c r="C1099" s="7">
        <v>789736012</v>
      </c>
      <c r="D1099" t="s">
        <v>24</v>
      </c>
      <c r="E1099" s="1">
        <v>39999</v>
      </c>
      <c r="F1099" s="8">
        <v>23.09</v>
      </c>
      <c r="G1099" s="2">
        <v>6.5000000000000002E-2</v>
      </c>
      <c r="H1099">
        <v>1</v>
      </c>
      <c r="I1099" s="8">
        <v>23.09</v>
      </c>
      <c r="J1099" s="8">
        <v>1.5</v>
      </c>
      <c r="K1099" s="32" t="str">
        <f t="shared" si="17"/>
        <v>&lt;link&gt;</v>
      </c>
    </row>
    <row r="1100" spans="1:11" x14ac:dyDescent="0.25">
      <c r="A1100" t="s">
        <v>850</v>
      </c>
      <c r="B1100" t="s">
        <v>853</v>
      </c>
      <c r="C1100" s="7" t="s">
        <v>854</v>
      </c>
      <c r="D1100" t="s">
        <v>11</v>
      </c>
      <c r="E1100" s="1">
        <v>40152</v>
      </c>
      <c r="F1100" s="8">
        <v>1.83</v>
      </c>
      <c r="G1100" s="2">
        <v>7.0999999999999994E-2</v>
      </c>
      <c r="H1100">
        <v>1</v>
      </c>
      <c r="I1100" s="8">
        <v>1.83</v>
      </c>
      <c r="J1100" s="8">
        <v>0.13</v>
      </c>
      <c r="K1100" s="32" t="str">
        <f t="shared" si="17"/>
        <v>&lt;link&gt;</v>
      </c>
    </row>
    <row r="1101" spans="1:11" x14ac:dyDescent="0.25">
      <c r="A1101" t="s">
        <v>412</v>
      </c>
      <c r="B1101" t="s">
        <v>510</v>
      </c>
      <c r="C1101" s="7" t="s">
        <v>511</v>
      </c>
      <c r="D1101" t="s">
        <v>11</v>
      </c>
      <c r="E1101" s="1">
        <v>39951</v>
      </c>
      <c r="F1101" s="8">
        <v>59.99</v>
      </c>
      <c r="G1101" s="2">
        <v>0.04</v>
      </c>
      <c r="H1101">
        <v>1</v>
      </c>
      <c r="I1101" s="8">
        <v>59.99</v>
      </c>
      <c r="J1101" s="8">
        <v>2.4</v>
      </c>
      <c r="K1101" s="32" t="str">
        <f t="shared" si="17"/>
        <v>&lt;link&gt;</v>
      </c>
    </row>
    <row r="1102" spans="1:11" x14ac:dyDescent="0.25">
      <c r="A1102" t="s">
        <v>412</v>
      </c>
      <c r="B1102" t="s">
        <v>448</v>
      </c>
      <c r="C1102" s="7" t="s">
        <v>449</v>
      </c>
      <c r="D1102" t="s">
        <v>24</v>
      </c>
      <c r="E1102" s="1">
        <v>40024</v>
      </c>
      <c r="F1102" s="8">
        <v>12.99</v>
      </c>
      <c r="G1102" s="2">
        <v>0.04</v>
      </c>
      <c r="H1102">
        <v>1</v>
      </c>
      <c r="I1102" s="8">
        <v>12.99</v>
      </c>
      <c r="J1102" s="8">
        <v>0.52</v>
      </c>
      <c r="K1102" s="32" t="str">
        <f t="shared" si="17"/>
        <v>&lt;link&gt;</v>
      </c>
    </row>
    <row r="1103" spans="1:11" x14ac:dyDescent="0.25">
      <c r="A1103" t="s">
        <v>44</v>
      </c>
      <c r="B1103" t="s">
        <v>85</v>
      </c>
      <c r="C1103" s="7">
        <v>679735909</v>
      </c>
      <c r="D1103" t="s">
        <v>11</v>
      </c>
      <c r="E1103" s="1">
        <v>40093</v>
      </c>
      <c r="F1103" s="8">
        <v>4</v>
      </c>
      <c r="G1103" s="2">
        <v>7.0000000000000007E-2</v>
      </c>
      <c r="H1103">
        <v>1</v>
      </c>
      <c r="I1103" s="8">
        <v>4</v>
      </c>
      <c r="J1103" s="8">
        <v>0.28000000000000003</v>
      </c>
      <c r="K1103" s="32" t="str">
        <f t="shared" si="17"/>
        <v>&lt;link&gt;</v>
      </c>
    </row>
    <row r="1104" spans="1:11" x14ac:dyDescent="0.25">
      <c r="A1104" t="s">
        <v>44</v>
      </c>
      <c r="B1104" t="s">
        <v>290</v>
      </c>
      <c r="C1104" s="7">
        <v>789738252</v>
      </c>
      <c r="D1104" t="s">
        <v>24</v>
      </c>
      <c r="E1104" s="1">
        <v>40035</v>
      </c>
      <c r="F1104" s="8">
        <v>26.39</v>
      </c>
      <c r="G1104" s="2">
        <v>6.5199999999999994E-2</v>
      </c>
      <c r="H1104">
        <v>1</v>
      </c>
      <c r="I1104" s="8">
        <v>26.39</v>
      </c>
      <c r="J1104" s="8">
        <v>1.72</v>
      </c>
      <c r="K1104" s="32" t="str">
        <f t="shared" si="17"/>
        <v>&lt;link&gt;</v>
      </c>
    </row>
    <row r="1105" spans="1:11" x14ac:dyDescent="0.25">
      <c r="A1105" t="s">
        <v>44</v>
      </c>
      <c r="B1105" t="s">
        <v>210</v>
      </c>
      <c r="C1105" s="7">
        <v>764539086</v>
      </c>
      <c r="D1105" t="s">
        <v>24</v>
      </c>
      <c r="E1105" s="1">
        <v>39820</v>
      </c>
      <c r="F1105" s="8">
        <v>14.95</v>
      </c>
      <c r="G1105" s="2">
        <v>7.0199999999999999E-2</v>
      </c>
      <c r="H1105">
        <v>1</v>
      </c>
      <c r="I1105" s="8">
        <v>14.95</v>
      </c>
      <c r="J1105" s="8">
        <v>1.05</v>
      </c>
      <c r="K1105" s="32" t="str">
        <f t="shared" si="17"/>
        <v>&lt;link&gt;</v>
      </c>
    </row>
    <row r="1106" spans="1:11" x14ac:dyDescent="0.25">
      <c r="A1106" t="s">
        <v>44</v>
      </c>
      <c r="B1106" t="s">
        <v>210</v>
      </c>
      <c r="C1106" s="7">
        <v>764539086</v>
      </c>
      <c r="D1106" t="s">
        <v>11</v>
      </c>
      <c r="E1106" s="1">
        <v>39904</v>
      </c>
      <c r="F1106" s="8">
        <v>14.95</v>
      </c>
      <c r="G1106" s="2">
        <v>7.0199999999999999E-2</v>
      </c>
      <c r="H1106">
        <v>1</v>
      </c>
      <c r="I1106" s="8">
        <v>14.95</v>
      </c>
      <c r="J1106" s="8">
        <v>1.05</v>
      </c>
      <c r="K1106" s="32" t="str">
        <f t="shared" si="17"/>
        <v>&lt;link&gt;</v>
      </c>
    </row>
    <row r="1107" spans="1:11" x14ac:dyDescent="0.25">
      <c r="A1107" t="s">
        <v>44</v>
      </c>
      <c r="B1107" t="s">
        <v>291</v>
      </c>
      <c r="C1107" s="7">
        <v>470043687</v>
      </c>
      <c r="D1107" t="s">
        <v>24</v>
      </c>
      <c r="E1107" s="1">
        <v>39973</v>
      </c>
      <c r="F1107" s="8">
        <v>26.39</v>
      </c>
      <c r="G1107" s="2">
        <v>6.5199999999999994E-2</v>
      </c>
      <c r="H1107">
        <v>1</v>
      </c>
      <c r="I1107" s="8">
        <v>26.39</v>
      </c>
      <c r="J1107" s="8">
        <v>1.72</v>
      </c>
      <c r="K1107" s="32" t="str">
        <f t="shared" si="17"/>
        <v>&lt;link&gt;</v>
      </c>
    </row>
    <row r="1108" spans="1:11" x14ac:dyDescent="0.25">
      <c r="A1108" t="s">
        <v>44</v>
      </c>
      <c r="B1108" t="s">
        <v>145</v>
      </c>
      <c r="C1108" s="7">
        <v>964575744</v>
      </c>
      <c r="D1108" t="s">
        <v>24</v>
      </c>
      <c r="E1108" s="1">
        <v>39846</v>
      </c>
      <c r="F1108" s="8">
        <v>10.17</v>
      </c>
      <c r="G1108" s="2">
        <v>6.9800000000000001E-2</v>
      </c>
      <c r="H1108">
        <v>1</v>
      </c>
      <c r="I1108" s="8">
        <v>10.17</v>
      </c>
      <c r="J1108" s="8">
        <v>0.71</v>
      </c>
      <c r="K1108" s="32" t="str">
        <f t="shared" si="17"/>
        <v>&lt;link&gt;</v>
      </c>
    </row>
    <row r="1109" spans="1:11" x14ac:dyDescent="0.25">
      <c r="A1109" t="s">
        <v>44</v>
      </c>
      <c r="B1109" t="s">
        <v>331</v>
      </c>
      <c r="C1109" s="7">
        <v>195301501</v>
      </c>
      <c r="D1109" t="s">
        <v>24</v>
      </c>
      <c r="E1109" s="1">
        <v>40052</v>
      </c>
      <c r="F1109" s="8">
        <v>67.23</v>
      </c>
      <c r="G1109" s="2">
        <v>6.5000000000000002E-2</v>
      </c>
      <c r="H1109">
        <v>1</v>
      </c>
      <c r="I1109" s="8">
        <v>67.23</v>
      </c>
      <c r="J1109" s="8">
        <v>4.37</v>
      </c>
      <c r="K1109" s="32" t="str">
        <f t="shared" si="17"/>
        <v>&lt;link&gt;</v>
      </c>
    </row>
    <row r="1110" spans="1:11" x14ac:dyDescent="0.25">
      <c r="A1110" t="s">
        <v>44</v>
      </c>
      <c r="B1110" t="s">
        <v>322</v>
      </c>
      <c r="C1110" s="7">
        <v>1590598849</v>
      </c>
      <c r="D1110" t="s">
        <v>11</v>
      </c>
      <c r="E1110" s="1">
        <v>40154</v>
      </c>
      <c r="F1110" s="8">
        <v>42.09</v>
      </c>
      <c r="G1110" s="2">
        <v>7.0099999999999996E-2</v>
      </c>
      <c r="H1110">
        <v>1</v>
      </c>
      <c r="I1110" s="8">
        <v>42.09</v>
      </c>
      <c r="J1110" s="8">
        <v>2.95</v>
      </c>
      <c r="K1110" s="32" t="str">
        <f t="shared" si="17"/>
        <v>&lt;link&gt;</v>
      </c>
    </row>
    <row r="1111" spans="1:11" x14ac:dyDescent="0.25">
      <c r="A1111" t="s">
        <v>44</v>
      </c>
      <c r="B1111" t="s">
        <v>1126</v>
      </c>
      <c r="C1111" s="7">
        <v>321262506</v>
      </c>
      <c r="D1111" t="s">
        <v>24</v>
      </c>
      <c r="E1111" s="1">
        <v>39822</v>
      </c>
      <c r="F1111" s="8">
        <v>40.94</v>
      </c>
      <c r="G1111" s="2">
        <v>7.0099999999999996E-2</v>
      </c>
      <c r="H1111">
        <v>1</v>
      </c>
      <c r="I1111" s="8">
        <v>40.94</v>
      </c>
      <c r="J1111" s="8">
        <v>2.87</v>
      </c>
      <c r="K1111" s="32" t="str">
        <f t="shared" si="17"/>
        <v>&lt;link&gt;</v>
      </c>
    </row>
    <row r="1112" spans="1:11" x14ac:dyDescent="0.25">
      <c r="A1112" t="s">
        <v>44</v>
      </c>
      <c r="B1112" t="s">
        <v>1126</v>
      </c>
      <c r="C1112" s="7">
        <v>321262506</v>
      </c>
      <c r="D1112" t="s">
        <v>24</v>
      </c>
      <c r="E1112" s="1">
        <v>39862</v>
      </c>
      <c r="F1112" s="8">
        <v>40.94</v>
      </c>
      <c r="G1112" s="2">
        <v>7.0099999999999996E-2</v>
      </c>
      <c r="H1112">
        <v>1</v>
      </c>
      <c r="I1112" s="8">
        <v>40.94</v>
      </c>
      <c r="J1112" s="8">
        <v>2.87</v>
      </c>
      <c r="K1112" s="32" t="str">
        <f t="shared" si="17"/>
        <v>&lt;link&gt;</v>
      </c>
    </row>
    <row r="1113" spans="1:11" x14ac:dyDescent="0.25">
      <c r="A1113" t="s">
        <v>44</v>
      </c>
      <c r="B1113" t="s">
        <v>1126</v>
      </c>
      <c r="C1113" s="7">
        <v>321262506</v>
      </c>
      <c r="D1113" t="s">
        <v>24</v>
      </c>
      <c r="E1113" s="1">
        <v>39877</v>
      </c>
      <c r="F1113" s="8">
        <v>40.94</v>
      </c>
      <c r="G1113" s="2">
        <v>7.0099999999999996E-2</v>
      </c>
      <c r="H1113">
        <v>1</v>
      </c>
      <c r="I1113" s="8">
        <v>40.94</v>
      </c>
      <c r="J1113" s="8">
        <v>2.87</v>
      </c>
      <c r="K1113" s="32" t="str">
        <f t="shared" si="17"/>
        <v>&lt;link&gt;</v>
      </c>
    </row>
    <row r="1114" spans="1:11" x14ac:dyDescent="0.25">
      <c r="A1114" t="s">
        <v>44</v>
      </c>
      <c r="B1114" t="s">
        <v>1126</v>
      </c>
      <c r="C1114" s="7">
        <v>321262506</v>
      </c>
      <c r="D1114" t="s">
        <v>24</v>
      </c>
      <c r="E1114" s="1">
        <v>39938</v>
      </c>
      <c r="F1114" s="8">
        <v>40.94</v>
      </c>
      <c r="G1114" s="2">
        <v>7.0099999999999996E-2</v>
      </c>
      <c r="H1114">
        <v>1</v>
      </c>
      <c r="I1114" s="8">
        <v>40.94</v>
      </c>
      <c r="J1114" s="8">
        <v>2.87</v>
      </c>
      <c r="K1114" s="32" t="str">
        <f t="shared" si="17"/>
        <v>&lt;link&gt;</v>
      </c>
    </row>
    <row r="1115" spans="1:11" x14ac:dyDescent="0.25">
      <c r="A1115" t="s">
        <v>44</v>
      </c>
      <c r="B1115" t="s">
        <v>1126</v>
      </c>
      <c r="C1115" s="7">
        <v>321262506</v>
      </c>
      <c r="D1115" t="s">
        <v>24</v>
      </c>
      <c r="E1115" s="1">
        <v>39960</v>
      </c>
      <c r="F1115" s="8">
        <v>40.94</v>
      </c>
      <c r="G1115" s="2">
        <v>7.0099999999999996E-2</v>
      </c>
      <c r="H1115">
        <v>1</v>
      </c>
      <c r="I1115" s="8">
        <v>40.94</v>
      </c>
      <c r="J1115" s="8">
        <v>2.87</v>
      </c>
      <c r="K1115" s="32" t="str">
        <f t="shared" si="17"/>
        <v>&lt;link&gt;</v>
      </c>
    </row>
    <row r="1116" spans="1:11" x14ac:dyDescent="0.25">
      <c r="A1116" t="s">
        <v>44</v>
      </c>
      <c r="B1116" t="s">
        <v>316</v>
      </c>
      <c r="C1116" s="7">
        <v>321508793</v>
      </c>
      <c r="D1116" t="s">
        <v>24</v>
      </c>
      <c r="E1116" s="1">
        <v>40105</v>
      </c>
      <c r="F1116" s="8">
        <v>37.79</v>
      </c>
      <c r="G1116" s="2">
        <v>7.0099999999999996E-2</v>
      </c>
      <c r="H1116">
        <v>1</v>
      </c>
      <c r="I1116" s="8">
        <v>37.79</v>
      </c>
      <c r="J1116" s="8">
        <v>2.65</v>
      </c>
      <c r="K1116" s="32" t="str">
        <f t="shared" si="17"/>
        <v>&lt;link&gt;</v>
      </c>
    </row>
    <row r="1117" spans="1:11" x14ac:dyDescent="0.25">
      <c r="A1117" t="s">
        <v>44</v>
      </c>
      <c r="B1117" t="s">
        <v>316</v>
      </c>
      <c r="C1117" s="7">
        <v>321508793</v>
      </c>
      <c r="D1117" t="s">
        <v>24</v>
      </c>
      <c r="E1117" s="1">
        <v>40064</v>
      </c>
      <c r="F1117" s="8">
        <v>37.79</v>
      </c>
      <c r="G1117" s="2">
        <v>6.5100000000000005E-2</v>
      </c>
      <c r="H1117">
        <v>1</v>
      </c>
      <c r="I1117" s="8">
        <v>37.79</v>
      </c>
      <c r="J1117" s="8">
        <v>2.46</v>
      </c>
      <c r="K1117" s="32" t="str">
        <f t="shared" si="17"/>
        <v>&lt;link&gt;</v>
      </c>
    </row>
    <row r="1118" spans="1:11" x14ac:dyDescent="0.25">
      <c r="A1118" t="s">
        <v>44</v>
      </c>
      <c r="B1118" t="s">
        <v>316</v>
      </c>
      <c r="C1118" s="7">
        <v>321508793</v>
      </c>
      <c r="D1118" t="s">
        <v>24</v>
      </c>
      <c r="E1118" s="1">
        <v>40065</v>
      </c>
      <c r="F1118" s="8">
        <v>37.79</v>
      </c>
      <c r="G1118" s="2">
        <v>6.5100000000000005E-2</v>
      </c>
      <c r="H1118">
        <v>1</v>
      </c>
      <c r="I1118" s="8">
        <v>37.79</v>
      </c>
      <c r="J1118" s="8">
        <v>2.46</v>
      </c>
      <c r="K1118" s="32" t="str">
        <f t="shared" si="17"/>
        <v>&lt;link&gt;</v>
      </c>
    </row>
    <row r="1119" spans="1:11" x14ac:dyDescent="0.25">
      <c r="A1119" t="s">
        <v>44</v>
      </c>
      <c r="B1119" t="s">
        <v>316</v>
      </c>
      <c r="C1119" s="7">
        <v>321508793</v>
      </c>
      <c r="D1119" t="s">
        <v>24</v>
      </c>
      <c r="E1119" s="1">
        <v>40086</v>
      </c>
      <c r="F1119" s="8">
        <v>37.79</v>
      </c>
      <c r="G1119" s="2">
        <v>6.5100000000000005E-2</v>
      </c>
      <c r="H1119">
        <v>1</v>
      </c>
      <c r="I1119" s="8">
        <v>37.79</v>
      </c>
      <c r="J1119" s="8">
        <v>2.46</v>
      </c>
      <c r="K1119" s="32" t="str">
        <f t="shared" si="17"/>
        <v>&lt;link&gt;</v>
      </c>
    </row>
    <row r="1120" spans="1:11" x14ac:dyDescent="0.25">
      <c r="A1120" t="s">
        <v>44</v>
      </c>
      <c r="B1120" t="s">
        <v>317</v>
      </c>
      <c r="C1120" s="7">
        <v>321508793</v>
      </c>
      <c r="D1120" t="s">
        <v>24</v>
      </c>
      <c r="E1120" s="1">
        <v>39958</v>
      </c>
      <c r="F1120" s="8">
        <v>37.79</v>
      </c>
      <c r="G1120" s="2">
        <v>7.0099999999999996E-2</v>
      </c>
      <c r="H1120">
        <v>1</v>
      </c>
      <c r="I1120" s="8">
        <v>37.79</v>
      </c>
      <c r="J1120" s="8">
        <v>2.65</v>
      </c>
      <c r="K1120" s="32" t="str">
        <f t="shared" si="17"/>
        <v>&lt;link&gt;</v>
      </c>
    </row>
    <row r="1121" spans="1:11" x14ac:dyDescent="0.25">
      <c r="A1121" t="s">
        <v>44</v>
      </c>
      <c r="B1121" t="s">
        <v>317</v>
      </c>
      <c r="C1121" s="7">
        <v>321508793</v>
      </c>
      <c r="D1121" t="s">
        <v>24</v>
      </c>
      <c r="E1121" s="1">
        <v>39987</v>
      </c>
      <c r="F1121" s="8">
        <v>37.79</v>
      </c>
      <c r="G1121" s="2">
        <v>6.5100000000000005E-2</v>
      </c>
      <c r="H1121">
        <v>1</v>
      </c>
      <c r="I1121" s="8">
        <v>37.79</v>
      </c>
      <c r="J1121" s="8">
        <v>2.46</v>
      </c>
      <c r="K1121" s="32" t="str">
        <f t="shared" si="17"/>
        <v>&lt;link&gt;</v>
      </c>
    </row>
    <row r="1122" spans="1:11" x14ac:dyDescent="0.25">
      <c r="A1122" t="s">
        <v>44</v>
      </c>
      <c r="B1122" t="s">
        <v>317</v>
      </c>
      <c r="C1122" s="7">
        <v>321508793</v>
      </c>
      <c r="D1122" t="s">
        <v>24</v>
      </c>
      <c r="E1122" s="1">
        <v>39989</v>
      </c>
      <c r="F1122" s="8">
        <v>37.79</v>
      </c>
      <c r="G1122" s="2">
        <v>6.5100000000000005E-2</v>
      </c>
      <c r="H1122">
        <v>1</v>
      </c>
      <c r="I1122" s="8">
        <v>37.79</v>
      </c>
      <c r="J1122" s="8">
        <v>2.46</v>
      </c>
      <c r="K1122" s="32" t="str">
        <f t="shared" si="17"/>
        <v>&lt;link&gt;</v>
      </c>
    </row>
    <row r="1123" spans="1:11" x14ac:dyDescent="0.25">
      <c r="A1123" t="s">
        <v>44</v>
      </c>
      <c r="B1123" t="s">
        <v>298</v>
      </c>
      <c r="C1123" s="7">
        <v>596007663</v>
      </c>
      <c r="D1123" t="s">
        <v>24</v>
      </c>
      <c r="E1123" s="1">
        <v>39877</v>
      </c>
      <c r="F1123" s="8">
        <v>34.64</v>
      </c>
      <c r="G1123" s="2">
        <v>6.9900000000000004E-2</v>
      </c>
      <c r="H1123">
        <v>1</v>
      </c>
      <c r="I1123" s="8">
        <v>34.64</v>
      </c>
      <c r="J1123" s="8">
        <v>2.42</v>
      </c>
      <c r="K1123" s="32" t="str">
        <f t="shared" si="17"/>
        <v>&lt;link&gt;</v>
      </c>
    </row>
    <row r="1124" spans="1:11" x14ac:dyDescent="0.25">
      <c r="A1124" t="s">
        <v>44</v>
      </c>
      <c r="B1124" t="s">
        <v>298</v>
      </c>
      <c r="C1124" s="7">
        <v>596007663</v>
      </c>
      <c r="D1124" t="s">
        <v>24</v>
      </c>
      <c r="E1124" s="1">
        <v>39888</v>
      </c>
      <c r="F1124" s="8">
        <v>34.64</v>
      </c>
      <c r="G1124" s="2">
        <v>6.9900000000000004E-2</v>
      </c>
      <c r="H1124">
        <v>1</v>
      </c>
      <c r="I1124" s="8">
        <v>34.64</v>
      </c>
      <c r="J1124" s="8">
        <v>2.42</v>
      </c>
      <c r="K1124" s="32" t="str">
        <f t="shared" si="17"/>
        <v>&lt;link&gt;</v>
      </c>
    </row>
    <row r="1125" spans="1:11" x14ac:dyDescent="0.25">
      <c r="A1125" t="s">
        <v>44</v>
      </c>
      <c r="B1125" t="s">
        <v>298</v>
      </c>
      <c r="C1125" s="7">
        <v>596007663</v>
      </c>
      <c r="D1125" t="s">
        <v>11</v>
      </c>
      <c r="E1125" s="1">
        <v>39815</v>
      </c>
      <c r="F1125" s="8">
        <v>27.48</v>
      </c>
      <c r="G1125" s="2">
        <v>6.9900000000000004E-2</v>
      </c>
      <c r="H1125">
        <v>1</v>
      </c>
      <c r="I1125" s="8">
        <v>27.48</v>
      </c>
      <c r="J1125" s="8">
        <v>1.92</v>
      </c>
      <c r="K1125" s="32" t="str">
        <f t="shared" si="17"/>
        <v>&lt;link&gt;</v>
      </c>
    </row>
    <row r="1126" spans="1:11" x14ac:dyDescent="0.25">
      <c r="A1126" t="s">
        <v>44</v>
      </c>
      <c r="B1126" t="s">
        <v>200</v>
      </c>
      <c r="C1126" s="7">
        <v>1598631128</v>
      </c>
      <c r="D1126" t="s">
        <v>11</v>
      </c>
      <c r="E1126" s="1">
        <v>40147</v>
      </c>
      <c r="F1126" s="8">
        <v>13.99</v>
      </c>
      <c r="G1126" s="2">
        <v>6.5000000000000002E-2</v>
      </c>
      <c r="H1126">
        <v>1</v>
      </c>
      <c r="I1126" s="8">
        <v>13.99</v>
      </c>
      <c r="J1126" s="8">
        <v>0.91</v>
      </c>
      <c r="K1126" s="32" t="str">
        <f t="shared" si="17"/>
        <v>&lt;link&gt;</v>
      </c>
    </row>
    <row r="1127" spans="1:11" x14ac:dyDescent="0.25">
      <c r="A1127" t="s">
        <v>524</v>
      </c>
      <c r="B1127" t="s">
        <v>562</v>
      </c>
      <c r="C1127" s="7" t="s">
        <v>563</v>
      </c>
      <c r="D1127" t="s">
        <v>11</v>
      </c>
      <c r="E1127" s="1">
        <v>39826</v>
      </c>
      <c r="F1127" s="8">
        <v>48.56</v>
      </c>
      <c r="G1127" s="2">
        <v>7.0000000000000007E-2</v>
      </c>
      <c r="H1127">
        <v>1</v>
      </c>
      <c r="I1127" s="8">
        <v>48.56</v>
      </c>
      <c r="J1127" s="8">
        <v>3.4</v>
      </c>
      <c r="K1127" s="32" t="str">
        <f t="shared" si="17"/>
        <v>&lt;link&gt;</v>
      </c>
    </row>
    <row r="1128" spans="1:11" x14ac:dyDescent="0.25">
      <c r="A1128" t="s">
        <v>44</v>
      </c>
      <c r="B1128" t="s">
        <v>321</v>
      </c>
      <c r="C1128" s="7">
        <v>71412395</v>
      </c>
      <c r="D1128" t="s">
        <v>24</v>
      </c>
      <c r="E1128" s="1">
        <v>39840</v>
      </c>
      <c r="F1128" s="8">
        <v>40.950000000000003</v>
      </c>
      <c r="G1128" s="2">
        <v>7.0099999999999996E-2</v>
      </c>
      <c r="H1128">
        <v>1</v>
      </c>
      <c r="I1128" s="8">
        <v>40.950000000000003</v>
      </c>
      <c r="J1128" s="8">
        <v>2.87</v>
      </c>
      <c r="K1128" s="32" t="str">
        <f t="shared" si="17"/>
        <v>&lt;link&gt;</v>
      </c>
    </row>
    <row r="1129" spans="1:11" x14ac:dyDescent="0.25">
      <c r="A1129" t="s">
        <v>44</v>
      </c>
      <c r="B1129" t="s">
        <v>197</v>
      </c>
      <c r="C1129" s="7">
        <v>470381884</v>
      </c>
      <c r="D1129" t="s">
        <v>24</v>
      </c>
      <c r="E1129" s="1">
        <v>40163</v>
      </c>
      <c r="F1129" s="8">
        <v>13.59</v>
      </c>
      <c r="G1129" s="2">
        <v>6.9900000000000004E-2</v>
      </c>
      <c r="H1129">
        <v>1</v>
      </c>
      <c r="I1129" s="8">
        <v>13.59</v>
      </c>
      <c r="J1129" s="8">
        <v>0.95</v>
      </c>
      <c r="K1129" s="32" t="str">
        <f t="shared" si="17"/>
        <v>&lt;link&gt;</v>
      </c>
    </row>
    <row r="1130" spans="1:11" x14ac:dyDescent="0.25">
      <c r="A1130" t="s">
        <v>44</v>
      </c>
      <c r="B1130" t="s">
        <v>53</v>
      </c>
      <c r="C1130" s="7">
        <v>1568840233</v>
      </c>
      <c r="D1130" t="s">
        <v>11</v>
      </c>
      <c r="E1130" s="1">
        <v>39893</v>
      </c>
      <c r="F1130" s="8">
        <v>0.75</v>
      </c>
      <c r="G1130" s="2">
        <v>6.6699999999999995E-2</v>
      </c>
      <c r="H1130">
        <v>1</v>
      </c>
      <c r="I1130" s="8">
        <v>0.75</v>
      </c>
      <c r="J1130" s="8">
        <v>0.05</v>
      </c>
      <c r="K1130" s="32" t="str">
        <f t="shared" si="17"/>
        <v>&lt;link&gt;</v>
      </c>
    </row>
    <row r="1131" spans="1:11" x14ac:dyDescent="0.25">
      <c r="A1131" t="s">
        <v>44</v>
      </c>
      <c r="B1131" t="s">
        <v>53</v>
      </c>
      <c r="C1131" s="7">
        <v>1568840233</v>
      </c>
      <c r="D1131" t="s">
        <v>11</v>
      </c>
      <c r="E1131" s="1">
        <v>39893</v>
      </c>
      <c r="F1131" s="8">
        <v>0.28999999999999998</v>
      </c>
      <c r="G1131" s="2">
        <v>6.9000000000000006E-2</v>
      </c>
      <c r="H1131">
        <v>1</v>
      </c>
      <c r="I1131" s="8">
        <v>0.28999999999999998</v>
      </c>
      <c r="J1131" s="8">
        <v>0.02</v>
      </c>
      <c r="K1131" s="32" t="str">
        <f t="shared" si="17"/>
        <v>&lt;link&gt;</v>
      </c>
    </row>
    <row r="1132" spans="1:11" x14ac:dyDescent="0.25">
      <c r="A1132" t="s">
        <v>954</v>
      </c>
      <c r="B1132" t="s">
        <v>957</v>
      </c>
      <c r="C1132" s="7" t="s">
        <v>958</v>
      </c>
      <c r="D1132" t="s">
        <v>11</v>
      </c>
      <c r="E1132" s="1">
        <v>39921</v>
      </c>
      <c r="F1132" s="8">
        <v>14.95</v>
      </c>
      <c r="G1132" s="2">
        <v>7.0199999999999999E-2</v>
      </c>
      <c r="H1132">
        <v>1</v>
      </c>
      <c r="I1132" s="8">
        <v>14.95</v>
      </c>
      <c r="J1132" s="8">
        <v>1.05</v>
      </c>
      <c r="K1132" s="32" t="str">
        <f t="shared" si="17"/>
        <v>&lt;link&gt;</v>
      </c>
    </row>
    <row r="1133" spans="1:11" x14ac:dyDescent="0.25">
      <c r="A1133" t="s">
        <v>685</v>
      </c>
      <c r="B1133" t="s">
        <v>829</v>
      </c>
      <c r="C1133" s="7" t="s">
        <v>830</v>
      </c>
      <c r="D1133" t="s">
        <v>24</v>
      </c>
      <c r="E1133" s="1">
        <v>40135</v>
      </c>
      <c r="F1133" s="8">
        <v>9.49</v>
      </c>
      <c r="G1133" s="2">
        <v>0.10009999999999999</v>
      </c>
      <c r="H1133">
        <v>1</v>
      </c>
      <c r="I1133" s="8">
        <v>9.49</v>
      </c>
      <c r="J1133" s="8">
        <v>0.95</v>
      </c>
      <c r="K1133" s="32" t="str">
        <f t="shared" si="17"/>
        <v>&lt;link&gt;</v>
      </c>
    </row>
    <row r="1134" spans="1:11" x14ac:dyDescent="0.25">
      <c r="A1134" t="s">
        <v>44</v>
      </c>
      <c r="B1134" t="s">
        <v>59</v>
      </c>
      <c r="C1134" s="7">
        <v>742563812</v>
      </c>
      <c r="D1134" t="s">
        <v>11</v>
      </c>
      <c r="E1134" s="1">
        <v>40150</v>
      </c>
      <c r="F1134" s="8">
        <v>1.69</v>
      </c>
      <c r="G1134" s="2">
        <v>7.0999999999999994E-2</v>
      </c>
      <c r="H1134">
        <v>1</v>
      </c>
      <c r="I1134" s="8">
        <v>1.69</v>
      </c>
      <c r="J1134" s="8">
        <v>0.12</v>
      </c>
      <c r="K1134" s="32" t="str">
        <f t="shared" si="17"/>
        <v>&lt;link&gt;</v>
      </c>
    </row>
    <row r="1135" spans="1:11" x14ac:dyDescent="0.25">
      <c r="A1135" t="s">
        <v>44</v>
      </c>
      <c r="B1135" t="s">
        <v>115</v>
      </c>
      <c r="C1135" s="7">
        <v>758235046</v>
      </c>
      <c r="D1135" t="s">
        <v>11</v>
      </c>
      <c r="E1135" s="1">
        <v>40095</v>
      </c>
      <c r="F1135" s="8">
        <v>7.47</v>
      </c>
      <c r="G1135" s="2">
        <v>6.9599999999999995E-2</v>
      </c>
      <c r="H1135">
        <v>1</v>
      </c>
      <c r="I1135" s="8">
        <v>7.47</v>
      </c>
      <c r="J1135" s="8">
        <v>0.52</v>
      </c>
      <c r="K1135" s="32" t="str">
        <f t="shared" si="17"/>
        <v>&lt;link&gt;</v>
      </c>
    </row>
    <row r="1136" spans="1:11" x14ac:dyDescent="0.25">
      <c r="A1136" t="s">
        <v>345</v>
      </c>
      <c r="B1136" t="s">
        <v>379</v>
      </c>
      <c r="C1136" s="7" t="s">
        <v>380</v>
      </c>
      <c r="D1136" t="s">
        <v>11</v>
      </c>
      <c r="E1136" s="1">
        <v>39833</v>
      </c>
      <c r="F1136" s="8">
        <v>13.28</v>
      </c>
      <c r="G1136" s="2">
        <v>7.0000000000000007E-2</v>
      </c>
      <c r="H1136">
        <v>1</v>
      </c>
      <c r="I1136" s="8">
        <v>13.28</v>
      </c>
      <c r="J1136" s="8">
        <v>0.93</v>
      </c>
      <c r="K1136" s="32" t="str">
        <f t="shared" si="17"/>
        <v>&lt;link&gt;</v>
      </c>
    </row>
    <row r="1137" spans="1:11" x14ac:dyDescent="0.25">
      <c r="A1137" t="s">
        <v>843</v>
      </c>
      <c r="B1137" t="s">
        <v>848</v>
      </c>
      <c r="C1137" s="7" t="s">
        <v>849</v>
      </c>
      <c r="D1137" t="s">
        <v>24</v>
      </c>
      <c r="E1137" s="1">
        <v>39830</v>
      </c>
      <c r="F1137" s="8">
        <v>19.95</v>
      </c>
      <c r="G1137" s="2">
        <v>7.0199999999999999E-2</v>
      </c>
      <c r="H1137">
        <v>1</v>
      </c>
      <c r="I1137" s="8">
        <v>19.95</v>
      </c>
      <c r="J1137" s="8">
        <v>1.4</v>
      </c>
      <c r="K1137" s="32" t="str">
        <f t="shared" si="17"/>
        <v>&lt;link&gt;</v>
      </c>
    </row>
    <row r="1138" spans="1:11" x14ac:dyDescent="0.25">
      <c r="A1138" t="s">
        <v>44</v>
      </c>
      <c r="B1138" t="s">
        <v>211</v>
      </c>
      <c r="C1138" s="7">
        <v>470376287</v>
      </c>
      <c r="D1138" t="s">
        <v>24</v>
      </c>
      <c r="E1138" s="1">
        <v>39947</v>
      </c>
      <c r="F1138" s="8">
        <v>14.95</v>
      </c>
      <c r="G1138" s="2">
        <v>7.0199999999999999E-2</v>
      </c>
      <c r="H1138">
        <v>1</v>
      </c>
      <c r="I1138" s="8">
        <v>14.95</v>
      </c>
      <c r="J1138" s="8">
        <v>1.05</v>
      </c>
      <c r="K1138" s="32" t="str">
        <f t="shared" si="17"/>
        <v>&lt;link&gt;</v>
      </c>
    </row>
    <row r="1139" spans="1:11" x14ac:dyDescent="0.25">
      <c r="A1139" t="s">
        <v>44</v>
      </c>
      <c r="B1139" t="s">
        <v>166</v>
      </c>
      <c r="C1139" s="7">
        <v>61724734</v>
      </c>
      <c r="D1139" t="s">
        <v>24</v>
      </c>
      <c r="E1139" s="1">
        <v>40051</v>
      </c>
      <c r="F1139" s="8">
        <v>10.97</v>
      </c>
      <c r="G1139" s="2">
        <v>6.4699999999999994E-2</v>
      </c>
      <c r="H1139">
        <v>1</v>
      </c>
      <c r="I1139" s="8">
        <v>10.97</v>
      </c>
      <c r="J1139" s="8">
        <v>0.71</v>
      </c>
      <c r="K1139" s="32" t="str">
        <f t="shared" si="17"/>
        <v>&lt;link&gt;</v>
      </c>
    </row>
    <row r="1140" spans="1:11" x14ac:dyDescent="0.25">
      <c r="A1140" t="s">
        <v>994</v>
      </c>
      <c r="B1140" t="s">
        <v>995</v>
      </c>
      <c r="C1140" s="7" t="s">
        <v>996</v>
      </c>
      <c r="D1140" t="s">
        <v>24</v>
      </c>
      <c r="E1140" s="1">
        <v>39940</v>
      </c>
      <c r="F1140" s="8">
        <v>9.44</v>
      </c>
      <c r="G1140" s="2">
        <v>6.9900000000000004E-2</v>
      </c>
      <c r="H1140">
        <v>1</v>
      </c>
      <c r="I1140" s="8">
        <v>9.44</v>
      </c>
      <c r="J1140" s="8">
        <v>0.66</v>
      </c>
      <c r="K1140" s="32" t="str">
        <f t="shared" si="17"/>
        <v>&lt;link&gt;</v>
      </c>
    </row>
    <row r="1141" spans="1:11" x14ac:dyDescent="0.25">
      <c r="A1141" t="s">
        <v>650</v>
      </c>
      <c r="B1141" t="s">
        <v>667</v>
      </c>
      <c r="C1141" s="7" t="s">
        <v>668</v>
      </c>
      <c r="D1141" t="s">
        <v>24</v>
      </c>
      <c r="E1141" s="1">
        <v>40129</v>
      </c>
      <c r="F1141" s="8">
        <v>31.07</v>
      </c>
      <c r="G1141" s="2">
        <v>6.5000000000000002E-2</v>
      </c>
      <c r="H1141">
        <v>1</v>
      </c>
      <c r="I1141" s="8">
        <v>31.07</v>
      </c>
      <c r="J1141" s="8">
        <v>2.02</v>
      </c>
      <c r="K1141" s="32" t="str">
        <f t="shared" si="17"/>
        <v>&lt;link&gt;</v>
      </c>
    </row>
    <row r="1142" spans="1:11" x14ac:dyDescent="0.25">
      <c r="A1142" t="s">
        <v>44</v>
      </c>
      <c r="B1142" t="s">
        <v>249</v>
      </c>
      <c r="C1142" s="7">
        <v>634015850</v>
      </c>
      <c r="D1142" t="s">
        <v>24</v>
      </c>
      <c r="E1142" s="1">
        <v>40167</v>
      </c>
      <c r="F1142" s="8">
        <v>19.77</v>
      </c>
      <c r="G1142" s="2">
        <v>6.9800000000000001E-2</v>
      </c>
      <c r="H1142">
        <v>1</v>
      </c>
      <c r="I1142" s="8">
        <v>19.77</v>
      </c>
      <c r="J1142" s="8">
        <v>1.38</v>
      </c>
      <c r="K1142" s="32" t="str">
        <f t="shared" si="17"/>
        <v>&lt;link&gt;</v>
      </c>
    </row>
    <row r="1143" spans="1:11" x14ac:dyDescent="0.25">
      <c r="A1143" t="s">
        <v>850</v>
      </c>
      <c r="B1143" t="s">
        <v>885</v>
      </c>
      <c r="C1143" s="7" t="s">
        <v>886</v>
      </c>
      <c r="D1143" t="s">
        <v>24</v>
      </c>
      <c r="E1143" s="1">
        <v>39947</v>
      </c>
      <c r="F1143" s="8">
        <v>11.98</v>
      </c>
      <c r="G1143" s="2">
        <v>7.0099999999999996E-2</v>
      </c>
      <c r="H1143">
        <v>1</v>
      </c>
      <c r="I1143" s="8">
        <v>11.98</v>
      </c>
      <c r="J1143" s="8">
        <v>0.84</v>
      </c>
      <c r="K1143" s="32" t="str">
        <f t="shared" si="17"/>
        <v>&lt;link&gt;</v>
      </c>
    </row>
    <row r="1144" spans="1:11" x14ac:dyDescent="0.25">
      <c r="A1144" t="s">
        <v>44</v>
      </c>
      <c r="B1144" t="s">
        <v>146</v>
      </c>
      <c r="C1144" s="7">
        <v>1596912375</v>
      </c>
      <c r="D1144" t="s">
        <v>24</v>
      </c>
      <c r="E1144" s="1">
        <v>40168</v>
      </c>
      <c r="F1144" s="8">
        <v>10.17</v>
      </c>
      <c r="G1144" s="2">
        <v>6.9800000000000001E-2</v>
      </c>
      <c r="H1144">
        <v>1</v>
      </c>
      <c r="I1144" s="8">
        <v>10.17</v>
      </c>
      <c r="J1144" s="8">
        <v>0.71</v>
      </c>
      <c r="K1144" s="32" t="str">
        <f t="shared" si="17"/>
        <v>&lt;link&gt;</v>
      </c>
    </row>
    <row r="1145" spans="1:11" x14ac:dyDescent="0.25">
      <c r="A1145" t="s">
        <v>44</v>
      </c>
      <c r="B1145" t="s">
        <v>292</v>
      </c>
      <c r="C1145" s="7">
        <v>470191112</v>
      </c>
      <c r="D1145" t="s">
        <v>24</v>
      </c>
      <c r="E1145" s="1">
        <v>39859</v>
      </c>
      <c r="F1145" s="8">
        <v>26.39</v>
      </c>
      <c r="G1145" s="2">
        <v>7.0099999999999996E-2</v>
      </c>
      <c r="H1145">
        <v>1</v>
      </c>
      <c r="I1145" s="8">
        <v>26.39</v>
      </c>
      <c r="J1145" s="8">
        <v>1.85</v>
      </c>
      <c r="K1145" s="32" t="str">
        <f t="shared" si="17"/>
        <v>&lt;link&gt;</v>
      </c>
    </row>
    <row r="1146" spans="1:11" x14ac:dyDescent="0.25">
      <c r="A1146" t="s">
        <v>850</v>
      </c>
      <c r="B1146" t="s">
        <v>921</v>
      </c>
      <c r="C1146" s="7" t="s">
        <v>922</v>
      </c>
      <c r="D1146" t="s">
        <v>11</v>
      </c>
      <c r="E1146" s="1">
        <v>40151</v>
      </c>
      <c r="F1146" s="8">
        <v>28.35</v>
      </c>
      <c r="G1146" s="2">
        <v>6.9800000000000001E-2</v>
      </c>
      <c r="H1146">
        <v>1</v>
      </c>
      <c r="I1146" s="8">
        <v>28.35</v>
      </c>
      <c r="J1146" s="8">
        <v>1.98</v>
      </c>
      <c r="K1146" s="32" t="str">
        <f t="shared" si="17"/>
        <v>&lt;link&gt;</v>
      </c>
    </row>
    <row r="1147" spans="1:11" x14ac:dyDescent="0.25">
      <c r="A1147" t="s">
        <v>587</v>
      </c>
      <c r="B1147" t="s">
        <v>632</v>
      </c>
      <c r="C1147" s="7" t="s">
        <v>633</v>
      </c>
      <c r="D1147" t="s">
        <v>24</v>
      </c>
      <c r="E1147" s="1">
        <v>39947</v>
      </c>
      <c r="F1147" s="8">
        <v>9.99</v>
      </c>
      <c r="G1147" s="2">
        <v>0</v>
      </c>
      <c r="H1147">
        <v>1</v>
      </c>
      <c r="I1147" s="8">
        <v>9.99</v>
      </c>
      <c r="J1147" s="8">
        <v>0</v>
      </c>
      <c r="K1147" s="32" t="str">
        <f t="shared" si="17"/>
        <v>&lt;link&gt;</v>
      </c>
    </row>
    <row r="1148" spans="1:11" x14ac:dyDescent="0.25">
      <c r="A1148" t="s">
        <v>685</v>
      </c>
      <c r="B1148" t="s">
        <v>760</v>
      </c>
      <c r="C1148" s="7" t="s">
        <v>761</v>
      </c>
      <c r="D1148" t="s">
        <v>24</v>
      </c>
      <c r="E1148" s="1">
        <v>39922</v>
      </c>
      <c r="F1148" s="8">
        <v>0.99</v>
      </c>
      <c r="G1148" s="2">
        <v>0.10100000000000001</v>
      </c>
      <c r="H1148">
        <v>1</v>
      </c>
      <c r="I1148" s="8">
        <v>0.99</v>
      </c>
      <c r="J1148" s="8">
        <v>0.1</v>
      </c>
      <c r="K1148" s="32" t="str">
        <f t="shared" si="17"/>
        <v>&lt;link&gt;</v>
      </c>
    </row>
    <row r="1149" spans="1:11" x14ac:dyDescent="0.25">
      <c r="A1149" t="s">
        <v>685</v>
      </c>
      <c r="B1149" t="s">
        <v>762</v>
      </c>
      <c r="C1149" s="7" t="s">
        <v>763</v>
      </c>
      <c r="D1149" t="s">
        <v>24</v>
      </c>
      <c r="E1149" s="1">
        <v>40034</v>
      </c>
      <c r="F1149" s="8">
        <v>0.99</v>
      </c>
      <c r="G1149" s="2">
        <v>0.10100000000000001</v>
      </c>
      <c r="H1149">
        <v>1</v>
      </c>
      <c r="I1149" s="8">
        <v>0.99</v>
      </c>
      <c r="J1149" s="8">
        <v>0.1</v>
      </c>
      <c r="K1149" s="32" t="str">
        <f t="shared" si="17"/>
        <v>&lt;link&gt;</v>
      </c>
    </row>
    <row r="1150" spans="1:11" x14ac:dyDescent="0.25">
      <c r="A1150" t="s">
        <v>850</v>
      </c>
      <c r="B1150" t="s">
        <v>903</v>
      </c>
      <c r="C1150" s="7" t="s">
        <v>904</v>
      </c>
      <c r="D1150" t="s">
        <v>24</v>
      </c>
      <c r="E1150" s="1">
        <v>40110</v>
      </c>
      <c r="F1150" s="8">
        <v>16.989999999999998</v>
      </c>
      <c r="G1150" s="2">
        <v>7.0000000000000007E-2</v>
      </c>
      <c r="H1150">
        <v>1</v>
      </c>
      <c r="I1150" s="8">
        <v>16.989999999999998</v>
      </c>
      <c r="J1150" s="8">
        <v>1.19</v>
      </c>
      <c r="K1150" s="32" t="str">
        <f t="shared" si="17"/>
        <v>&lt;link&gt;</v>
      </c>
    </row>
    <row r="1151" spans="1:11" x14ac:dyDescent="0.25">
      <c r="A1151" t="s">
        <v>685</v>
      </c>
      <c r="B1151" t="s">
        <v>764</v>
      </c>
      <c r="C1151" s="7" t="s">
        <v>765</v>
      </c>
      <c r="D1151" t="s">
        <v>24</v>
      </c>
      <c r="E1151" s="1">
        <v>40118</v>
      </c>
      <c r="F1151" s="8">
        <v>0.99</v>
      </c>
      <c r="G1151" s="2">
        <v>0.10100000000000001</v>
      </c>
      <c r="H1151">
        <v>1</v>
      </c>
      <c r="I1151" s="8">
        <v>0.99</v>
      </c>
      <c r="J1151" s="8">
        <v>0.1</v>
      </c>
      <c r="K1151" s="32" t="str">
        <f t="shared" si="17"/>
        <v>&lt;link&gt;</v>
      </c>
    </row>
    <row r="1152" spans="1:11" x14ac:dyDescent="0.25">
      <c r="A1152" t="s">
        <v>650</v>
      </c>
      <c r="B1152" t="s">
        <v>655</v>
      </c>
      <c r="C1152" s="7" t="s">
        <v>656</v>
      </c>
      <c r="D1152" t="s">
        <v>11</v>
      </c>
      <c r="E1152" s="1">
        <v>39982</v>
      </c>
      <c r="F1152" s="8">
        <v>13.55</v>
      </c>
      <c r="G1152" s="2">
        <v>6.4899999999999999E-2</v>
      </c>
      <c r="H1152">
        <v>2</v>
      </c>
      <c r="I1152" s="8">
        <v>27.1</v>
      </c>
      <c r="J1152" s="8">
        <v>1.76</v>
      </c>
      <c r="K1152" s="32" t="str">
        <f t="shared" si="17"/>
        <v>&lt;link&gt;</v>
      </c>
    </row>
    <row r="1153" spans="1:11" x14ac:dyDescent="0.25">
      <c r="A1153" t="s">
        <v>850</v>
      </c>
      <c r="B1153" t="s">
        <v>863</v>
      </c>
      <c r="C1153" s="7" t="s">
        <v>864</v>
      </c>
      <c r="D1153" t="s">
        <v>24</v>
      </c>
      <c r="E1153" s="1">
        <v>39949</v>
      </c>
      <c r="F1153" s="8">
        <v>7.97</v>
      </c>
      <c r="G1153" s="2">
        <v>7.0300000000000001E-2</v>
      </c>
      <c r="H1153">
        <v>1</v>
      </c>
      <c r="I1153" s="8">
        <v>7.97</v>
      </c>
      <c r="J1153" s="8">
        <v>0.56000000000000005</v>
      </c>
      <c r="K1153" s="32" t="str">
        <f t="shared" si="17"/>
        <v>&lt;link&gt;</v>
      </c>
    </row>
    <row r="1154" spans="1:11" x14ac:dyDescent="0.25">
      <c r="A1154" t="s">
        <v>685</v>
      </c>
      <c r="B1154" t="s">
        <v>837</v>
      </c>
      <c r="C1154" s="7" t="s">
        <v>838</v>
      </c>
      <c r="D1154" t="s">
        <v>24</v>
      </c>
      <c r="E1154" s="1">
        <v>40158</v>
      </c>
      <c r="F1154" s="8">
        <v>9.99</v>
      </c>
      <c r="G1154" s="2">
        <v>0.10009999999999999</v>
      </c>
      <c r="H1154">
        <v>1</v>
      </c>
      <c r="I1154" s="8">
        <v>9.99</v>
      </c>
      <c r="J1154" s="8">
        <v>1</v>
      </c>
      <c r="K1154" s="32" t="str">
        <f t="shared" si="17"/>
        <v>&lt;link&gt;</v>
      </c>
    </row>
    <row r="1155" spans="1:11" x14ac:dyDescent="0.25">
      <c r="A1155" t="s">
        <v>524</v>
      </c>
      <c r="B1155" t="s">
        <v>527</v>
      </c>
      <c r="C1155" s="7" t="s">
        <v>528</v>
      </c>
      <c r="D1155" t="s">
        <v>11</v>
      </c>
      <c r="E1155" s="1">
        <v>40114</v>
      </c>
      <c r="F1155" s="8">
        <v>7.81</v>
      </c>
      <c r="G1155" s="2">
        <v>7.0400000000000004E-2</v>
      </c>
      <c r="H1155">
        <v>1</v>
      </c>
      <c r="I1155" s="8">
        <v>7.81</v>
      </c>
      <c r="J1155" s="8">
        <v>0.55000000000000004</v>
      </c>
      <c r="K1155" s="32" t="str">
        <f t="shared" si="17"/>
        <v>&lt;link&gt;</v>
      </c>
    </row>
    <row r="1156" spans="1:11" x14ac:dyDescent="0.25">
      <c r="A1156" t="s">
        <v>41</v>
      </c>
      <c r="B1156" t="s">
        <v>42</v>
      </c>
      <c r="C1156" s="7" t="s">
        <v>43</v>
      </c>
      <c r="D1156" t="s">
        <v>11</v>
      </c>
      <c r="E1156" s="1">
        <v>40064</v>
      </c>
      <c r="F1156" s="8">
        <v>7</v>
      </c>
      <c r="G1156" s="2">
        <v>6.5699999999999995E-2</v>
      </c>
      <c r="H1156">
        <v>1</v>
      </c>
      <c r="I1156" s="8">
        <v>7</v>
      </c>
      <c r="J1156" s="8">
        <v>0.46</v>
      </c>
      <c r="K1156" s="32" t="str">
        <f t="shared" si="17"/>
        <v>&lt;link&gt;</v>
      </c>
    </row>
    <row r="1157" spans="1:11" x14ac:dyDescent="0.25">
      <c r="A1157" t="s">
        <v>954</v>
      </c>
      <c r="B1157" t="s">
        <v>955</v>
      </c>
      <c r="C1157" s="7" t="s">
        <v>956</v>
      </c>
      <c r="D1157" t="s">
        <v>11</v>
      </c>
      <c r="E1157" s="1">
        <v>39879</v>
      </c>
      <c r="F1157" s="8">
        <v>3.99</v>
      </c>
      <c r="G1157" s="2">
        <v>7.0199999999999999E-2</v>
      </c>
      <c r="H1157">
        <v>1</v>
      </c>
      <c r="I1157" s="8">
        <v>3.99</v>
      </c>
      <c r="J1157" s="8">
        <v>0.28000000000000003</v>
      </c>
      <c r="K1157" s="32" t="str">
        <f t="shared" si="17"/>
        <v>&lt;link&gt;</v>
      </c>
    </row>
    <row r="1158" spans="1:11" x14ac:dyDescent="0.25">
      <c r="A1158" t="s">
        <v>412</v>
      </c>
      <c r="B1158" t="s">
        <v>446</v>
      </c>
      <c r="C1158" s="7" t="s">
        <v>447</v>
      </c>
      <c r="D1158" t="s">
        <v>24</v>
      </c>
      <c r="E1158" s="1">
        <v>39888</v>
      </c>
      <c r="F1158" s="8">
        <v>12.71</v>
      </c>
      <c r="G1158" s="2">
        <v>4.0099999999999997E-2</v>
      </c>
      <c r="H1158">
        <v>1</v>
      </c>
      <c r="I1158" s="8">
        <v>12.71</v>
      </c>
      <c r="J1158" s="8">
        <v>0.51</v>
      </c>
      <c r="K1158" s="32" t="str">
        <f t="shared" ref="K1158:K1221" si="18">HYPERLINK("http://www.amazon.com/exec/obidos/ISBN="&amp;C1158&amp;"/ref=nosim/jwalkassociateA/","&lt;link&gt;")</f>
        <v>&lt;link&gt;</v>
      </c>
    </row>
    <row r="1159" spans="1:11" x14ac:dyDescent="0.25">
      <c r="A1159" t="s">
        <v>345</v>
      </c>
      <c r="B1159" t="s">
        <v>352</v>
      </c>
      <c r="C1159" s="7">
        <v>1573628522</v>
      </c>
      <c r="D1159" t="s">
        <v>24</v>
      </c>
      <c r="E1159" s="1">
        <v>39825</v>
      </c>
      <c r="F1159" s="8">
        <v>6.99</v>
      </c>
      <c r="G1159" s="2">
        <v>7.0099999999999996E-2</v>
      </c>
      <c r="H1159">
        <v>1</v>
      </c>
      <c r="I1159" s="8">
        <v>6.99</v>
      </c>
      <c r="J1159" s="8">
        <v>0.49</v>
      </c>
      <c r="K1159" s="32" t="str">
        <f t="shared" si="18"/>
        <v>&lt;link&gt;</v>
      </c>
    </row>
    <row r="1160" spans="1:11" x14ac:dyDescent="0.25">
      <c r="A1160" t="s">
        <v>685</v>
      </c>
      <c r="B1160" t="s">
        <v>766</v>
      </c>
      <c r="C1160" s="7" t="s">
        <v>767</v>
      </c>
      <c r="D1160" t="s">
        <v>24</v>
      </c>
      <c r="E1160" s="1">
        <v>39899</v>
      </c>
      <c r="F1160" s="8">
        <v>0.99</v>
      </c>
      <c r="G1160" s="2">
        <v>0.10100000000000001</v>
      </c>
      <c r="H1160">
        <v>2</v>
      </c>
      <c r="I1160" s="8">
        <v>1.98</v>
      </c>
      <c r="J1160" s="8">
        <v>0.2</v>
      </c>
      <c r="K1160" s="32" t="str">
        <f t="shared" si="18"/>
        <v>&lt;link&gt;</v>
      </c>
    </row>
    <row r="1161" spans="1:11" x14ac:dyDescent="0.25">
      <c r="A1161" t="s">
        <v>685</v>
      </c>
      <c r="B1161" t="s">
        <v>768</v>
      </c>
      <c r="C1161" s="7" t="s">
        <v>769</v>
      </c>
      <c r="D1161" t="s">
        <v>24</v>
      </c>
      <c r="E1161" s="1">
        <v>39899</v>
      </c>
      <c r="F1161" s="8">
        <v>0.99</v>
      </c>
      <c r="G1161" s="2">
        <v>0.10100000000000001</v>
      </c>
      <c r="H1161">
        <v>2</v>
      </c>
      <c r="I1161" s="8">
        <v>1.98</v>
      </c>
      <c r="J1161" s="8">
        <v>0.2</v>
      </c>
      <c r="K1161" s="32" t="str">
        <f t="shared" si="18"/>
        <v>&lt;link&gt;</v>
      </c>
    </row>
    <row r="1162" spans="1:11" x14ac:dyDescent="0.25">
      <c r="A1162" t="s">
        <v>412</v>
      </c>
      <c r="B1162" t="s">
        <v>458</v>
      </c>
      <c r="C1162" s="7" t="s">
        <v>459</v>
      </c>
      <c r="D1162" t="s">
        <v>11</v>
      </c>
      <c r="E1162" s="1">
        <v>40151</v>
      </c>
      <c r="F1162" s="8">
        <v>17.54</v>
      </c>
      <c r="G1162" s="2">
        <v>3.9899999999999998E-2</v>
      </c>
      <c r="H1162">
        <v>1</v>
      </c>
      <c r="I1162" s="8">
        <v>17.54</v>
      </c>
      <c r="J1162" s="8">
        <v>0.7</v>
      </c>
      <c r="K1162" s="32" t="str">
        <f t="shared" si="18"/>
        <v>&lt;link&gt;</v>
      </c>
    </row>
    <row r="1163" spans="1:11" x14ac:dyDescent="0.25">
      <c r="A1163" t="s">
        <v>412</v>
      </c>
      <c r="B1163" t="s">
        <v>464</v>
      </c>
      <c r="C1163" s="7" t="s">
        <v>465</v>
      </c>
      <c r="D1163" t="s">
        <v>24</v>
      </c>
      <c r="E1163" s="1">
        <v>39946</v>
      </c>
      <c r="F1163" s="8">
        <v>22.85</v>
      </c>
      <c r="G1163" s="2">
        <v>3.9800000000000002E-2</v>
      </c>
      <c r="H1163">
        <v>1</v>
      </c>
      <c r="I1163" s="8">
        <v>22.85</v>
      </c>
      <c r="J1163" s="8">
        <v>0.91</v>
      </c>
      <c r="K1163" s="32" t="str">
        <f t="shared" si="18"/>
        <v>&lt;link&gt;</v>
      </c>
    </row>
    <row r="1164" spans="1:11" x14ac:dyDescent="0.25">
      <c r="A1164" t="s">
        <v>345</v>
      </c>
      <c r="B1164" t="s">
        <v>385</v>
      </c>
      <c r="C1164" s="7">
        <v>1433502577</v>
      </c>
      <c r="D1164" t="s">
        <v>24</v>
      </c>
      <c r="E1164" s="1">
        <v>40170</v>
      </c>
      <c r="F1164" s="8">
        <v>17.989999999999998</v>
      </c>
      <c r="G1164" s="2">
        <v>7.0000000000000007E-2</v>
      </c>
      <c r="H1164">
        <v>1</v>
      </c>
      <c r="I1164" s="8">
        <v>17.989999999999998</v>
      </c>
      <c r="J1164" s="8">
        <v>1.26</v>
      </c>
      <c r="K1164" s="32" t="str">
        <f t="shared" si="18"/>
        <v>&lt;link&gt;</v>
      </c>
    </row>
    <row r="1165" spans="1:11" x14ac:dyDescent="0.25">
      <c r="A1165" t="s">
        <v>44</v>
      </c>
      <c r="B1165" t="s">
        <v>94</v>
      </c>
      <c r="C1165" s="7">
        <v>980045894</v>
      </c>
      <c r="D1165" t="s">
        <v>11</v>
      </c>
      <c r="E1165" s="1">
        <v>40082</v>
      </c>
      <c r="F1165" s="8">
        <v>4.8</v>
      </c>
      <c r="G1165" s="2">
        <v>6.4600000000000005E-2</v>
      </c>
      <c r="H1165">
        <v>1</v>
      </c>
      <c r="I1165" s="8">
        <v>4.8</v>
      </c>
      <c r="J1165" s="8">
        <v>0.31</v>
      </c>
      <c r="K1165" s="32" t="str">
        <f t="shared" si="18"/>
        <v>&lt;link&gt;</v>
      </c>
    </row>
    <row r="1166" spans="1:11" x14ac:dyDescent="0.25">
      <c r="A1166" t="s">
        <v>412</v>
      </c>
      <c r="B1166" t="s">
        <v>496</v>
      </c>
      <c r="C1166" s="7" t="s">
        <v>497</v>
      </c>
      <c r="D1166" t="s">
        <v>24</v>
      </c>
      <c r="E1166" s="1">
        <v>40157</v>
      </c>
      <c r="F1166" s="8">
        <v>39.799999999999997</v>
      </c>
      <c r="G1166" s="2">
        <v>3.9899999999999998E-2</v>
      </c>
      <c r="H1166">
        <v>1</v>
      </c>
      <c r="I1166" s="8">
        <v>39.799999999999997</v>
      </c>
      <c r="J1166" s="8">
        <v>1.59</v>
      </c>
      <c r="K1166" s="32" t="str">
        <f t="shared" si="18"/>
        <v>&lt;link&gt;</v>
      </c>
    </row>
    <row r="1167" spans="1:11" x14ac:dyDescent="0.25">
      <c r="A1167" t="s">
        <v>965</v>
      </c>
      <c r="B1167" t="s">
        <v>984</v>
      </c>
      <c r="C1167" s="7" t="s">
        <v>985</v>
      </c>
      <c r="D1167" t="s">
        <v>24</v>
      </c>
      <c r="E1167" s="1">
        <v>39995</v>
      </c>
      <c r="F1167" s="8">
        <v>15</v>
      </c>
      <c r="G1167" s="2">
        <v>6.5299999999999997E-2</v>
      </c>
      <c r="H1167">
        <v>1</v>
      </c>
      <c r="I1167" s="8">
        <v>15</v>
      </c>
      <c r="J1167" s="8">
        <v>0.98</v>
      </c>
      <c r="K1167" s="32" t="str">
        <f t="shared" si="18"/>
        <v>&lt;link&gt;</v>
      </c>
    </row>
    <row r="1168" spans="1:11" x14ac:dyDescent="0.25">
      <c r="A1168" t="s">
        <v>524</v>
      </c>
      <c r="B1168" t="s">
        <v>560</v>
      </c>
      <c r="C1168" s="7" t="s">
        <v>561</v>
      </c>
      <c r="D1168" t="s">
        <v>24</v>
      </c>
      <c r="E1168" s="1">
        <v>40064</v>
      </c>
      <c r="F1168" s="8">
        <v>45.99</v>
      </c>
      <c r="G1168" s="2">
        <v>6.5000000000000002E-2</v>
      </c>
      <c r="H1168">
        <v>1</v>
      </c>
      <c r="I1168" s="8">
        <v>45.99</v>
      </c>
      <c r="J1168" s="8">
        <v>2.99</v>
      </c>
      <c r="K1168" s="32" t="str">
        <f t="shared" si="18"/>
        <v>&lt;link&gt;</v>
      </c>
    </row>
    <row r="1169" spans="1:11" x14ac:dyDescent="0.25">
      <c r="A1169" t="s">
        <v>345</v>
      </c>
      <c r="B1169" t="s">
        <v>353</v>
      </c>
      <c r="C1169" s="7" t="s">
        <v>354</v>
      </c>
      <c r="D1169" t="s">
        <v>24</v>
      </c>
      <c r="E1169" s="1">
        <v>39891</v>
      </c>
      <c r="F1169" s="8">
        <v>7.49</v>
      </c>
      <c r="G1169" s="2">
        <v>6.9400000000000003E-2</v>
      </c>
      <c r="H1169">
        <v>1</v>
      </c>
      <c r="I1169" s="8">
        <v>7.49</v>
      </c>
      <c r="J1169" s="8">
        <v>0.52</v>
      </c>
      <c r="K1169" s="32" t="str">
        <f t="shared" si="18"/>
        <v>&lt;link&gt;</v>
      </c>
    </row>
    <row r="1170" spans="1:11" x14ac:dyDescent="0.25">
      <c r="A1170" t="s">
        <v>44</v>
      </c>
      <c r="B1170" t="s">
        <v>293</v>
      </c>
      <c r="C1170" s="7">
        <v>1590598296</v>
      </c>
      <c r="D1170" t="s">
        <v>24</v>
      </c>
      <c r="E1170" s="1">
        <v>39861</v>
      </c>
      <c r="F1170" s="8">
        <v>26.39</v>
      </c>
      <c r="G1170" s="2">
        <v>7.0099999999999996E-2</v>
      </c>
      <c r="H1170">
        <v>1</v>
      </c>
      <c r="I1170" s="8">
        <v>26.39</v>
      </c>
      <c r="J1170" s="8">
        <v>1.85</v>
      </c>
      <c r="K1170" s="32" t="str">
        <f t="shared" si="18"/>
        <v>&lt;link&gt;</v>
      </c>
    </row>
    <row r="1171" spans="1:11" x14ac:dyDescent="0.25">
      <c r="A1171" t="s">
        <v>44</v>
      </c>
      <c r="B1171" t="s">
        <v>293</v>
      </c>
      <c r="C1171" s="7">
        <v>1590598296</v>
      </c>
      <c r="D1171" t="s">
        <v>24</v>
      </c>
      <c r="E1171" s="1">
        <v>39864</v>
      </c>
      <c r="F1171" s="8">
        <v>26.39</v>
      </c>
      <c r="G1171" s="2">
        <v>7.0099999999999996E-2</v>
      </c>
      <c r="H1171">
        <v>1</v>
      </c>
      <c r="I1171" s="8">
        <v>26.39</v>
      </c>
      <c r="J1171" s="8">
        <v>1.85</v>
      </c>
      <c r="K1171" s="32" t="str">
        <f t="shared" si="18"/>
        <v>&lt;link&gt;</v>
      </c>
    </row>
    <row r="1172" spans="1:11" x14ac:dyDescent="0.25">
      <c r="A1172" t="s">
        <v>44</v>
      </c>
      <c r="B1172" t="s">
        <v>196</v>
      </c>
      <c r="C1172" s="7">
        <v>964920506</v>
      </c>
      <c r="D1172" t="s">
        <v>24</v>
      </c>
      <c r="E1172" s="1">
        <v>40105</v>
      </c>
      <c r="F1172" s="8">
        <v>13.57</v>
      </c>
      <c r="G1172" s="2">
        <v>7.0000000000000007E-2</v>
      </c>
      <c r="H1172">
        <v>1</v>
      </c>
      <c r="I1172" s="8">
        <v>13.57</v>
      </c>
      <c r="J1172" s="8">
        <v>0.95</v>
      </c>
      <c r="K1172" s="32" t="str">
        <f t="shared" si="18"/>
        <v>&lt;link&gt;</v>
      </c>
    </row>
    <row r="1173" spans="1:11" x14ac:dyDescent="0.25">
      <c r="A1173" t="s">
        <v>1052</v>
      </c>
      <c r="B1173" t="s">
        <v>1079</v>
      </c>
      <c r="C1173" s="7" t="s">
        <v>1080</v>
      </c>
      <c r="D1173" t="s">
        <v>24</v>
      </c>
      <c r="E1173" s="1">
        <v>39854</v>
      </c>
      <c r="F1173" s="8">
        <v>27.99</v>
      </c>
      <c r="G1173" s="2">
        <v>7.0000000000000007E-2</v>
      </c>
      <c r="H1173">
        <v>1</v>
      </c>
      <c r="I1173" s="8">
        <v>27.99</v>
      </c>
      <c r="J1173" s="8">
        <v>1.96</v>
      </c>
      <c r="K1173" s="32" t="str">
        <f t="shared" si="18"/>
        <v>&lt;link&gt;</v>
      </c>
    </row>
    <row r="1174" spans="1:11" x14ac:dyDescent="0.25">
      <c r="A1174" t="s">
        <v>412</v>
      </c>
      <c r="B1174" t="s">
        <v>433</v>
      </c>
      <c r="C1174" s="7" t="s">
        <v>434</v>
      </c>
      <c r="D1174" t="s">
        <v>24</v>
      </c>
      <c r="E1174" s="1">
        <v>40120</v>
      </c>
      <c r="F1174" s="8">
        <v>9.82</v>
      </c>
      <c r="G1174" s="2">
        <v>3.9699999999999999E-2</v>
      </c>
      <c r="H1174">
        <v>1</v>
      </c>
      <c r="I1174" s="8">
        <v>9.82</v>
      </c>
      <c r="J1174" s="8">
        <v>0.39</v>
      </c>
      <c r="K1174" s="32" t="str">
        <f t="shared" si="18"/>
        <v>&lt;link&gt;</v>
      </c>
    </row>
    <row r="1175" spans="1:11" x14ac:dyDescent="0.25">
      <c r="A1175" t="s">
        <v>850</v>
      </c>
      <c r="B1175" t="s">
        <v>887</v>
      </c>
      <c r="C1175" s="7" t="s">
        <v>888</v>
      </c>
      <c r="D1175" t="s">
        <v>24</v>
      </c>
      <c r="E1175" s="1">
        <v>39887</v>
      </c>
      <c r="F1175" s="8">
        <v>12.49</v>
      </c>
      <c r="G1175" s="2">
        <v>6.9699999999999998E-2</v>
      </c>
      <c r="H1175">
        <v>1</v>
      </c>
      <c r="I1175" s="8">
        <v>12.49</v>
      </c>
      <c r="J1175" s="8">
        <v>0.87</v>
      </c>
      <c r="K1175" s="32" t="str">
        <f t="shared" si="18"/>
        <v>&lt;link&gt;</v>
      </c>
    </row>
    <row r="1176" spans="1:11" x14ac:dyDescent="0.25">
      <c r="A1176" t="s">
        <v>44</v>
      </c>
      <c r="B1176" t="s">
        <v>121</v>
      </c>
      <c r="C1176" s="7">
        <v>60507152</v>
      </c>
      <c r="D1176" t="s">
        <v>11</v>
      </c>
      <c r="E1176" s="1">
        <v>40106</v>
      </c>
      <c r="F1176" s="8">
        <v>7.99</v>
      </c>
      <c r="G1176" s="2">
        <v>7.0099999999999996E-2</v>
      </c>
      <c r="H1176">
        <v>1</v>
      </c>
      <c r="I1176" s="8">
        <v>7.99</v>
      </c>
      <c r="J1176" s="8">
        <v>0.56000000000000005</v>
      </c>
      <c r="K1176" s="32" t="str">
        <f t="shared" si="18"/>
        <v>&lt;link&gt;</v>
      </c>
    </row>
    <row r="1177" spans="1:11" x14ac:dyDescent="0.25">
      <c r="A1177" t="s">
        <v>345</v>
      </c>
      <c r="B1177" t="s">
        <v>376</v>
      </c>
      <c r="C1177" s="7">
        <v>6305213283</v>
      </c>
      <c r="D1177" t="s">
        <v>24</v>
      </c>
      <c r="E1177" s="1">
        <v>39880</v>
      </c>
      <c r="F1177" s="8">
        <v>12.99</v>
      </c>
      <c r="G1177" s="2">
        <v>7.0099999999999996E-2</v>
      </c>
      <c r="H1177">
        <v>1</v>
      </c>
      <c r="I1177" s="8">
        <v>12.99</v>
      </c>
      <c r="J1177" s="8">
        <v>0.91</v>
      </c>
      <c r="K1177" s="32" t="str">
        <f t="shared" si="18"/>
        <v>&lt;link&gt;</v>
      </c>
    </row>
    <row r="1178" spans="1:11" x14ac:dyDescent="0.25">
      <c r="A1178" t="s">
        <v>44</v>
      </c>
      <c r="B1178" t="s">
        <v>161</v>
      </c>
      <c r="C1178" s="7">
        <v>61351431</v>
      </c>
      <c r="D1178" t="s">
        <v>24</v>
      </c>
      <c r="E1178" s="1">
        <v>39829</v>
      </c>
      <c r="F1178" s="8">
        <v>10.87</v>
      </c>
      <c r="G1178" s="2">
        <v>6.9900000000000004E-2</v>
      </c>
      <c r="H1178">
        <v>1</v>
      </c>
      <c r="I1178" s="8">
        <v>10.87</v>
      </c>
      <c r="J1178" s="8">
        <v>0.76</v>
      </c>
      <c r="K1178" s="32" t="str">
        <f t="shared" si="18"/>
        <v>&lt;link&gt;</v>
      </c>
    </row>
    <row r="1179" spans="1:11" x14ac:dyDescent="0.25">
      <c r="A1179" t="s">
        <v>1015</v>
      </c>
      <c r="B1179" t="s">
        <v>1038</v>
      </c>
      <c r="C1179" s="7" t="s">
        <v>1039</v>
      </c>
      <c r="D1179" t="s">
        <v>24</v>
      </c>
      <c r="E1179" s="1">
        <v>40126</v>
      </c>
      <c r="F1179" s="8">
        <v>19.68</v>
      </c>
      <c r="G1179" s="2">
        <v>6.5000000000000002E-2</v>
      </c>
      <c r="H1179">
        <v>1</v>
      </c>
      <c r="I1179" s="8">
        <v>19.68</v>
      </c>
      <c r="J1179" s="8">
        <v>1.28</v>
      </c>
      <c r="K1179" s="32" t="str">
        <f t="shared" si="18"/>
        <v>&lt;link&gt;</v>
      </c>
    </row>
    <row r="1180" spans="1:11" x14ac:dyDescent="0.25">
      <c r="A1180" t="s">
        <v>524</v>
      </c>
      <c r="B1180" t="s">
        <v>525</v>
      </c>
      <c r="C1180" s="7" t="s">
        <v>526</v>
      </c>
      <c r="D1180" t="s">
        <v>11</v>
      </c>
      <c r="E1180" s="1">
        <v>40145</v>
      </c>
      <c r="F1180" s="8">
        <v>5.68</v>
      </c>
      <c r="G1180" s="2">
        <v>6.5100000000000005E-2</v>
      </c>
      <c r="H1180">
        <v>1</v>
      </c>
      <c r="I1180" s="8">
        <v>5.68</v>
      </c>
      <c r="J1180" s="8">
        <v>0.37</v>
      </c>
      <c r="K1180" s="32" t="str">
        <f t="shared" si="18"/>
        <v>&lt;link&gt;</v>
      </c>
    </row>
    <row r="1181" spans="1:11" x14ac:dyDescent="0.25">
      <c r="A1181" t="s">
        <v>947</v>
      </c>
      <c r="B1181" t="s">
        <v>950</v>
      </c>
      <c r="C1181" s="7" t="s">
        <v>951</v>
      </c>
      <c r="D1181" t="s">
        <v>11</v>
      </c>
      <c r="E1181" s="1">
        <v>40080</v>
      </c>
      <c r="F1181" s="8">
        <v>26.94</v>
      </c>
      <c r="G1181" s="2">
        <v>6.5000000000000002E-2</v>
      </c>
      <c r="H1181">
        <v>1</v>
      </c>
      <c r="I1181" s="8">
        <v>26.94</v>
      </c>
      <c r="J1181" s="8">
        <v>1.75</v>
      </c>
      <c r="K1181" s="32" t="str">
        <f t="shared" si="18"/>
        <v>&lt;link&gt;</v>
      </c>
    </row>
    <row r="1182" spans="1:11" x14ac:dyDescent="0.25">
      <c r="A1182" t="s">
        <v>412</v>
      </c>
      <c r="B1182" t="s">
        <v>431</v>
      </c>
      <c r="C1182" s="7" t="s">
        <v>432</v>
      </c>
      <c r="D1182" t="s">
        <v>24</v>
      </c>
      <c r="E1182" s="1">
        <v>40071</v>
      </c>
      <c r="F1182" s="8">
        <v>8.6999999999999993</v>
      </c>
      <c r="G1182" s="2">
        <v>4.02E-2</v>
      </c>
      <c r="H1182">
        <v>1</v>
      </c>
      <c r="I1182" s="8">
        <v>8.6999999999999993</v>
      </c>
      <c r="J1182" s="8">
        <v>0.35</v>
      </c>
      <c r="K1182" s="32" t="str">
        <f t="shared" si="18"/>
        <v>&lt;link&gt;</v>
      </c>
    </row>
    <row r="1183" spans="1:11" x14ac:dyDescent="0.25">
      <c r="A1183" t="s">
        <v>587</v>
      </c>
      <c r="B1183" t="s">
        <v>588</v>
      </c>
      <c r="C1183" s="7" t="s">
        <v>589</v>
      </c>
      <c r="D1183" t="s">
        <v>24</v>
      </c>
      <c r="E1183" s="1">
        <v>39961</v>
      </c>
      <c r="F1183" s="8">
        <v>0.01</v>
      </c>
      <c r="G1183" s="2">
        <v>0</v>
      </c>
      <c r="H1183">
        <v>1</v>
      </c>
      <c r="I1183" s="8">
        <v>0.01</v>
      </c>
      <c r="J1183" s="8">
        <v>0</v>
      </c>
      <c r="K1183" s="32" t="str">
        <f t="shared" si="18"/>
        <v>&lt;link&gt;</v>
      </c>
    </row>
    <row r="1184" spans="1:11" x14ac:dyDescent="0.25">
      <c r="A1184" t="s">
        <v>587</v>
      </c>
      <c r="B1184" t="s">
        <v>588</v>
      </c>
      <c r="C1184" s="7" t="s">
        <v>589</v>
      </c>
      <c r="D1184" t="s">
        <v>24</v>
      </c>
      <c r="E1184" s="1">
        <v>39972</v>
      </c>
      <c r="F1184" s="8">
        <v>0.01</v>
      </c>
      <c r="G1184" s="2">
        <v>0</v>
      </c>
      <c r="H1184">
        <v>1</v>
      </c>
      <c r="I1184" s="8">
        <v>0.01</v>
      </c>
      <c r="J1184" s="8">
        <v>0</v>
      </c>
      <c r="K1184" s="32" t="str">
        <f t="shared" si="18"/>
        <v>&lt;link&gt;</v>
      </c>
    </row>
    <row r="1185" spans="1:11" x14ac:dyDescent="0.25">
      <c r="A1185" t="s">
        <v>931</v>
      </c>
      <c r="B1185" t="s">
        <v>932</v>
      </c>
      <c r="C1185" s="7" t="s">
        <v>933</v>
      </c>
      <c r="D1185" t="s">
        <v>24</v>
      </c>
      <c r="E1185" s="1">
        <v>40128</v>
      </c>
      <c r="F1185" s="8">
        <v>0.49</v>
      </c>
      <c r="G1185" s="2">
        <v>6.1199999999999997E-2</v>
      </c>
      <c r="H1185">
        <v>1</v>
      </c>
      <c r="I1185" s="8">
        <v>0.49</v>
      </c>
      <c r="J1185" s="8">
        <v>0.03</v>
      </c>
      <c r="K1185" s="32" t="str">
        <f t="shared" si="18"/>
        <v>&lt;link&gt;</v>
      </c>
    </row>
    <row r="1186" spans="1:11" x14ac:dyDescent="0.25">
      <c r="A1186" t="s">
        <v>685</v>
      </c>
      <c r="B1186" t="s">
        <v>696</v>
      </c>
      <c r="C1186" s="7" t="s">
        <v>697</v>
      </c>
      <c r="D1186" t="s">
        <v>24</v>
      </c>
      <c r="E1186" s="1">
        <v>39899</v>
      </c>
      <c r="F1186" s="8">
        <v>0.89</v>
      </c>
      <c r="G1186" s="2">
        <v>0.1011</v>
      </c>
      <c r="H1186">
        <v>1</v>
      </c>
      <c r="I1186" s="8">
        <v>0.89</v>
      </c>
      <c r="J1186" s="8">
        <v>0.09</v>
      </c>
      <c r="K1186" s="32" t="str">
        <f t="shared" si="18"/>
        <v>&lt;link&gt;</v>
      </c>
    </row>
    <row r="1187" spans="1:11" x14ac:dyDescent="0.25">
      <c r="A1187" t="s">
        <v>44</v>
      </c>
      <c r="B1187" t="s">
        <v>214</v>
      </c>
      <c r="C1187" s="7" t="s">
        <v>215</v>
      </c>
      <c r="D1187" t="s">
        <v>11</v>
      </c>
      <c r="E1187" s="1">
        <v>40035</v>
      </c>
      <c r="F1187" s="8">
        <v>14.99</v>
      </c>
      <c r="G1187" s="2">
        <v>6.4699999999999994E-2</v>
      </c>
      <c r="H1187">
        <v>1</v>
      </c>
      <c r="I1187" s="8">
        <v>14.99</v>
      </c>
      <c r="J1187" s="8">
        <v>0.97</v>
      </c>
      <c r="K1187" s="32" t="str">
        <f t="shared" si="18"/>
        <v>&lt;link&gt;</v>
      </c>
    </row>
    <row r="1188" spans="1:11" x14ac:dyDescent="0.25">
      <c r="A1188" t="s">
        <v>44</v>
      </c>
      <c r="B1188" t="s">
        <v>1127</v>
      </c>
      <c r="C1188" s="7" t="s">
        <v>294</v>
      </c>
      <c r="D1188" t="s">
        <v>24</v>
      </c>
      <c r="E1188" s="1">
        <v>40035</v>
      </c>
      <c r="F1188" s="8">
        <v>26.39</v>
      </c>
      <c r="G1188" s="2">
        <v>6.5199999999999994E-2</v>
      </c>
      <c r="H1188">
        <v>1</v>
      </c>
      <c r="I1188" s="8">
        <v>26.39</v>
      </c>
      <c r="J1188" s="8">
        <v>1.72</v>
      </c>
      <c r="K1188" s="32" t="str">
        <f t="shared" si="18"/>
        <v>&lt;link&gt;</v>
      </c>
    </row>
    <row r="1189" spans="1:11" x14ac:dyDescent="0.25">
      <c r="A1189" t="s">
        <v>44</v>
      </c>
      <c r="B1189" t="s">
        <v>162</v>
      </c>
      <c r="C1189" s="7">
        <v>1433502755</v>
      </c>
      <c r="D1189" t="s">
        <v>24</v>
      </c>
      <c r="E1189" s="1">
        <v>40170</v>
      </c>
      <c r="F1189" s="8">
        <v>10.87</v>
      </c>
      <c r="G1189" s="2">
        <v>6.9900000000000004E-2</v>
      </c>
      <c r="H1189">
        <v>1</v>
      </c>
      <c r="I1189" s="8">
        <v>10.87</v>
      </c>
      <c r="J1189" s="8">
        <v>0.76</v>
      </c>
      <c r="K1189" s="32" t="str">
        <f t="shared" si="18"/>
        <v>&lt;link&gt;</v>
      </c>
    </row>
    <row r="1190" spans="1:11" x14ac:dyDescent="0.25">
      <c r="A1190" t="s">
        <v>650</v>
      </c>
      <c r="B1190" t="s">
        <v>663</v>
      </c>
      <c r="C1190" s="7" t="s">
        <v>664</v>
      </c>
      <c r="D1190" t="s">
        <v>24</v>
      </c>
      <c r="E1190" s="1">
        <v>40119</v>
      </c>
      <c r="F1190" s="8">
        <v>17.68</v>
      </c>
      <c r="G1190" s="2">
        <v>6.5000000000000002E-2</v>
      </c>
      <c r="H1190">
        <v>2</v>
      </c>
      <c r="I1190" s="8">
        <v>35.36</v>
      </c>
      <c r="J1190" s="8">
        <v>2.2999999999999998</v>
      </c>
      <c r="K1190" s="32" t="str">
        <f t="shared" si="18"/>
        <v>&lt;link&gt;</v>
      </c>
    </row>
    <row r="1191" spans="1:11" x14ac:dyDescent="0.25">
      <c r="A1191" t="s">
        <v>44</v>
      </c>
      <c r="B1191" t="s">
        <v>1116</v>
      </c>
      <c r="C1191" s="7">
        <v>470454067</v>
      </c>
      <c r="D1191" t="s">
        <v>24</v>
      </c>
      <c r="E1191" s="1">
        <v>40170</v>
      </c>
      <c r="F1191" s="8">
        <v>19.79</v>
      </c>
      <c r="G1191" s="2">
        <v>7.0199999999999999E-2</v>
      </c>
      <c r="H1191">
        <v>1</v>
      </c>
      <c r="I1191" s="8">
        <v>19.79</v>
      </c>
      <c r="J1191" s="8">
        <v>1.39</v>
      </c>
      <c r="K1191" s="32" t="str">
        <f t="shared" si="18"/>
        <v>&lt;link&gt;</v>
      </c>
    </row>
    <row r="1192" spans="1:11" x14ac:dyDescent="0.25">
      <c r="A1192" t="s">
        <v>575</v>
      </c>
      <c r="B1192" t="s">
        <v>576</v>
      </c>
      <c r="C1192" s="7" t="s">
        <v>577</v>
      </c>
      <c r="D1192" t="s">
        <v>24</v>
      </c>
      <c r="E1192" s="1">
        <v>39880</v>
      </c>
      <c r="F1192" s="8">
        <v>35</v>
      </c>
      <c r="G1192" s="2">
        <v>7.0000000000000007E-2</v>
      </c>
      <c r="H1192">
        <v>1</v>
      </c>
      <c r="I1192" s="8">
        <v>35</v>
      </c>
      <c r="J1192" s="8">
        <v>2.4500000000000002</v>
      </c>
      <c r="K1192" s="32" t="str">
        <f t="shared" si="18"/>
        <v>&lt;link&gt;</v>
      </c>
    </row>
    <row r="1193" spans="1:11" x14ac:dyDescent="0.25">
      <c r="A1193" t="s">
        <v>575</v>
      </c>
      <c r="B1193" t="s">
        <v>578</v>
      </c>
      <c r="C1193" s="7" t="s">
        <v>579</v>
      </c>
      <c r="D1193" t="s">
        <v>24</v>
      </c>
      <c r="E1193" s="1">
        <v>39847</v>
      </c>
      <c r="F1193" s="8">
        <v>39</v>
      </c>
      <c r="G1193" s="2">
        <v>7.0000000000000007E-2</v>
      </c>
      <c r="H1193">
        <v>1</v>
      </c>
      <c r="I1193" s="8">
        <v>39</v>
      </c>
      <c r="J1193" s="8">
        <v>2.73</v>
      </c>
      <c r="K1193" s="32" t="str">
        <f t="shared" si="18"/>
        <v>&lt;link&gt;</v>
      </c>
    </row>
    <row r="1194" spans="1:11" x14ac:dyDescent="0.25">
      <c r="A1194" t="s">
        <v>685</v>
      </c>
      <c r="B1194" t="s">
        <v>770</v>
      </c>
      <c r="C1194" s="7" t="s">
        <v>771</v>
      </c>
      <c r="D1194" t="s">
        <v>24</v>
      </c>
      <c r="E1194" s="1">
        <v>39922</v>
      </c>
      <c r="F1194" s="8">
        <v>0.99</v>
      </c>
      <c r="G1194" s="2">
        <v>0.10100000000000001</v>
      </c>
      <c r="H1194">
        <v>1</v>
      </c>
      <c r="I1194" s="8">
        <v>0.99</v>
      </c>
      <c r="J1194" s="8">
        <v>0.1</v>
      </c>
      <c r="K1194" s="32" t="str">
        <f t="shared" si="18"/>
        <v>&lt;link&gt;</v>
      </c>
    </row>
    <row r="1195" spans="1:11" x14ac:dyDescent="0.25">
      <c r="A1195" t="s">
        <v>1052</v>
      </c>
      <c r="B1195" t="s">
        <v>1085</v>
      </c>
      <c r="C1195" s="7" t="s">
        <v>1086</v>
      </c>
      <c r="D1195" t="s">
        <v>24</v>
      </c>
      <c r="E1195" s="1">
        <v>39862</v>
      </c>
      <c r="F1195" s="8">
        <v>79.989999999999995</v>
      </c>
      <c r="G1195" s="2">
        <v>7.0000000000000007E-2</v>
      </c>
      <c r="H1195">
        <v>1</v>
      </c>
      <c r="I1195" s="8">
        <v>79.989999999999995</v>
      </c>
      <c r="J1195" s="8">
        <v>5.6</v>
      </c>
      <c r="K1195" s="32" t="str">
        <f t="shared" si="18"/>
        <v>&lt;link&gt;</v>
      </c>
    </row>
    <row r="1196" spans="1:11" x14ac:dyDescent="0.25">
      <c r="A1196" t="s">
        <v>685</v>
      </c>
      <c r="B1196" t="s">
        <v>772</v>
      </c>
      <c r="C1196" s="7" t="s">
        <v>773</v>
      </c>
      <c r="D1196" t="s">
        <v>24</v>
      </c>
      <c r="E1196" s="1">
        <v>39903</v>
      </c>
      <c r="F1196" s="8">
        <v>0.99</v>
      </c>
      <c r="G1196" s="2">
        <v>0.10100000000000001</v>
      </c>
      <c r="H1196">
        <v>1</v>
      </c>
      <c r="I1196" s="8">
        <v>0.99</v>
      </c>
      <c r="J1196" s="8">
        <v>0.1</v>
      </c>
      <c r="K1196" s="32" t="str">
        <f t="shared" si="18"/>
        <v>&lt;link&gt;</v>
      </c>
    </row>
    <row r="1197" spans="1:11" x14ac:dyDescent="0.25">
      <c r="A1197" t="s">
        <v>44</v>
      </c>
      <c r="B1197" t="s">
        <v>329</v>
      </c>
      <c r="C1197" s="7" t="s">
        <v>330</v>
      </c>
      <c r="D1197" t="s">
        <v>11</v>
      </c>
      <c r="E1197" s="1">
        <v>39820</v>
      </c>
      <c r="F1197" s="8">
        <v>63.72</v>
      </c>
      <c r="G1197" s="2">
        <v>7.0000000000000007E-2</v>
      </c>
      <c r="H1197">
        <v>1</v>
      </c>
      <c r="I1197" s="8">
        <v>63.72</v>
      </c>
      <c r="J1197" s="8">
        <v>4.46</v>
      </c>
      <c r="K1197" s="32" t="str">
        <f t="shared" si="18"/>
        <v>&lt;link&gt;</v>
      </c>
    </row>
    <row r="1198" spans="1:11" x14ac:dyDescent="0.25">
      <c r="A1198" t="s">
        <v>44</v>
      </c>
      <c r="B1198" t="s">
        <v>147</v>
      </c>
      <c r="C1198" s="7">
        <v>71496327</v>
      </c>
      <c r="D1198" t="s">
        <v>24</v>
      </c>
      <c r="E1198" s="1">
        <v>39828</v>
      </c>
      <c r="F1198" s="8">
        <v>10.17</v>
      </c>
      <c r="G1198" s="2">
        <v>6.9800000000000001E-2</v>
      </c>
      <c r="H1198">
        <v>1</v>
      </c>
      <c r="I1198" s="8">
        <v>10.17</v>
      </c>
      <c r="J1198" s="8">
        <v>0.71</v>
      </c>
      <c r="K1198" s="32" t="str">
        <f t="shared" si="18"/>
        <v>&lt;link&gt;</v>
      </c>
    </row>
    <row r="1199" spans="1:11" x14ac:dyDescent="0.25">
      <c r="A1199" t="s">
        <v>524</v>
      </c>
      <c r="B1199" t="s">
        <v>540</v>
      </c>
      <c r="C1199" s="7" t="s">
        <v>541</v>
      </c>
      <c r="D1199" t="s">
        <v>11</v>
      </c>
      <c r="E1199" s="1">
        <v>39818</v>
      </c>
      <c r="F1199" s="8">
        <v>23.16</v>
      </c>
      <c r="G1199" s="2">
        <v>6.9900000000000004E-2</v>
      </c>
      <c r="H1199">
        <v>1</v>
      </c>
      <c r="I1199" s="8">
        <v>23.16</v>
      </c>
      <c r="J1199" s="8">
        <v>1.62</v>
      </c>
      <c r="K1199" s="32" t="str">
        <f t="shared" si="18"/>
        <v>&lt;link&gt;</v>
      </c>
    </row>
    <row r="1200" spans="1:11" x14ac:dyDescent="0.25">
      <c r="A1200" t="s">
        <v>44</v>
      </c>
      <c r="B1200" t="s">
        <v>167</v>
      </c>
      <c r="C1200" s="7">
        <v>553384732</v>
      </c>
      <c r="D1200" t="s">
        <v>24</v>
      </c>
      <c r="E1200" s="1">
        <v>39903</v>
      </c>
      <c r="F1200" s="8">
        <v>10.98</v>
      </c>
      <c r="G1200" s="2">
        <v>7.0099999999999996E-2</v>
      </c>
      <c r="H1200">
        <v>1</v>
      </c>
      <c r="I1200" s="8">
        <v>10.98</v>
      </c>
      <c r="J1200" s="8">
        <v>0.77</v>
      </c>
      <c r="K1200" s="32" t="str">
        <f t="shared" si="18"/>
        <v>&lt;link&gt;</v>
      </c>
    </row>
    <row r="1201" spans="1:11" x14ac:dyDescent="0.25">
      <c r="A1201" t="s">
        <v>1052</v>
      </c>
      <c r="B1201" t="s">
        <v>1083</v>
      </c>
      <c r="C1201" s="7" t="s">
        <v>1084</v>
      </c>
      <c r="D1201" t="s">
        <v>24</v>
      </c>
      <c r="E1201" s="1">
        <v>39882</v>
      </c>
      <c r="F1201" s="8">
        <v>39.99</v>
      </c>
      <c r="G1201" s="2">
        <v>7.0000000000000007E-2</v>
      </c>
      <c r="H1201">
        <v>1</v>
      </c>
      <c r="I1201" s="8">
        <v>39.99</v>
      </c>
      <c r="J1201" s="8">
        <v>2.8</v>
      </c>
      <c r="K1201" s="32" t="str">
        <f t="shared" si="18"/>
        <v>&lt;link&gt;</v>
      </c>
    </row>
    <row r="1202" spans="1:11" x14ac:dyDescent="0.25">
      <c r="A1202" t="s">
        <v>345</v>
      </c>
      <c r="B1202" t="s">
        <v>357</v>
      </c>
      <c r="C1202" s="7" t="s">
        <v>358</v>
      </c>
      <c r="D1202" t="s">
        <v>11</v>
      </c>
      <c r="E1202" s="1">
        <v>40150</v>
      </c>
      <c r="F1202" s="8">
        <v>8.33</v>
      </c>
      <c r="G1202" s="2">
        <v>6.9599999999999995E-2</v>
      </c>
      <c r="H1202">
        <v>1</v>
      </c>
      <c r="I1202" s="8">
        <v>8.33</v>
      </c>
      <c r="J1202" s="8">
        <v>0.57999999999999996</v>
      </c>
      <c r="K1202" s="32" t="str">
        <f t="shared" si="18"/>
        <v>&lt;link&gt;</v>
      </c>
    </row>
    <row r="1203" spans="1:11" x14ac:dyDescent="0.25">
      <c r="A1203" t="s">
        <v>345</v>
      </c>
      <c r="B1203" t="s">
        <v>392</v>
      </c>
      <c r="C1203" s="7" t="s">
        <v>393</v>
      </c>
      <c r="D1203" t="s">
        <v>24</v>
      </c>
      <c r="E1203" s="1">
        <v>39847</v>
      </c>
      <c r="F1203" s="8">
        <v>21.99</v>
      </c>
      <c r="G1203" s="2">
        <v>7.0000000000000007E-2</v>
      </c>
      <c r="H1203">
        <v>1</v>
      </c>
      <c r="I1203" s="8">
        <v>21.99</v>
      </c>
      <c r="J1203" s="8">
        <v>1.54</v>
      </c>
      <c r="K1203" s="32" t="str">
        <f t="shared" si="18"/>
        <v>&lt;link&gt;</v>
      </c>
    </row>
    <row r="1204" spans="1:11" x14ac:dyDescent="0.25">
      <c r="A1204" t="s">
        <v>685</v>
      </c>
      <c r="B1204" t="s">
        <v>827</v>
      </c>
      <c r="C1204" s="7" t="s">
        <v>828</v>
      </c>
      <c r="D1204" t="s">
        <v>24</v>
      </c>
      <c r="E1204" s="1">
        <v>39865</v>
      </c>
      <c r="F1204" s="8">
        <v>8.99</v>
      </c>
      <c r="G1204" s="2">
        <v>0.10009999999999999</v>
      </c>
      <c r="H1204">
        <v>1</v>
      </c>
      <c r="I1204" s="8">
        <v>8.99</v>
      </c>
      <c r="J1204" s="8">
        <v>0.9</v>
      </c>
      <c r="K1204" s="32" t="str">
        <f t="shared" si="18"/>
        <v>&lt;link&gt;</v>
      </c>
    </row>
    <row r="1205" spans="1:11" x14ac:dyDescent="0.25">
      <c r="A1205" t="s">
        <v>44</v>
      </c>
      <c r="B1205" t="s">
        <v>87</v>
      </c>
      <c r="C1205" s="7">
        <v>393316041</v>
      </c>
      <c r="D1205" t="s">
        <v>11</v>
      </c>
      <c r="E1205" s="1">
        <v>40177</v>
      </c>
      <c r="F1205" s="8">
        <v>4.21</v>
      </c>
      <c r="G1205" s="2">
        <v>6.8900000000000003E-2</v>
      </c>
      <c r="H1205">
        <v>1</v>
      </c>
      <c r="I1205" s="8">
        <v>4.21</v>
      </c>
      <c r="J1205" s="8">
        <v>0.28999999999999998</v>
      </c>
      <c r="K1205" s="32" t="str">
        <f t="shared" si="18"/>
        <v>&lt;link&gt;</v>
      </c>
    </row>
    <row r="1206" spans="1:11" x14ac:dyDescent="0.25">
      <c r="A1206" t="s">
        <v>928</v>
      </c>
      <c r="B1206" t="s">
        <v>929</v>
      </c>
      <c r="C1206" s="7" t="s">
        <v>930</v>
      </c>
      <c r="D1206" t="s">
        <v>24</v>
      </c>
      <c r="E1206" s="1">
        <v>39874</v>
      </c>
      <c r="F1206" s="8">
        <v>19.489999999999998</v>
      </c>
      <c r="G1206" s="2">
        <v>6.9800000000000001E-2</v>
      </c>
      <c r="H1206">
        <v>1</v>
      </c>
      <c r="I1206" s="8">
        <v>19.489999999999998</v>
      </c>
      <c r="J1206" s="8">
        <v>1.36</v>
      </c>
      <c r="K1206" s="32" t="str">
        <f t="shared" si="18"/>
        <v>&lt;link&gt;</v>
      </c>
    </row>
    <row r="1207" spans="1:11" x14ac:dyDescent="0.25">
      <c r="A1207" t="s">
        <v>685</v>
      </c>
      <c r="B1207" t="s">
        <v>774</v>
      </c>
      <c r="C1207" s="7" t="s">
        <v>775</v>
      </c>
      <c r="D1207" t="s">
        <v>24</v>
      </c>
      <c r="E1207" s="1">
        <v>39889</v>
      </c>
      <c r="F1207" s="8">
        <v>0.99</v>
      </c>
      <c r="G1207" s="2">
        <v>0.10100000000000001</v>
      </c>
      <c r="H1207">
        <v>1</v>
      </c>
      <c r="I1207" s="8">
        <v>0.99</v>
      </c>
      <c r="J1207" s="8">
        <v>0.1</v>
      </c>
      <c r="K1207" s="32" t="str">
        <f t="shared" si="18"/>
        <v>&lt;link&gt;</v>
      </c>
    </row>
    <row r="1208" spans="1:11" x14ac:dyDescent="0.25">
      <c r="A1208" t="s">
        <v>44</v>
      </c>
      <c r="B1208" t="s">
        <v>308</v>
      </c>
      <c r="C1208" s="7">
        <v>1400023491</v>
      </c>
      <c r="D1208" t="s">
        <v>24</v>
      </c>
      <c r="E1208" s="1">
        <v>40006</v>
      </c>
      <c r="F1208" s="8">
        <v>32.97</v>
      </c>
      <c r="G1208" s="2">
        <v>6.4899999999999999E-2</v>
      </c>
      <c r="H1208">
        <v>1</v>
      </c>
      <c r="I1208" s="8">
        <v>32.97</v>
      </c>
      <c r="J1208" s="8">
        <v>2.14</v>
      </c>
      <c r="K1208" s="32" t="str">
        <f t="shared" si="18"/>
        <v>&lt;link&gt;</v>
      </c>
    </row>
    <row r="1209" spans="1:11" x14ac:dyDescent="0.25">
      <c r="A1209" t="s">
        <v>850</v>
      </c>
      <c r="B1209" t="s">
        <v>873</v>
      </c>
      <c r="C1209" s="7" t="s">
        <v>874</v>
      </c>
      <c r="D1209" t="s">
        <v>24</v>
      </c>
      <c r="E1209" s="1">
        <v>40016</v>
      </c>
      <c r="F1209" s="8">
        <v>9.99</v>
      </c>
      <c r="G1209" s="2">
        <v>6.5100000000000005E-2</v>
      </c>
      <c r="H1209">
        <v>1</v>
      </c>
      <c r="I1209" s="8">
        <v>9.99</v>
      </c>
      <c r="J1209" s="8">
        <v>0.65</v>
      </c>
      <c r="K1209" s="32" t="str">
        <f t="shared" si="18"/>
        <v>&lt;link&gt;</v>
      </c>
    </row>
    <row r="1210" spans="1:11" x14ac:dyDescent="0.25">
      <c r="A1210" t="s">
        <v>650</v>
      </c>
      <c r="B1210" t="s">
        <v>661</v>
      </c>
      <c r="C1210" s="7" t="s">
        <v>662</v>
      </c>
      <c r="D1210" t="s">
        <v>24</v>
      </c>
      <c r="E1210" s="1">
        <v>39871</v>
      </c>
      <c r="F1210" s="8">
        <v>16.489999999999998</v>
      </c>
      <c r="G1210" s="2">
        <v>6.9699999999999998E-2</v>
      </c>
      <c r="H1210">
        <v>1</v>
      </c>
      <c r="I1210" s="8">
        <v>16.489999999999998</v>
      </c>
      <c r="J1210" s="8">
        <v>1.1499999999999999</v>
      </c>
      <c r="K1210" s="32" t="str">
        <f t="shared" si="18"/>
        <v>&lt;link&gt;</v>
      </c>
    </row>
    <row r="1211" spans="1:11" x14ac:dyDescent="0.25">
      <c r="A1211" t="s">
        <v>44</v>
      </c>
      <c r="B1211" t="s">
        <v>229</v>
      </c>
      <c r="C1211" s="7">
        <v>764596888</v>
      </c>
      <c r="D1211" t="s">
        <v>24</v>
      </c>
      <c r="E1211" s="1">
        <v>39841</v>
      </c>
      <c r="F1211" s="8">
        <v>16.489999999999998</v>
      </c>
      <c r="G1211" s="2">
        <v>6.9699999999999998E-2</v>
      </c>
      <c r="H1211">
        <v>1</v>
      </c>
      <c r="I1211" s="8">
        <v>16.489999999999998</v>
      </c>
      <c r="J1211" s="8">
        <v>1.1499999999999999</v>
      </c>
      <c r="K1211" s="32" t="str">
        <f t="shared" si="18"/>
        <v>&lt;link&gt;</v>
      </c>
    </row>
    <row r="1212" spans="1:11" x14ac:dyDescent="0.25">
      <c r="A1212" t="s">
        <v>44</v>
      </c>
      <c r="B1212" t="s">
        <v>230</v>
      </c>
      <c r="C1212" s="7">
        <v>471784885</v>
      </c>
      <c r="D1212" t="s">
        <v>11</v>
      </c>
      <c r="E1212" s="1">
        <v>39904</v>
      </c>
      <c r="F1212" s="8">
        <v>16.489999999999998</v>
      </c>
      <c r="G1212" s="2">
        <v>6.9699999999999998E-2</v>
      </c>
      <c r="H1212">
        <v>1</v>
      </c>
      <c r="I1212" s="8">
        <v>16.489999999999998</v>
      </c>
      <c r="J1212" s="8">
        <v>1.1499999999999999</v>
      </c>
      <c r="K1212" s="32" t="str">
        <f t="shared" si="18"/>
        <v>&lt;link&gt;</v>
      </c>
    </row>
    <row r="1213" spans="1:11" x14ac:dyDescent="0.25">
      <c r="A1213" t="s">
        <v>44</v>
      </c>
      <c r="B1213" t="s">
        <v>260</v>
      </c>
      <c r="C1213" s="7">
        <v>764599836</v>
      </c>
      <c r="D1213" t="s">
        <v>11</v>
      </c>
      <c r="E1213" s="1">
        <v>39904</v>
      </c>
      <c r="F1213" s="8">
        <v>22.49</v>
      </c>
      <c r="G1213" s="2">
        <v>6.9800000000000001E-2</v>
      </c>
      <c r="H1213">
        <v>1</v>
      </c>
      <c r="I1213" s="8">
        <v>22.49</v>
      </c>
      <c r="J1213" s="8">
        <v>1.57</v>
      </c>
      <c r="K1213" s="32" t="str">
        <f t="shared" si="18"/>
        <v>&lt;link&gt;</v>
      </c>
    </row>
    <row r="1214" spans="1:11" x14ac:dyDescent="0.25">
      <c r="A1214" t="s">
        <v>685</v>
      </c>
      <c r="B1214" t="s">
        <v>698</v>
      </c>
      <c r="C1214" s="7" t="s">
        <v>699</v>
      </c>
      <c r="D1214" t="s">
        <v>24</v>
      </c>
      <c r="E1214" s="1">
        <v>39922</v>
      </c>
      <c r="F1214" s="8">
        <v>0.89</v>
      </c>
      <c r="G1214" s="2">
        <v>0.1011</v>
      </c>
      <c r="H1214">
        <v>1</v>
      </c>
      <c r="I1214" s="8">
        <v>0.89</v>
      </c>
      <c r="J1214" s="8">
        <v>0.09</v>
      </c>
      <c r="K1214" s="32" t="str">
        <f t="shared" si="18"/>
        <v>&lt;link&gt;</v>
      </c>
    </row>
    <row r="1215" spans="1:11" x14ac:dyDescent="0.25">
      <c r="A1215" t="s">
        <v>685</v>
      </c>
      <c r="B1215" t="s">
        <v>813</v>
      </c>
      <c r="C1215" s="7" t="s">
        <v>814</v>
      </c>
      <c r="D1215" t="s">
        <v>24</v>
      </c>
      <c r="E1215" s="1">
        <v>39823</v>
      </c>
      <c r="F1215" s="8">
        <v>5.99</v>
      </c>
      <c r="G1215" s="2">
        <v>0.1002</v>
      </c>
      <c r="H1215">
        <v>1</v>
      </c>
      <c r="I1215" s="8">
        <v>5.99</v>
      </c>
      <c r="J1215" s="8">
        <v>0.6</v>
      </c>
      <c r="K1215" s="32" t="str">
        <f t="shared" si="18"/>
        <v>&lt;link&gt;</v>
      </c>
    </row>
    <row r="1216" spans="1:11" x14ac:dyDescent="0.25">
      <c r="A1216" t="s">
        <v>947</v>
      </c>
      <c r="B1216" t="s">
        <v>948</v>
      </c>
      <c r="C1216" s="7" t="s">
        <v>949</v>
      </c>
      <c r="D1216" t="s">
        <v>24</v>
      </c>
      <c r="E1216" s="1">
        <v>40176</v>
      </c>
      <c r="F1216" s="8">
        <v>6.99</v>
      </c>
      <c r="G1216" s="2">
        <v>7.0099999999999996E-2</v>
      </c>
      <c r="H1216">
        <v>1</v>
      </c>
      <c r="I1216" s="8">
        <v>6.99</v>
      </c>
      <c r="J1216" s="8">
        <v>0.49</v>
      </c>
      <c r="K1216" s="32" t="str">
        <f t="shared" si="18"/>
        <v>&lt;link&gt;</v>
      </c>
    </row>
    <row r="1217" spans="1:11" x14ac:dyDescent="0.25">
      <c r="A1217" t="s">
        <v>412</v>
      </c>
      <c r="B1217" t="s">
        <v>450</v>
      </c>
      <c r="C1217" s="7" t="s">
        <v>451</v>
      </c>
      <c r="D1217" t="s">
        <v>24</v>
      </c>
      <c r="E1217" s="1">
        <v>39946</v>
      </c>
      <c r="F1217" s="8">
        <v>13.18</v>
      </c>
      <c r="G1217" s="2">
        <v>4.02E-2</v>
      </c>
      <c r="H1217">
        <v>1</v>
      </c>
      <c r="I1217" s="8">
        <v>13.18</v>
      </c>
      <c r="J1217" s="8">
        <v>0.53</v>
      </c>
      <c r="K1217" s="32" t="str">
        <f t="shared" si="18"/>
        <v>&lt;link&gt;</v>
      </c>
    </row>
    <row r="1218" spans="1:11" x14ac:dyDescent="0.25">
      <c r="A1218" t="s">
        <v>44</v>
      </c>
      <c r="B1218" t="s">
        <v>186</v>
      </c>
      <c r="C1218" s="7">
        <v>1888045558</v>
      </c>
      <c r="D1218" t="s">
        <v>11</v>
      </c>
      <c r="E1218" s="1">
        <v>40038</v>
      </c>
      <c r="F1218" s="8">
        <v>12.47</v>
      </c>
      <c r="G1218" s="2">
        <v>6.5000000000000002E-2</v>
      </c>
      <c r="H1218">
        <v>1</v>
      </c>
      <c r="I1218" s="8">
        <v>12.47</v>
      </c>
      <c r="J1218" s="8">
        <v>0.81</v>
      </c>
      <c r="K1218" s="32" t="str">
        <f t="shared" si="18"/>
        <v>&lt;link&gt;</v>
      </c>
    </row>
    <row r="1219" spans="1:11" x14ac:dyDescent="0.25">
      <c r="A1219" t="s">
        <v>685</v>
      </c>
      <c r="B1219" t="s">
        <v>799</v>
      </c>
      <c r="C1219" s="7" t="s">
        <v>800</v>
      </c>
      <c r="D1219" t="s">
        <v>24</v>
      </c>
      <c r="E1219" s="1">
        <v>40117</v>
      </c>
      <c r="F1219" s="8">
        <v>2.99</v>
      </c>
      <c r="G1219" s="2">
        <v>0.1003</v>
      </c>
      <c r="H1219">
        <v>16</v>
      </c>
      <c r="I1219" s="8">
        <v>47.84</v>
      </c>
      <c r="J1219" s="8">
        <v>4.8</v>
      </c>
      <c r="K1219" s="32" t="str">
        <f t="shared" si="18"/>
        <v>&lt;link&gt;</v>
      </c>
    </row>
    <row r="1220" spans="1:11" x14ac:dyDescent="0.25">
      <c r="A1220" t="s">
        <v>685</v>
      </c>
      <c r="B1220" t="s">
        <v>799</v>
      </c>
      <c r="C1220" s="7" t="s">
        <v>800</v>
      </c>
      <c r="D1220" t="s">
        <v>24</v>
      </c>
      <c r="E1220" s="1">
        <v>40116</v>
      </c>
      <c r="F1220" s="8">
        <v>2.99</v>
      </c>
      <c r="G1220" s="2">
        <v>0.1003</v>
      </c>
      <c r="H1220">
        <v>9</v>
      </c>
      <c r="I1220" s="8">
        <v>26.91</v>
      </c>
      <c r="J1220" s="8">
        <v>2.7</v>
      </c>
      <c r="K1220" s="32" t="str">
        <f t="shared" si="18"/>
        <v>&lt;link&gt;</v>
      </c>
    </row>
    <row r="1221" spans="1:11" x14ac:dyDescent="0.25">
      <c r="A1221" t="s">
        <v>685</v>
      </c>
      <c r="B1221" t="s">
        <v>799</v>
      </c>
      <c r="C1221" s="7" t="s">
        <v>800</v>
      </c>
      <c r="D1221" t="s">
        <v>24</v>
      </c>
      <c r="E1221" s="1">
        <v>40118</v>
      </c>
      <c r="F1221" s="8">
        <v>2.99</v>
      </c>
      <c r="G1221" s="2">
        <v>0.1003</v>
      </c>
      <c r="H1221">
        <v>3</v>
      </c>
      <c r="I1221" s="8">
        <v>8.9700000000000006</v>
      </c>
      <c r="J1221" s="8">
        <v>0.9</v>
      </c>
      <c r="K1221" s="32" t="str">
        <f t="shared" si="18"/>
        <v>&lt;link&gt;</v>
      </c>
    </row>
    <row r="1222" spans="1:11" x14ac:dyDescent="0.25">
      <c r="A1222" t="s">
        <v>44</v>
      </c>
      <c r="B1222" t="s">
        <v>303</v>
      </c>
      <c r="C1222" s="7">
        <v>321555562</v>
      </c>
      <c r="D1222" t="s">
        <v>24</v>
      </c>
      <c r="E1222" s="1">
        <v>39901</v>
      </c>
      <c r="F1222" s="8">
        <v>29.69</v>
      </c>
      <c r="G1222" s="2">
        <v>7.0099999999999996E-2</v>
      </c>
      <c r="H1222">
        <v>1</v>
      </c>
      <c r="I1222" s="8">
        <v>29.69</v>
      </c>
      <c r="J1222" s="8">
        <v>2.08</v>
      </c>
      <c r="K1222" s="32" t="str">
        <f t="shared" ref="K1222:K1285" si="19">HYPERLINK("http://www.amazon.com/exec/obidos/ISBN="&amp;C1222&amp;"/ref=nosim/jwalkassociateA/","&lt;link&gt;")</f>
        <v>&lt;link&gt;</v>
      </c>
    </row>
    <row r="1223" spans="1:11" x14ac:dyDescent="0.25">
      <c r="A1223" t="s">
        <v>44</v>
      </c>
      <c r="B1223" t="s">
        <v>233</v>
      </c>
      <c r="C1223" s="7">
        <v>1416572449</v>
      </c>
      <c r="D1223" t="s">
        <v>11</v>
      </c>
      <c r="E1223" s="1">
        <v>40162</v>
      </c>
      <c r="F1223" s="8">
        <v>25</v>
      </c>
      <c r="G1223" s="2">
        <v>7.0000000000000007E-2</v>
      </c>
      <c r="H1223">
        <v>1</v>
      </c>
      <c r="I1223" s="8">
        <v>25</v>
      </c>
      <c r="J1223" s="8">
        <v>1.75</v>
      </c>
      <c r="K1223" s="32" t="str">
        <f t="shared" si="19"/>
        <v>&lt;link&gt;</v>
      </c>
    </row>
    <row r="1224" spans="1:11" x14ac:dyDescent="0.25">
      <c r="A1224" t="s">
        <v>44</v>
      </c>
      <c r="B1224" t="s">
        <v>233</v>
      </c>
      <c r="C1224" s="7">
        <v>1416572449</v>
      </c>
      <c r="D1224" t="s">
        <v>24</v>
      </c>
      <c r="E1224" s="1">
        <v>40093</v>
      </c>
      <c r="F1224" s="8">
        <v>16.5</v>
      </c>
      <c r="G1224" s="2">
        <v>7.0300000000000001E-2</v>
      </c>
      <c r="H1224">
        <v>1</v>
      </c>
      <c r="I1224" s="8">
        <v>16.5</v>
      </c>
      <c r="J1224" s="8">
        <v>1.1599999999999999</v>
      </c>
      <c r="K1224" s="32" t="str">
        <f t="shared" si="19"/>
        <v>&lt;link&gt;</v>
      </c>
    </row>
    <row r="1225" spans="1:11" x14ac:dyDescent="0.25">
      <c r="A1225" t="s">
        <v>345</v>
      </c>
      <c r="B1225" t="s">
        <v>377</v>
      </c>
      <c r="C1225" s="7" t="s">
        <v>378</v>
      </c>
      <c r="D1225" t="s">
        <v>11</v>
      </c>
      <c r="E1225" s="1">
        <v>40177</v>
      </c>
      <c r="F1225" s="8">
        <v>12.99</v>
      </c>
      <c r="G1225" s="2">
        <v>7.0099999999999996E-2</v>
      </c>
      <c r="H1225">
        <v>1</v>
      </c>
      <c r="I1225" s="8">
        <v>12.99</v>
      </c>
      <c r="J1225" s="8">
        <v>0.91</v>
      </c>
      <c r="K1225" s="32" t="str">
        <f t="shared" si="19"/>
        <v>&lt;link&gt;</v>
      </c>
    </row>
    <row r="1226" spans="1:11" x14ac:dyDescent="0.25">
      <c r="A1226" t="s">
        <v>345</v>
      </c>
      <c r="B1226" t="s">
        <v>383</v>
      </c>
      <c r="C1226" s="7" t="s">
        <v>384</v>
      </c>
      <c r="D1226" t="s">
        <v>11</v>
      </c>
      <c r="E1226" s="1">
        <v>40028</v>
      </c>
      <c r="F1226" s="8">
        <v>16.989999999999998</v>
      </c>
      <c r="G1226" s="2">
        <v>6.4699999999999994E-2</v>
      </c>
      <c r="H1226">
        <v>1</v>
      </c>
      <c r="I1226" s="8">
        <v>16.989999999999998</v>
      </c>
      <c r="J1226" s="8">
        <v>1.1000000000000001</v>
      </c>
      <c r="K1226" s="32" t="str">
        <f t="shared" si="19"/>
        <v>&lt;link&gt;</v>
      </c>
    </row>
    <row r="1227" spans="1:11" x14ac:dyDescent="0.25">
      <c r="A1227" t="s">
        <v>850</v>
      </c>
      <c r="B1227" t="s">
        <v>923</v>
      </c>
      <c r="C1227" s="7" t="s">
        <v>924</v>
      </c>
      <c r="D1227" t="s">
        <v>24</v>
      </c>
      <c r="E1227" s="1">
        <v>40117</v>
      </c>
      <c r="F1227" s="8">
        <v>179.99</v>
      </c>
      <c r="G1227" s="2">
        <v>7.0000000000000007E-2</v>
      </c>
      <c r="H1227">
        <v>1</v>
      </c>
      <c r="I1227" s="8">
        <v>179.99</v>
      </c>
      <c r="J1227" s="8">
        <v>12.6</v>
      </c>
      <c r="K1227" s="32" t="str">
        <f t="shared" si="19"/>
        <v>&lt;link&gt;</v>
      </c>
    </row>
    <row r="1228" spans="1:11" x14ac:dyDescent="0.25">
      <c r="A1228" t="s">
        <v>44</v>
      </c>
      <c r="B1228" t="s">
        <v>114</v>
      </c>
      <c r="C1228" s="7">
        <v>1594670870</v>
      </c>
      <c r="D1228" t="s">
        <v>11</v>
      </c>
      <c r="E1228" s="1">
        <v>40043</v>
      </c>
      <c r="F1228" s="8">
        <v>7</v>
      </c>
      <c r="G1228" s="2">
        <v>6.5699999999999995E-2</v>
      </c>
      <c r="H1228">
        <v>1</v>
      </c>
      <c r="I1228" s="8">
        <v>7</v>
      </c>
      <c r="J1228" s="8">
        <v>0.46</v>
      </c>
      <c r="K1228" s="32" t="str">
        <f t="shared" si="19"/>
        <v>&lt;link&gt;</v>
      </c>
    </row>
    <row r="1229" spans="1:11" x14ac:dyDescent="0.25">
      <c r="A1229" t="s">
        <v>850</v>
      </c>
      <c r="B1229" t="s">
        <v>905</v>
      </c>
      <c r="C1229" s="7" t="s">
        <v>906</v>
      </c>
      <c r="D1229" t="s">
        <v>11</v>
      </c>
      <c r="E1229" s="1">
        <v>40151</v>
      </c>
      <c r="F1229" s="8">
        <v>16.989999999999998</v>
      </c>
      <c r="G1229" s="2">
        <v>7.0000000000000007E-2</v>
      </c>
      <c r="H1229">
        <v>1</v>
      </c>
      <c r="I1229" s="8">
        <v>16.989999999999998</v>
      </c>
      <c r="J1229" s="8">
        <v>1.19</v>
      </c>
      <c r="K1229" s="32" t="str">
        <f t="shared" si="19"/>
        <v>&lt;link&gt;</v>
      </c>
    </row>
    <row r="1230" spans="1:11" x14ac:dyDescent="0.25">
      <c r="A1230" t="s">
        <v>685</v>
      </c>
      <c r="B1230" t="s">
        <v>776</v>
      </c>
      <c r="C1230" s="7" t="s">
        <v>777</v>
      </c>
      <c r="D1230" t="s">
        <v>24</v>
      </c>
      <c r="E1230" s="1">
        <v>39905</v>
      </c>
      <c r="F1230" s="8">
        <v>0.99</v>
      </c>
      <c r="G1230" s="2">
        <v>0.10100000000000001</v>
      </c>
      <c r="H1230">
        <v>1</v>
      </c>
      <c r="I1230" s="8">
        <v>0.99</v>
      </c>
      <c r="J1230" s="8">
        <v>0.1</v>
      </c>
      <c r="K1230" s="32" t="str">
        <f t="shared" si="19"/>
        <v>&lt;link&gt;</v>
      </c>
    </row>
    <row r="1231" spans="1:11" x14ac:dyDescent="0.25">
      <c r="A1231" t="s">
        <v>44</v>
      </c>
      <c r="B1231" t="s">
        <v>172</v>
      </c>
      <c r="C1231" s="7">
        <v>1592575463</v>
      </c>
      <c r="D1231" t="s">
        <v>24</v>
      </c>
      <c r="E1231" s="1">
        <v>40077</v>
      </c>
      <c r="F1231" s="8">
        <v>11.53</v>
      </c>
      <c r="G1231" s="2">
        <v>6.5000000000000002E-2</v>
      </c>
      <c r="H1231">
        <v>1</v>
      </c>
      <c r="I1231" s="8">
        <v>11.53</v>
      </c>
      <c r="J1231" s="8">
        <v>0.75</v>
      </c>
      <c r="K1231" s="32" t="str">
        <f t="shared" si="19"/>
        <v>&lt;link&gt;</v>
      </c>
    </row>
    <row r="1232" spans="1:11" x14ac:dyDescent="0.25">
      <c r="A1232" t="s">
        <v>44</v>
      </c>
      <c r="B1232" t="s">
        <v>60</v>
      </c>
      <c r="C1232" s="7">
        <v>140276610</v>
      </c>
      <c r="D1232" t="s">
        <v>11</v>
      </c>
      <c r="E1232" s="1">
        <v>39964</v>
      </c>
      <c r="F1232" s="8">
        <v>2.5</v>
      </c>
      <c r="G1232" s="2">
        <v>7.1999999999999995E-2</v>
      </c>
      <c r="H1232">
        <v>1</v>
      </c>
      <c r="I1232" s="8">
        <v>2.5</v>
      </c>
      <c r="J1232" s="8">
        <v>0.18</v>
      </c>
      <c r="K1232" s="32" t="str">
        <f t="shared" si="19"/>
        <v>&lt;link&gt;</v>
      </c>
    </row>
    <row r="1233" spans="1:11" x14ac:dyDescent="0.25">
      <c r="A1233" t="s">
        <v>850</v>
      </c>
      <c r="B1233" t="s">
        <v>881</v>
      </c>
      <c r="C1233" s="7" t="s">
        <v>882</v>
      </c>
      <c r="D1233" t="s">
        <v>24</v>
      </c>
      <c r="E1233" s="1">
        <v>39841</v>
      </c>
      <c r="F1233" s="8">
        <v>10.99</v>
      </c>
      <c r="G1233" s="2">
        <v>7.0099999999999996E-2</v>
      </c>
      <c r="H1233">
        <v>1</v>
      </c>
      <c r="I1233" s="8">
        <v>10.99</v>
      </c>
      <c r="J1233" s="8">
        <v>0.77</v>
      </c>
      <c r="K1233" s="32" t="str">
        <f t="shared" si="19"/>
        <v>&lt;link&gt;</v>
      </c>
    </row>
    <row r="1234" spans="1:11" x14ac:dyDescent="0.25">
      <c r="A1234" t="s">
        <v>850</v>
      </c>
      <c r="B1234" t="s">
        <v>881</v>
      </c>
      <c r="C1234" s="7" t="s">
        <v>882</v>
      </c>
      <c r="D1234" t="s">
        <v>24</v>
      </c>
      <c r="E1234" s="1">
        <v>39842</v>
      </c>
      <c r="F1234" s="8">
        <v>10.99</v>
      </c>
      <c r="G1234" s="2">
        <v>7.0099999999999996E-2</v>
      </c>
      <c r="H1234">
        <v>1</v>
      </c>
      <c r="I1234" s="8">
        <v>10.99</v>
      </c>
      <c r="J1234" s="8">
        <v>0.77</v>
      </c>
      <c r="K1234" s="32" t="str">
        <f t="shared" si="19"/>
        <v>&lt;link&gt;</v>
      </c>
    </row>
    <row r="1235" spans="1:11" x14ac:dyDescent="0.25">
      <c r="A1235" t="s">
        <v>1052</v>
      </c>
      <c r="B1235" t="s">
        <v>1063</v>
      </c>
      <c r="C1235" s="7" t="s">
        <v>1064</v>
      </c>
      <c r="D1235" t="s">
        <v>11</v>
      </c>
      <c r="E1235" s="1">
        <v>39958</v>
      </c>
      <c r="F1235" s="8">
        <v>6.96</v>
      </c>
      <c r="G1235" s="2">
        <v>7.0400000000000004E-2</v>
      </c>
      <c r="H1235">
        <v>1</v>
      </c>
      <c r="I1235" s="8">
        <v>6.96</v>
      </c>
      <c r="J1235" s="8">
        <v>0.49</v>
      </c>
      <c r="K1235" s="32" t="str">
        <f t="shared" si="19"/>
        <v>&lt;link&gt;</v>
      </c>
    </row>
    <row r="1236" spans="1:11" x14ac:dyDescent="0.25">
      <c r="A1236" t="s">
        <v>850</v>
      </c>
      <c r="B1236" t="s">
        <v>869</v>
      </c>
      <c r="C1236" s="7" t="s">
        <v>870</v>
      </c>
      <c r="D1236" t="s">
        <v>24</v>
      </c>
      <c r="E1236" s="1">
        <v>39892</v>
      </c>
      <c r="F1236" s="8">
        <v>9.9700000000000006</v>
      </c>
      <c r="G1236" s="2">
        <v>7.0199999999999999E-2</v>
      </c>
      <c r="H1236">
        <v>1</v>
      </c>
      <c r="I1236" s="8">
        <v>9.9700000000000006</v>
      </c>
      <c r="J1236" s="8">
        <v>0.7</v>
      </c>
      <c r="K1236" s="32" t="str">
        <f t="shared" si="19"/>
        <v>&lt;link&gt;</v>
      </c>
    </row>
    <row r="1237" spans="1:11" x14ac:dyDescent="0.25">
      <c r="A1237" t="s">
        <v>44</v>
      </c>
      <c r="B1237" t="s">
        <v>226</v>
      </c>
      <c r="C1237" s="7">
        <v>375424040</v>
      </c>
      <c r="D1237" t="s">
        <v>24</v>
      </c>
      <c r="E1237" s="1">
        <v>39881</v>
      </c>
      <c r="F1237" s="8">
        <v>16.47</v>
      </c>
      <c r="G1237" s="2">
        <v>6.9800000000000001E-2</v>
      </c>
      <c r="H1237">
        <v>1</v>
      </c>
      <c r="I1237" s="8">
        <v>16.47</v>
      </c>
      <c r="J1237" s="8">
        <v>1.1499999999999999</v>
      </c>
      <c r="K1237" s="32" t="str">
        <f t="shared" si="19"/>
        <v>&lt;link&gt;</v>
      </c>
    </row>
    <row r="1238" spans="1:11" x14ac:dyDescent="0.25">
      <c r="A1238" t="s">
        <v>44</v>
      </c>
      <c r="B1238" t="s">
        <v>154</v>
      </c>
      <c r="C1238" s="7">
        <v>312426437</v>
      </c>
      <c r="D1238" t="s">
        <v>24</v>
      </c>
      <c r="E1238" s="1">
        <v>39917</v>
      </c>
      <c r="F1238" s="8">
        <v>10.199999999999999</v>
      </c>
      <c r="G1238" s="2">
        <v>6.9599999999999995E-2</v>
      </c>
      <c r="H1238">
        <v>1</v>
      </c>
      <c r="I1238" s="8">
        <v>10.199999999999999</v>
      </c>
      <c r="J1238" s="8">
        <v>0.71</v>
      </c>
      <c r="K1238" s="32" t="str">
        <f t="shared" si="19"/>
        <v>&lt;link&gt;</v>
      </c>
    </row>
    <row r="1239" spans="1:11" x14ac:dyDescent="0.25">
      <c r="A1239" t="s">
        <v>587</v>
      </c>
      <c r="B1239" t="s">
        <v>602</v>
      </c>
      <c r="C1239" s="7" t="s">
        <v>603</v>
      </c>
      <c r="D1239" t="s">
        <v>24</v>
      </c>
      <c r="E1239" s="1">
        <v>40052</v>
      </c>
      <c r="F1239" s="8">
        <v>2.39</v>
      </c>
      <c r="G1239" s="2">
        <v>0</v>
      </c>
      <c r="H1239">
        <v>1</v>
      </c>
      <c r="I1239" s="8">
        <v>2.39</v>
      </c>
      <c r="J1239" s="8">
        <v>0</v>
      </c>
      <c r="K1239" s="32" t="str">
        <f t="shared" si="19"/>
        <v>&lt;link&gt;</v>
      </c>
    </row>
    <row r="1240" spans="1:11" x14ac:dyDescent="0.25">
      <c r="A1240" t="s">
        <v>44</v>
      </c>
      <c r="B1240" t="s">
        <v>68</v>
      </c>
      <c r="C1240" s="7">
        <v>618943323</v>
      </c>
      <c r="D1240" t="s">
        <v>11</v>
      </c>
      <c r="E1240" s="1">
        <v>39833</v>
      </c>
      <c r="F1240" s="8">
        <v>6.25</v>
      </c>
      <c r="G1240" s="2">
        <v>7.0400000000000004E-2</v>
      </c>
      <c r="H1240">
        <v>1</v>
      </c>
      <c r="I1240" s="8">
        <v>6.25</v>
      </c>
      <c r="J1240" s="8">
        <v>0.44</v>
      </c>
      <c r="K1240" s="32" t="str">
        <f t="shared" si="19"/>
        <v>&lt;link&gt;</v>
      </c>
    </row>
    <row r="1241" spans="1:11" x14ac:dyDescent="0.25">
      <c r="A1241" t="s">
        <v>44</v>
      </c>
      <c r="B1241" t="s">
        <v>68</v>
      </c>
      <c r="C1241" s="7">
        <v>618943323</v>
      </c>
      <c r="D1241" t="s">
        <v>11</v>
      </c>
      <c r="E1241" s="1">
        <v>39833</v>
      </c>
      <c r="F1241" s="8">
        <v>5.78</v>
      </c>
      <c r="G1241" s="2">
        <v>6.9199999999999998E-2</v>
      </c>
      <c r="H1241">
        <v>1</v>
      </c>
      <c r="I1241" s="8">
        <v>5.78</v>
      </c>
      <c r="J1241" s="8">
        <v>0.4</v>
      </c>
      <c r="K1241" s="32" t="str">
        <f t="shared" si="19"/>
        <v>&lt;link&gt;</v>
      </c>
    </row>
    <row r="1242" spans="1:11" x14ac:dyDescent="0.25">
      <c r="A1242" t="s">
        <v>44</v>
      </c>
      <c r="B1242" t="s">
        <v>68</v>
      </c>
      <c r="C1242" s="7">
        <v>618943323</v>
      </c>
      <c r="D1242" t="s">
        <v>11</v>
      </c>
      <c r="E1242" s="1">
        <v>39829</v>
      </c>
      <c r="F1242" s="8">
        <v>3.49</v>
      </c>
      <c r="G1242" s="2">
        <v>6.88E-2</v>
      </c>
      <c r="H1242">
        <v>1</v>
      </c>
      <c r="I1242" s="8">
        <v>3.49</v>
      </c>
      <c r="J1242" s="8">
        <v>0.24</v>
      </c>
      <c r="K1242" s="32" t="str">
        <f t="shared" si="19"/>
        <v>&lt;link&gt;</v>
      </c>
    </row>
    <row r="1243" spans="1:11" x14ac:dyDescent="0.25">
      <c r="A1243" t="s">
        <v>345</v>
      </c>
      <c r="B1243" t="s">
        <v>368</v>
      </c>
      <c r="C1243" s="7" t="s">
        <v>369</v>
      </c>
      <c r="D1243" t="s">
        <v>24</v>
      </c>
      <c r="E1243" s="1">
        <v>39880</v>
      </c>
      <c r="F1243" s="8">
        <v>9.99</v>
      </c>
      <c r="G1243" s="2">
        <v>7.0099999999999996E-2</v>
      </c>
      <c r="H1243">
        <v>1</v>
      </c>
      <c r="I1243" s="8">
        <v>9.99</v>
      </c>
      <c r="J1243" s="8">
        <v>0.7</v>
      </c>
      <c r="K1243" s="32" t="str">
        <f t="shared" si="19"/>
        <v>&lt;link&gt;</v>
      </c>
    </row>
    <row r="1244" spans="1:11" x14ac:dyDescent="0.25">
      <c r="A1244" t="s">
        <v>587</v>
      </c>
      <c r="B1244" t="s">
        <v>634</v>
      </c>
      <c r="C1244" s="7" t="s">
        <v>635</v>
      </c>
      <c r="D1244" t="s">
        <v>24</v>
      </c>
      <c r="E1244" s="1">
        <v>39901</v>
      </c>
      <c r="F1244" s="8">
        <v>9.99</v>
      </c>
      <c r="G1244" s="2">
        <v>0</v>
      </c>
      <c r="H1244">
        <v>1</v>
      </c>
      <c r="I1244" s="8">
        <v>9.99</v>
      </c>
      <c r="J1244" s="8">
        <v>0</v>
      </c>
      <c r="K1244" s="32" t="str">
        <f t="shared" si="19"/>
        <v>&lt;link&gt;</v>
      </c>
    </row>
    <row r="1245" spans="1:11" x14ac:dyDescent="0.25">
      <c r="A1245" t="s">
        <v>931</v>
      </c>
      <c r="B1245" t="s">
        <v>936</v>
      </c>
      <c r="C1245" s="7" t="s">
        <v>937</v>
      </c>
      <c r="D1245" t="s">
        <v>24</v>
      </c>
      <c r="E1245" s="1">
        <v>39837</v>
      </c>
      <c r="F1245" s="8">
        <v>2.99</v>
      </c>
      <c r="G1245" s="2">
        <v>7.0199999999999999E-2</v>
      </c>
      <c r="H1245">
        <v>1</v>
      </c>
      <c r="I1245" s="8">
        <v>2.99</v>
      </c>
      <c r="J1245" s="8">
        <v>0.21</v>
      </c>
      <c r="K1245" s="32" t="str">
        <f t="shared" si="19"/>
        <v>&lt;link&gt;</v>
      </c>
    </row>
    <row r="1246" spans="1:11" x14ac:dyDescent="0.25">
      <c r="A1246" t="s">
        <v>44</v>
      </c>
      <c r="B1246" t="s">
        <v>58</v>
      </c>
      <c r="C1246" s="7">
        <v>679759336</v>
      </c>
      <c r="D1246" t="s">
        <v>24</v>
      </c>
      <c r="E1246" s="1">
        <v>40163</v>
      </c>
      <c r="F1246" s="8">
        <v>11.97</v>
      </c>
      <c r="G1246" s="2">
        <v>7.0199999999999999E-2</v>
      </c>
      <c r="H1246">
        <v>1</v>
      </c>
      <c r="I1246" s="8">
        <v>11.97</v>
      </c>
      <c r="J1246" s="8">
        <v>0.84</v>
      </c>
      <c r="K1246" s="32" t="str">
        <f t="shared" si="19"/>
        <v>&lt;link&gt;</v>
      </c>
    </row>
    <row r="1247" spans="1:11" x14ac:dyDescent="0.25">
      <c r="A1247" t="s">
        <v>44</v>
      </c>
      <c r="B1247" t="s">
        <v>58</v>
      </c>
      <c r="C1247" s="7">
        <v>679759336</v>
      </c>
      <c r="D1247" t="s">
        <v>11</v>
      </c>
      <c r="E1247" s="1">
        <v>40090</v>
      </c>
      <c r="F1247" s="8">
        <v>1.25</v>
      </c>
      <c r="G1247" s="2">
        <v>7.1999999999999995E-2</v>
      </c>
      <c r="H1247">
        <v>1</v>
      </c>
      <c r="I1247" s="8">
        <v>1.25</v>
      </c>
      <c r="J1247" s="8">
        <v>0.09</v>
      </c>
      <c r="K1247" s="32" t="str">
        <f t="shared" si="19"/>
        <v>&lt;link&gt;</v>
      </c>
    </row>
    <row r="1248" spans="1:11" x14ac:dyDescent="0.25">
      <c r="A1248" t="s">
        <v>44</v>
      </c>
      <c r="B1248" t="s">
        <v>49</v>
      </c>
      <c r="C1248" s="7">
        <v>99466929</v>
      </c>
      <c r="D1248" t="s">
        <v>11</v>
      </c>
      <c r="E1248" s="1">
        <v>40087</v>
      </c>
      <c r="F1248" s="8">
        <v>0.13</v>
      </c>
      <c r="G1248" s="2">
        <v>7.6899999999999996E-2</v>
      </c>
      <c r="H1248">
        <v>1</v>
      </c>
      <c r="I1248" s="8">
        <v>0.13</v>
      </c>
      <c r="J1248" s="8">
        <v>0.01</v>
      </c>
      <c r="K1248" s="32" t="str">
        <f t="shared" si="19"/>
        <v>&lt;link&gt;</v>
      </c>
    </row>
    <row r="1249" spans="1:11" x14ac:dyDescent="0.25">
      <c r="A1249" t="s">
        <v>34</v>
      </c>
      <c r="B1249" t="s">
        <v>39</v>
      </c>
      <c r="C1249" s="7" t="s">
        <v>40</v>
      </c>
      <c r="D1249" t="s">
        <v>24</v>
      </c>
      <c r="E1249" s="1">
        <v>40032</v>
      </c>
      <c r="F1249" s="8">
        <v>19.989999999999998</v>
      </c>
      <c r="G1249" s="2">
        <v>6.5000000000000002E-2</v>
      </c>
      <c r="H1249">
        <v>1</v>
      </c>
      <c r="I1249" s="8">
        <v>19.989999999999998</v>
      </c>
      <c r="J1249" s="8">
        <v>1.3</v>
      </c>
      <c r="K1249" s="32" t="str">
        <f t="shared" si="19"/>
        <v>&lt;link&gt;</v>
      </c>
    </row>
    <row r="1250" spans="1:11" x14ac:dyDescent="0.25">
      <c r="A1250" t="s">
        <v>34</v>
      </c>
      <c r="B1250" t="s">
        <v>35</v>
      </c>
      <c r="C1250" s="7" t="s">
        <v>36</v>
      </c>
      <c r="D1250" t="s">
        <v>11</v>
      </c>
      <c r="E1250" s="1">
        <v>40032</v>
      </c>
      <c r="F1250" s="8">
        <v>13.95</v>
      </c>
      <c r="G1250" s="2">
        <v>6.5199999999999994E-2</v>
      </c>
      <c r="H1250">
        <v>1</v>
      </c>
      <c r="I1250" s="8">
        <v>13.95</v>
      </c>
      <c r="J1250" s="8">
        <v>0.91</v>
      </c>
      <c r="K1250" s="32" t="str">
        <f t="shared" si="19"/>
        <v>&lt;link&gt;</v>
      </c>
    </row>
    <row r="1251" spans="1:11" x14ac:dyDescent="0.25">
      <c r="A1251" t="s">
        <v>587</v>
      </c>
      <c r="B1251" t="s">
        <v>636</v>
      </c>
      <c r="C1251" s="7" t="s">
        <v>637</v>
      </c>
      <c r="D1251" t="s">
        <v>24</v>
      </c>
      <c r="E1251" s="1">
        <v>39967</v>
      </c>
      <c r="F1251" s="8">
        <v>9.99</v>
      </c>
      <c r="G1251" s="2">
        <v>0</v>
      </c>
      <c r="H1251">
        <v>1</v>
      </c>
      <c r="I1251" s="8">
        <v>9.99</v>
      </c>
      <c r="J1251" s="8">
        <v>0</v>
      </c>
      <c r="K1251" s="32" t="str">
        <f t="shared" si="19"/>
        <v>&lt;link&gt;</v>
      </c>
    </row>
    <row r="1252" spans="1:11" x14ac:dyDescent="0.25">
      <c r="A1252" t="s">
        <v>44</v>
      </c>
      <c r="B1252" t="s">
        <v>235</v>
      </c>
      <c r="C1252" s="7">
        <v>1594488657</v>
      </c>
      <c r="D1252" t="s">
        <v>24</v>
      </c>
      <c r="E1252" s="1">
        <v>40112</v>
      </c>
      <c r="F1252" s="8">
        <v>18.45</v>
      </c>
      <c r="G1252" s="2">
        <v>6.9900000000000004E-2</v>
      </c>
      <c r="H1252">
        <v>1</v>
      </c>
      <c r="I1252" s="8">
        <v>18.45</v>
      </c>
      <c r="J1252" s="8">
        <v>1.29</v>
      </c>
      <c r="K1252" s="32" t="str">
        <f t="shared" si="19"/>
        <v>&lt;link&gt;</v>
      </c>
    </row>
    <row r="1253" spans="1:11" x14ac:dyDescent="0.25">
      <c r="A1253" t="s">
        <v>44</v>
      </c>
      <c r="B1253" t="s">
        <v>235</v>
      </c>
      <c r="C1253" s="7">
        <v>1594488657</v>
      </c>
      <c r="D1253" t="s">
        <v>24</v>
      </c>
      <c r="E1253" s="1">
        <v>39969</v>
      </c>
      <c r="F1253" s="8">
        <v>17.8</v>
      </c>
      <c r="G1253" s="2">
        <v>6.5199999999999994E-2</v>
      </c>
      <c r="H1253">
        <v>1</v>
      </c>
      <c r="I1253" s="8">
        <v>17.8</v>
      </c>
      <c r="J1253" s="8">
        <v>1.1599999999999999</v>
      </c>
      <c r="K1253" s="32" t="str">
        <f t="shared" si="19"/>
        <v>&lt;link&gt;</v>
      </c>
    </row>
    <row r="1254" spans="1:11" x14ac:dyDescent="0.25">
      <c r="A1254" t="s">
        <v>44</v>
      </c>
      <c r="B1254" t="s">
        <v>235</v>
      </c>
      <c r="C1254" s="7">
        <v>1594488657</v>
      </c>
      <c r="D1254" t="s">
        <v>11</v>
      </c>
      <c r="E1254" s="1">
        <v>39967</v>
      </c>
      <c r="F1254" s="8">
        <v>16.670000000000002</v>
      </c>
      <c r="G1254" s="2">
        <v>6.4799999999999996E-2</v>
      </c>
      <c r="H1254">
        <v>1</v>
      </c>
      <c r="I1254" s="8">
        <v>16.670000000000002</v>
      </c>
      <c r="J1254" s="8">
        <v>1.08</v>
      </c>
      <c r="K1254" s="32" t="str">
        <f t="shared" si="19"/>
        <v>&lt;link&gt;</v>
      </c>
    </row>
    <row r="1255" spans="1:11" x14ac:dyDescent="0.25">
      <c r="A1255" t="s">
        <v>44</v>
      </c>
      <c r="B1255" t="s">
        <v>187</v>
      </c>
      <c r="C1255" s="7" t="s">
        <v>188</v>
      </c>
      <c r="D1255" t="s">
        <v>11</v>
      </c>
      <c r="E1255" s="1">
        <v>39868</v>
      </c>
      <c r="F1255" s="8">
        <v>12.72</v>
      </c>
      <c r="G1255" s="2">
        <v>7.0000000000000007E-2</v>
      </c>
      <c r="H1255">
        <v>1</v>
      </c>
      <c r="I1255" s="8">
        <v>12.72</v>
      </c>
      <c r="J1255" s="8">
        <v>0.89</v>
      </c>
      <c r="K1255" s="32" t="str">
        <f t="shared" si="19"/>
        <v>&lt;link&gt;</v>
      </c>
    </row>
    <row r="1256" spans="1:11" x14ac:dyDescent="0.25">
      <c r="A1256" t="s">
        <v>44</v>
      </c>
      <c r="B1256" t="s">
        <v>174</v>
      </c>
      <c r="C1256" s="7">
        <v>1880336944</v>
      </c>
      <c r="D1256" t="s">
        <v>24</v>
      </c>
      <c r="E1256" s="1">
        <v>40104</v>
      </c>
      <c r="F1256" s="8">
        <v>11.62</v>
      </c>
      <c r="G1256" s="2">
        <v>6.9699999999999998E-2</v>
      </c>
      <c r="H1256">
        <v>1</v>
      </c>
      <c r="I1256" s="8">
        <v>11.62</v>
      </c>
      <c r="J1256" s="8">
        <v>0.81</v>
      </c>
      <c r="K1256" s="32" t="str">
        <f t="shared" si="19"/>
        <v>&lt;link&gt;</v>
      </c>
    </row>
    <row r="1257" spans="1:11" x14ac:dyDescent="0.25">
      <c r="A1257" t="s">
        <v>685</v>
      </c>
      <c r="B1257" t="s">
        <v>815</v>
      </c>
      <c r="C1257" s="7" t="s">
        <v>816</v>
      </c>
      <c r="D1257" t="s">
        <v>24</v>
      </c>
      <c r="E1257" s="1">
        <v>39851</v>
      </c>
      <c r="F1257" s="8">
        <v>7.97</v>
      </c>
      <c r="G1257" s="2">
        <v>0.1004</v>
      </c>
      <c r="H1257">
        <v>1</v>
      </c>
      <c r="I1257" s="8">
        <v>7.97</v>
      </c>
      <c r="J1257" s="8">
        <v>0.8</v>
      </c>
      <c r="K1257" s="32" t="str">
        <f t="shared" si="19"/>
        <v>&lt;link&gt;</v>
      </c>
    </row>
    <row r="1258" spans="1:11" x14ac:dyDescent="0.25">
      <c r="A1258" t="s">
        <v>850</v>
      </c>
      <c r="B1258" t="s">
        <v>855</v>
      </c>
      <c r="C1258" s="7" t="s">
        <v>856</v>
      </c>
      <c r="D1258" t="s">
        <v>11</v>
      </c>
      <c r="E1258" s="1">
        <v>39908</v>
      </c>
      <c r="F1258" s="8">
        <v>2.0499999999999998</v>
      </c>
      <c r="G1258" s="2">
        <v>6.83E-2</v>
      </c>
      <c r="H1258">
        <v>1</v>
      </c>
      <c r="I1258" s="8">
        <v>2.0499999999999998</v>
      </c>
      <c r="J1258" s="8">
        <v>0.14000000000000001</v>
      </c>
      <c r="K1258" s="32" t="str">
        <f t="shared" si="19"/>
        <v>&lt;link&gt;</v>
      </c>
    </row>
    <row r="1259" spans="1:11" x14ac:dyDescent="0.25">
      <c r="A1259" t="s">
        <v>44</v>
      </c>
      <c r="B1259" t="s">
        <v>139</v>
      </c>
      <c r="C1259" s="7">
        <v>931432723</v>
      </c>
      <c r="D1259" t="s">
        <v>24</v>
      </c>
      <c r="E1259" s="1">
        <v>39932</v>
      </c>
      <c r="F1259" s="8">
        <v>9.9499999999999993</v>
      </c>
      <c r="G1259" s="2">
        <v>7.0400000000000004E-2</v>
      </c>
      <c r="H1259">
        <v>1</v>
      </c>
      <c r="I1259" s="8">
        <v>9.9499999999999993</v>
      </c>
      <c r="J1259" s="8">
        <v>0.7</v>
      </c>
      <c r="K1259" s="32" t="str">
        <f t="shared" si="19"/>
        <v>&lt;link&gt;</v>
      </c>
    </row>
    <row r="1260" spans="1:11" x14ac:dyDescent="0.25">
      <c r="A1260" t="s">
        <v>44</v>
      </c>
      <c r="B1260" t="s">
        <v>173</v>
      </c>
      <c r="C1260" s="7">
        <v>767919793</v>
      </c>
      <c r="D1260" t="s">
        <v>24</v>
      </c>
      <c r="E1260" s="1">
        <v>40052</v>
      </c>
      <c r="F1260" s="8">
        <v>11.56</v>
      </c>
      <c r="G1260" s="2">
        <v>6.4899999999999999E-2</v>
      </c>
      <c r="H1260">
        <v>1</v>
      </c>
      <c r="I1260" s="8">
        <v>11.56</v>
      </c>
      <c r="J1260" s="8">
        <v>0.75</v>
      </c>
      <c r="K1260" s="32" t="str">
        <f t="shared" si="19"/>
        <v>&lt;link&gt;</v>
      </c>
    </row>
    <row r="1261" spans="1:11" x14ac:dyDescent="0.25">
      <c r="A1261" t="s">
        <v>587</v>
      </c>
      <c r="B1261" t="s">
        <v>600</v>
      </c>
      <c r="C1261" s="7" t="s">
        <v>601</v>
      </c>
      <c r="D1261" t="s">
        <v>24</v>
      </c>
      <c r="E1261" s="1">
        <v>40035</v>
      </c>
      <c r="F1261" s="8">
        <v>2.36</v>
      </c>
      <c r="G1261" s="2">
        <v>0</v>
      </c>
      <c r="H1261">
        <v>1</v>
      </c>
      <c r="I1261" s="8">
        <v>2.36</v>
      </c>
      <c r="J1261" s="8">
        <v>0</v>
      </c>
      <c r="K1261" s="32" t="str">
        <f t="shared" si="19"/>
        <v>&lt;link&gt;</v>
      </c>
    </row>
    <row r="1262" spans="1:11" x14ac:dyDescent="0.25">
      <c r="A1262" t="s">
        <v>587</v>
      </c>
      <c r="B1262" t="s">
        <v>600</v>
      </c>
      <c r="C1262" s="7" t="s">
        <v>601</v>
      </c>
      <c r="D1262" t="s">
        <v>24</v>
      </c>
      <c r="E1262" s="1">
        <v>40042</v>
      </c>
      <c r="F1262" s="8">
        <v>2.36</v>
      </c>
      <c r="G1262" s="2">
        <v>0</v>
      </c>
      <c r="H1262">
        <v>1</v>
      </c>
      <c r="I1262" s="8">
        <v>2.36</v>
      </c>
      <c r="J1262" s="8">
        <v>0</v>
      </c>
      <c r="K1262" s="32" t="str">
        <f t="shared" si="19"/>
        <v>&lt;link&gt;</v>
      </c>
    </row>
    <row r="1263" spans="1:11" x14ac:dyDescent="0.25">
      <c r="A1263" t="s">
        <v>44</v>
      </c>
      <c r="B1263" t="s">
        <v>223</v>
      </c>
      <c r="C1263" s="7">
        <v>385504225</v>
      </c>
      <c r="D1263" t="s">
        <v>24</v>
      </c>
      <c r="E1263" s="1">
        <v>40069</v>
      </c>
      <c r="F1263" s="8">
        <v>16.170000000000002</v>
      </c>
      <c r="G1263" s="2">
        <v>6.4899999999999999E-2</v>
      </c>
      <c r="H1263">
        <v>1</v>
      </c>
      <c r="I1263" s="8">
        <v>16.170000000000002</v>
      </c>
      <c r="J1263" s="8">
        <v>1.05</v>
      </c>
      <c r="K1263" s="32" t="str">
        <f t="shared" si="19"/>
        <v>&lt;link&gt;</v>
      </c>
    </row>
    <row r="1264" spans="1:11" x14ac:dyDescent="0.25">
      <c r="A1264" t="s">
        <v>44</v>
      </c>
      <c r="B1264" t="s">
        <v>223</v>
      </c>
      <c r="C1264" s="7">
        <v>385504225</v>
      </c>
      <c r="D1264" t="s">
        <v>24</v>
      </c>
      <c r="E1264" s="1">
        <v>40075</v>
      </c>
      <c r="F1264" s="8">
        <v>16.170000000000002</v>
      </c>
      <c r="G1264" s="2">
        <v>6.4899999999999999E-2</v>
      </c>
      <c r="H1264">
        <v>1</v>
      </c>
      <c r="I1264" s="8">
        <v>16.170000000000002</v>
      </c>
      <c r="J1264" s="8">
        <v>1.05</v>
      </c>
      <c r="K1264" s="32" t="str">
        <f t="shared" si="19"/>
        <v>&lt;link&gt;</v>
      </c>
    </row>
    <row r="1265" spans="1:11" x14ac:dyDescent="0.25">
      <c r="A1265" t="s">
        <v>345</v>
      </c>
      <c r="B1265" t="s">
        <v>350</v>
      </c>
      <c r="C1265" s="7" t="s">
        <v>351</v>
      </c>
      <c r="D1265" t="s">
        <v>11</v>
      </c>
      <c r="E1265" s="1">
        <v>40150</v>
      </c>
      <c r="F1265" s="8">
        <v>4.22</v>
      </c>
      <c r="G1265" s="2">
        <v>7.1099999999999997E-2</v>
      </c>
      <c r="H1265">
        <v>1</v>
      </c>
      <c r="I1265" s="8">
        <v>4.22</v>
      </c>
      <c r="J1265" s="8">
        <v>0.3</v>
      </c>
      <c r="K1265" s="32" t="str">
        <f t="shared" si="19"/>
        <v>&lt;link&gt;</v>
      </c>
    </row>
    <row r="1266" spans="1:11" x14ac:dyDescent="0.25">
      <c r="A1266" t="s">
        <v>44</v>
      </c>
      <c r="B1266" t="s">
        <v>65</v>
      </c>
      <c r="C1266" s="7">
        <v>375506713</v>
      </c>
      <c r="D1266" t="s">
        <v>11</v>
      </c>
      <c r="E1266" s="1">
        <v>40033</v>
      </c>
      <c r="F1266" s="8">
        <v>3.05</v>
      </c>
      <c r="G1266" s="2">
        <v>6.5600000000000006E-2</v>
      </c>
      <c r="H1266">
        <v>1</v>
      </c>
      <c r="I1266" s="8">
        <v>3.05</v>
      </c>
      <c r="J1266" s="8">
        <v>0.2</v>
      </c>
      <c r="K1266" s="32" t="str">
        <f t="shared" si="19"/>
        <v>&lt;link&gt;</v>
      </c>
    </row>
    <row r="1267" spans="1:11" x14ac:dyDescent="0.25">
      <c r="A1267" t="s">
        <v>44</v>
      </c>
      <c r="B1267" t="s">
        <v>182</v>
      </c>
      <c r="C1267" s="7">
        <v>70592187</v>
      </c>
      <c r="D1267" t="s">
        <v>24</v>
      </c>
      <c r="E1267" s="1">
        <v>40004</v>
      </c>
      <c r="F1267" s="8">
        <v>12.21</v>
      </c>
      <c r="G1267" s="2">
        <v>6.4699999999999994E-2</v>
      </c>
      <c r="H1267">
        <v>1</v>
      </c>
      <c r="I1267" s="8">
        <v>12.21</v>
      </c>
      <c r="J1267" s="8">
        <v>0.79</v>
      </c>
      <c r="K1267" s="32" t="str">
        <f t="shared" si="19"/>
        <v>&lt;link&gt;</v>
      </c>
    </row>
    <row r="1268" spans="1:11" x14ac:dyDescent="0.25">
      <c r="A1268" t="s">
        <v>587</v>
      </c>
      <c r="B1268" t="s">
        <v>592</v>
      </c>
      <c r="C1268" s="7" t="s">
        <v>593</v>
      </c>
      <c r="D1268" t="s">
        <v>24</v>
      </c>
      <c r="E1268" s="1">
        <v>39900</v>
      </c>
      <c r="F1268" s="8">
        <v>0.99</v>
      </c>
      <c r="G1268" s="2">
        <v>0</v>
      </c>
      <c r="H1268">
        <v>1</v>
      </c>
      <c r="I1268" s="8">
        <v>0.99</v>
      </c>
      <c r="J1268" s="8">
        <v>0</v>
      </c>
      <c r="K1268" s="32" t="str">
        <f t="shared" si="19"/>
        <v>&lt;link&gt;</v>
      </c>
    </row>
    <row r="1269" spans="1:11" x14ac:dyDescent="0.25">
      <c r="A1269" t="s">
        <v>44</v>
      </c>
      <c r="B1269" t="s">
        <v>64</v>
      </c>
      <c r="C1269" s="7">
        <v>679725768</v>
      </c>
      <c r="D1269" t="s">
        <v>24</v>
      </c>
      <c r="E1269" s="1">
        <v>39968</v>
      </c>
      <c r="F1269" s="8">
        <v>11.16</v>
      </c>
      <c r="G1269" s="2">
        <v>6.54E-2</v>
      </c>
      <c r="H1269">
        <v>1</v>
      </c>
      <c r="I1269" s="8">
        <v>11.16</v>
      </c>
      <c r="J1269" s="8">
        <v>0.73</v>
      </c>
      <c r="K1269" s="32" t="str">
        <f t="shared" si="19"/>
        <v>&lt;link&gt;</v>
      </c>
    </row>
    <row r="1270" spans="1:11" x14ac:dyDescent="0.25">
      <c r="A1270" t="s">
        <v>44</v>
      </c>
      <c r="B1270" t="s">
        <v>64</v>
      </c>
      <c r="C1270" s="7">
        <v>679725768</v>
      </c>
      <c r="D1270" t="s">
        <v>11</v>
      </c>
      <c r="E1270" s="1">
        <v>40051</v>
      </c>
      <c r="F1270" s="8">
        <v>3</v>
      </c>
      <c r="G1270" s="2">
        <v>6.6699999999999995E-2</v>
      </c>
      <c r="H1270">
        <v>1</v>
      </c>
      <c r="I1270" s="8">
        <v>3</v>
      </c>
      <c r="J1270" s="8">
        <v>0.2</v>
      </c>
      <c r="K1270" s="32" t="str">
        <f t="shared" si="19"/>
        <v>&lt;link&gt;</v>
      </c>
    </row>
    <row r="1271" spans="1:11" x14ac:dyDescent="0.25">
      <c r="A1271" t="s">
        <v>587</v>
      </c>
      <c r="B1271" t="s">
        <v>596</v>
      </c>
      <c r="C1271" s="7" t="s">
        <v>597</v>
      </c>
      <c r="D1271" t="s">
        <v>11</v>
      </c>
      <c r="E1271" s="1">
        <v>40131</v>
      </c>
      <c r="F1271" s="8">
        <v>1</v>
      </c>
      <c r="G1271" s="2">
        <v>0</v>
      </c>
      <c r="H1271">
        <v>2</v>
      </c>
      <c r="I1271" s="8">
        <v>2</v>
      </c>
      <c r="J1271" s="8">
        <v>0</v>
      </c>
      <c r="K1271" s="32" t="str">
        <f t="shared" si="19"/>
        <v>&lt;link&gt;</v>
      </c>
    </row>
    <row r="1272" spans="1:11" x14ac:dyDescent="0.25">
      <c r="A1272" t="s">
        <v>44</v>
      </c>
      <c r="B1272" t="s">
        <v>89</v>
      </c>
      <c r="C1272" s="7" t="s">
        <v>90</v>
      </c>
      <c r="D1272" t="s">
        <v>11</v>
      </c>
      <c r="E1272" s="1">
        <v>40148</v>
      </c>
      <c r="F1272" s="8">
        <v>4.29</v>
      </c>
      <c r="G1272" s="2">
        <v>6.9900000000000004E-2</v>
      </c>
      <c r="H1272">
        <v>1</v>
      </c>
      <c r="I1272" s="8">
        <v>4.29</v>
      </c>
      <c r="J1272" s="8">
        <v>0.3</v>
      </c>
      <c r="K1272" s="32" t="str">
        <f t="shared" si="19"/>
        <v>&lt;link&gt;</v>
      </c>
    </row>
    <row r="1273" spans="1:11" x14ac:dyDescent="0.25">
      <c r="A1273" t="s">
        <v>44</v>
      </c>
      <c r="B1273" t="s">
        <v>81</v>
      </c>
      <c r="C1273" s="7">
        <v>140060898</v>
      </c>
      <c r="D1273" t="s">
        <v>11</v>
      </c>
      <c r="E1273" s="1">
        <v>39874</v>
      </c>
      <c r="F1273" s="8">
        <v>3.89</v>
      </c>
      <c r="G1273" s="2">
        <v>6.9400000000000003E-2</v>
      </c>
      <c r="H1273">
        <v>1</v>
      </c>
      <c r="I1273" s="8">
        <v>3.89</v>
      </c>
      <c r="J1273" s="8">
        <v>0.27</v>
      </c>
      <c r="K1273" s="32" t="str">
        <f t="shared" si="19"/>
        <v>&lt;link&gt;</v>
      </c>
    </row>
    <row r="1274" spans="1:11" x14ac:dyDescent="0.25">
      <c r="A1274" t="s">
        <v>44</v>
      </c>
      <c r="B1274" t="s">
        <v>155</v>
      </c>
      <c r="C1274" s="7">
        <v>156001314</v>
      </c>
      <c r="D1274" t="s">
        <v>24</v>
      </c>
      <c r="E1274" s="1">
        <v>39822</v>
      </c>
      <c r="F1274" s="8">
        <v>10.199999999999999</v>
      </c>
      <c r="G1274" s="2">
        <v>6.9599999999999995E-2</v>
      </c>
      <c r="H1274">
        <v>1</v>
      </c>
      <c r="I1274" s="8">
        <v>10.199999999999999</v>
      </c>
      <c r="J1274" s="8">
        <v>0.71</v>
      </c>
      <c r="K1274" s="32" t="str">
        <f t="shared" si="19"/>
        <v>&lt;link&gt;</v>
      </c>
    </row>
    <row r="1275" spans="1:11" x14ac:dyDescent="0.25">
      <c r="A1275" t="s">
        <v>345</v>
      </c>
      <c r="B1275" t="s">
        <v>355</v>
      </c>
      <c r="C1275" s="7" t="s">
        <v>356</v>
      </c>
      <c r="D1275" t="s">
        <v>24</v>
      </c>
      <c r="E1275" s="1">
        <v>39940</v>
      </c>
      <c r="F1275" s="8">
        <v>7.49</v>
      </c>
      <c r="G1275" s="2">
        <v>6.9400000000000003E-2</v>
      </c>
      <c r="H1275">
        <v>1</v>
      </c>
      <c r="I1275" s="8">
        <v>7.49</v>
      </c>
      <c r="J1275" s="8">
        <v>0.52</v>
      </c>
      <c r="K1275" s="32" t="str">
        <f t="shared" si="19"/>
        <v>&lt;link&gt;</v>
      </c>
    </row>
    <row r="1276" spans="1:11" x14ac:dyDescent="0.25">
      <c r="A1276" t="s">
        <v>931</v>
      </c>
      <c r="B1276" t="s">
        <v>934</v>
      </c>
      <c r="C1276" s="7" t="s">
        <v>935</v>
      </c>
      <c r="D1276" t="s">
        <v>24</v>
      </c>
      <c r="E1276" s="1">
        <v>39837</v>
      </c>
      <c r="F1276" s="8">
        <v>2.4900000000000002</v>
      </c>
      <c r="G1276" s="2">
        <v>6.83E-2</v>
      </c>
      <c r="H1276">
        <v>1</v>
      </c>
      <c r="I1276" s="8">
        <v>2.4900000000000002</v>
      </c>
      <c r="J1276" s="8">
        <v>0.17</v>
      </c>
      <c r="K1276" s="32" t="str">
        <f t="shared" si="19"/>
        <v>&lt;link&gt;</v>
      </c>
    </row>
    <row r="1277" spans="1:11" x14ac:dyDescent="0.25">
      <c r="A1277" t="s">
        <v>345</v>
      </c>
      <c r="B1277" t="s">
        <v>364</v>
      </c>
      <c r="C1277" s="7" t="s">
        <v>365</v>
      </c>
      <c r="D1277" t="s">
        <v>24</v>
      </c>
      <c r="E1277" s="1">
        <v>40107</v>
      </c>
      <c r="F1277" s="8">
        <v>9.98</v>
      </c>
      <c r="G1277" s="2">
        <v>7.0099999999999996E-2</v>
      </c>
      <c r="H1277">
        <v>1</v>
      </c>
      <c r="I1277" s="8">
        <v>9.98</v>
      </c>
      <c r="J1277" s="8">
        <v>0.7</v>
      </c>
      <c r="K1277" s="32" t="str">
        <f t="shared" si="19"/>
        <v>&lt;link&gt;</v>
      </c>
    </row>
    <row r="1278" spans="1:11" x14ac:dyDescent="0.25">
      <c r="A1278" t="s">
        <v>44</v>
      </c>
      <c r="B1278" t="s">
        <v>138</v>
      </c>
      <c r="C1278" s="7">
        <v>60005696</v>
      </c>
      <c r="D1278" t="s">
        <v>24</v>
      </c>
      <c r="E1278" s="1">
        <v>39905</v>
      </c>
      <c r="F1278" s="8">
        <v>9.8800000000000008</v>
      </c>
      <c r="G1278" s="2">
        <v>6.9800000000000001E-2</v>
      </c>
      <c r="H1278">
        <v>1</v>
      </c>
      <c r="I1278" s="8">
        <v>9.8800000000000008</v>
      </c>
      <c r="J1278" s="8">
        <v>0.69</v>
      </c>
      <c r="K1278" s="32" t="str">
        <f t="shared" si="19"/>
        <v>&lt;link&gt;</v>
      </c>
    </row>
    <row r="1279" spans="1:11" x14ac:dyDescent="0.25">
      <c r="A1279" t="s">
        <v>44</v>
      </c>
      <c r="B1279" t="s">
        <v>148</v>
      </c>
      <c r="C1279" s="7">
        <v>1400030382</v>
      </c>
      <c r="D1279" t="s">
        <v>24</v>
      </c>
      <c r="E1279" s="1">
        <v>39917</v>
      </c>
      <c r="F1279" s="8">
        <v>10.17</v>
      </c>
      <c r="G1279" s="2">
        <v>6.9800000000000001E-2</v>
      </c>
      <c r="H1279">
        <v>1</v>
      </c>
      <c r="I1279" s="8">
        <v>10.17</v>
      </c>
      <c r="J1279" s="8">
        <v>0.71</v>
      </c>
      <c r="K1279" s="32" t="str">
        <f t="shared" si="19"/>
        <v>&lt;link&gt;</v>
      </c>
    </row>
    <row r="1280" spans="1:11" x14ac:dyDescent="0.25">
      <c r="A1280" t="s">
        <v>850</v>
      </c>
      <c r="B1280" t="s">
        <v>857</v>
      </c>
      <c r="C1280" s="7" t="s">
        <v>858</v>
      </c>
      <c r="D1280" t="s">
        <v>11</v>
      </c>
      <c r="E1280" s="1">
        <v>39879</v>
      </c>
      <c r="F1280" s="8">
        <v>4.3</v>
      </c>
      <c r="G1280" s="2">
        <v>6.9800000000000001E-2</v>
      </c>
      <c r="H1280">
        <v>1</v>
      </c>
      <c r="I1280" s="8">
        <v>4.3</v>
      </c>
      <c r="J1280" s="8">
        <v>0.3</v>
      </c>
      <c r="K1280" s="32" t="str">
        <f t="shared" si="19"/>
        <v>&lt;link&gt;</v>
      </c>
    </row>
    <row r="1281" spans="1:11" x14ac:dyDescent="0.25">
      <c r="A1281" t="s">
        <v>44</v>
      </c>
      <c r="B1281" t="s">
        <v>240</v>
      </c>
      <c r="C1281" s="7">
        <v>972129634</v>
      </c>
      <c r="D1281" t="s">
        <v>11</v>
      </c>
      <c r="E1281" s="1">
        <v>40150</v>
      </c>
      <c r="F1281" s="8">
        <v>18</v>
      </c>
      <c r="G1281" s="2">
        <v>7.0000000000000007E-2</v>
      </c>
      <c r="H1281">
        <v>1</v>
      </c>
      <c r="I1281" s="8">
        <v>18</v>
      </c>
      <c r="J1281" s="8">
        <v>1.26</v>
      </c>
      <c r="K1281" s="32" t="str">
        <f t="shared" si="19"/>
        <v>&lt;link&gt;</v>
      </c>
    </row>
    <row r="1282" spans="1:11" x14ac:dyDescent="0.25">
      <c r="A1282" t="s">
        <v>44</v>
      </c>
      <c r="B1282" t="s">
        <v>269</v>
      </c>
      <c r="C1282" s="7">
        <v>972129650</v>
      </c>
      <c r="D1282" t="s">
        <v>24</v>
      </c>
      <c r="E1282" s="1">
        <v>40150</v>
      </c>
      <c r="F1282" s="8">
        <v>23.09</v>
      </c>
      <c r="G1282" s="2">
        <v>7.0199999999999999E-2</v>
      </c>
      <c r="H1282">
        <v>1</v>
      </c>
      <c r="I1282" s="8">
        <v>23.09</v>
      </c>
      <c r="J1282" s="8">
        <v>1.62</v>
      </c>
      <c r="K1282" s="32" t="str">
        <f t="shared" si="19"/>
        <v>&lt;link&gt;</v>
      </c>
    </row>
    <row r="1283" spans="1:11" x14ac:dyDescent="0.25">
      <c r="A1283" t="s">
        <v>44</v>
      </c>
      <c r="B1283" t="s">
        <v>54</v>
      </c>
      <c r="C1283" s="7">
        <v>671502484</v>
      </c>
      <c r="D1283" t="s">
        <v>11</v>
      </c>
      <c r="E1283" s="1">
        <v>39995</v>
      </c>
      <c r="F1283" s="8">
        <v>0.69</v>
      </c>
      <c r="G1283" s="2">
        <v>5.8000000000000003E-2</v>
      </c>
      <c r="H1283">
        <v>1</v>
      </c>
      <c r="I1283" s="8">
        <v>0.69</v>
      </c>
      <c r="J1283" s="8">
        <v>0.04</v>
      </c>
      <c r="K1283" s="32" t="str">
        <f t="shared" si="19"/>
        <v>&lt;link&gt;</v>
      </c>
    </row>
    <row r="1284" spans="1:11" x14ac:dyDescent="0.25">
      <c r="A1284" t="s">
        <v>44</v>
      </c>
      <c r="B1284" t="s">
        <v>335</v>
      </c>
      <c r="C1284" s="7">
        <v>470510242</v>
      </c>
      <c r="D1284" t="s">
        <v>24</v>
      </c>
      <c r="E1284" s="1">
        <v>39948</v>
      </c>
      <c r="F1284" s="8">
        <v>88</v>
      </c>
      <c r="G1284" s="2">
        <v>7.0000000000000007E-2</v>
      </c>
      <c r="H1284">
        <v>1</v>
      </c>
      <c r="I1284" s="8">
        <v>88</v>
      </c>
      <c r="J1284" s="8">
        <v>6.16</v>
      </c>
      <c r="K1284" s="32" t="str">
        <f t="shared" si="19"/>
        <v>&lt;link&gt;</v>
      </c>
    </row>
    <row r="1285" spans="1:11" x14ac:dyDescent="0.25">
      <c r="A1285" t="s">
        <v>44</v>
      </c>
      <c r="B1285" t="s">
        <v>191</v>
      </c>
      <c r="C1285" s="7">
        <v>1579219624</v>
      </c>
      <c r="D1285" t="s">
        <v>24</v>
      </c>
      <c r="E1285" s="1">
        <v>39895</v>
      </c>
      <c r="F1285" s="8">
        <v>13.22</v>
      </c>
      <c r="G1285" s="2">
        <v>7.0300000000000001E-2</v>
      </c>
      <c r="H1285">
        <v>1</v>
      </c>
      <c r="I1285" s="8">
        <v>13.22</v>
      </c>
      <c r="J1285" s="8">
        <v>0.93</v>
      </c>
      <c r="K1285" s="32" t="str">
        <f t="shared" si="19"/>
        <v>&lt;link&gt;</v>
      </c>
    </row>
    <row r="1286" spans="1:11" x14ac:dyDescent="0.25">
      <c r="A1286" t="s">
        <v>44</v>
      </c>
      <c r="B1286" t="s">
        <v>152</v>
      </c>
      <c r="C1286" s="7">
        <v>60556579</v>
      </c>
      <c r="D1286" t="s">
        <v>24</v>
      </c>
      <c r="E1286" s="1">
        <v>40163</v>
      </c>
      <c r="F1286" s="8">
        <v>10.19</v>
      </c>
      <c r="G1286" s="2">
        <v>6.9699999999999998E-2</v>
      </c>
      <c r="H1286">
        <v>1</v>
      </c>
      <c r="I1286" s="8">
        <v>10.19</v>
      </c>
      <c r="J1286" s="8">
        <v>0.71</v>
      </c>
      <c r="K1286" s="32" t="str">
        <f t="shared" ref="K1286:K1349" si="20">HYPERLINK("http://www.amazon.com/exec/obidos/ISBN="&amp;C1286&amp;"/ref=nosim/jwalkassociateA/","&lt;link&gt;")</f>
        <v>&lt;link&gt;</v>
      </c>
    </row>
    <row r="1287" spans="1:11" x14ac:dyDescent="0.25">
      <c r="A1287" t="s">
        <v>44</v>
      </c>
      <c r="B1287" t="s">
        <v>327</v>
      </c>
      <c r="C1287" s="7">
        <v>910627096</v>
      </c>
      <c r="D1287" t="s">
        <v>11</v>
      </c>
      <c r="E1287" s="1">
        <v>40080</v>
      </c>
      <c r="F1287" s="8">
        <v>54.97</v>
      </c>
      <c r="G1287" s="2">
        <v>6.4899999999999999E-2</v>
      </c>
      <c r="H1287">
        <v>1</v>
      </c>
      <c r="I1287" s="8">
        <v>54.97</v>
      </c>
      <c r="J1287" s="8">
        <v>3.57</v>
      </c>
      <c r="K1287" s="32" t="str">
        <f t="shared" si="20"/>
        <v>&lt;link&gt;</v>
      </c>
    </row>
    <row r="1288" spans="1:11" x14ac:dyDescent="0.25">
      <c r="A1288" t="s">
        <v>850</v>
      </c>
      <c r="B1288" t="s">
        <v>907</v>
      </c>
      <c r="C1288" s="7" t="s">
        <v>908</v>
      </c>
      <c r="D1288" t="s">
        <v>24</v>
      </c>
      <c r="E1288" s="1">
        <v>39846</v>
      </c>
      <c r="F1288" s="8">
        <v>16.989999999999998</v>
      </c>
      <c r="G1288" s="2">
        <v>7.0000000000000007E-2</v>
      </c>
      <c r="H1288">
        <v>1</v>
      </c>
      <c r="I1288" s="8">
        <v>16.989999999999998</v>
      </c>
      <c r="J1288" s="8">
        <v>1.19</v>
      </c>
      <c r="K1288" s="32" t="str">
        <f t="shared" si="20"/>
        <v>&lt;link&gt;</v>
      </c>
    </row>
    <row r="1289" spans="1:11" x14ac:dyDescent="0.25">
      <c r="A1289" t="s">
        <v>44</v>
      </c>
      <c r="B1289" t="s">
        <v>55</v>
      </c>
      <c r="C1289" s="7">
        <v>679776249</v>
      </c>
      <c r="D1289" t="s">
        <v>11</v>
      </c>
      <c r="E1289" s="1">
        <v>40177</v>
      </c>
      <c r="F1289" s="8">
        <v>2.68</v>
      </c>
      <c r="G1289" s="2">
        <v>7.0900000000000005E-2</v>
      </c>
      <c r="H1289">
        <v>1</v>
      </c>
      <c r="I1289" s="8">
        <v>2.68</v>
      </c>
      <c r="J1289" s="8">
        <v>0.19</v>
      </c>
      <c r="K1289" s="32" t="str">
        <f t="shared" si="20"/>
        <v>&lt;link&gt;</v>
      </c>
    </row>
    <row r="1290" spans="1:11" x14ac:dyDescent="0.25">
      <c r="A1290" t="s">
        <v>44</v>
      </c>
      <c r="B1290" t="s">
        <v>55</v>
      </c>
      <c r="C1290" s="7">
        <v>679439323</v>
      </c>
      <c r="D1290" t="s">
        <v>11</v>
      </c>
      <c r="E1290" s="1">
        <v>40084</v>
      </c>
      <c r="F1290" s="8">
        <v>0.96</v>
      </c>
      <c r="G1290" s="2">
        <v>6.25E-2</v>
      </c>
      <c r="H1290">
        <v>1</v>
      </c>
      <c r="I1290" s="8">
        <v>0.96</v>
      </c>
      <c r="J1290" s="8">
        <v>0.06</v>
      </c>
      <c r="K1290" s="32" t="str">
        <f t="shared" si="20"/>
        <v>&lt;link&gt;</v>
      </c>
    </row>
    <row r="1291" spans="1:11" x14ac:dyDescent="0.25">
      <c r="A1291" t="s">
        <v>44</v>
      </c>
      <c r="B1291" t="s">
        <v>55</v>
      </c>
      <c r="C1291" s="7">
        <v>679439323</v>
      </c>
      <c r="D1291" t="s">
        <v>11</v>
      </c>
      <c r="E1291" s="1">
        <v>40142</v>
      </c>
      <c r="F1291" s="8">
        <v>0.75</v>
      </c>
      <c r="G1291" s="2">
        <v>6.6699999999999995E-2</v>
      </c>
      <c r="H1291">
        <v>1</v>
      </c>
      <c r="I1291" s="8">
        <v>0.75</v>
      </c>
      <c r="J1291" s="8">
        <v>0.05</v>
      </c>
      <c r="K1291" s="32" t="str">
        <f t="shared" si="20"/>
        <v>&lt;link&gt;</v>
      </c>
    </row>
    <row r="1292" spans="1:11" x14ac:dyDescent="0.25">
      <c r="A1292" t="s">
        <v>44</v>
      </c>
      <c r="B1292" t="s">
        <v>69</v>
      </c>
      <c r="C1292" s="7">
        <v>553805096</v>
      </c>
      <c r="D1292" t="s">
        <v>24</v>
      </c>
      <c r="E1292" s="1">
        <v>39840</v>
      </c>
      <c r="F1292" s="8">
        <v>23.1</v>
      </c>
      <c r="G1292" s="2">
        <v>7.0099999999999996E-2</v>
      </c>
      <c r="H1292">
        <v>1</v>
      </c>
      <c r="I1292" s="8">
        <v>23.1</v>
      </c>
      <c r="J1292" s="8">
        <v>1.62</v>
      </c>
      <c r="K1292" s="32" t="str">
        <f t="shared" si="20"/>
        <v>&lt;link&gt;</v>
      </c>
    </row>
    <row r="1293" spans="1:11" x14ac:dyDescent="0.25">
      <c r="A1293" t="s">
        <v>44</v>
      </c>
      <c r="B1293" t="s">
        <v>69</v>
      </c>
      <c r="C1293" s="7">
        <v>553805096</v>
      </c>
      <c r="D1293" t="s">
        <v>11</v>
      </c>
      <c r="E1293" s="1">
        <v>40060</v>
      </c>
      <c r="F1293" s="8">
        <v>3.49</v>
      </c>
      <c r="G1293" s="2">
        <v>6.59E-2</v>
      </c>
      <c r="H1293">
        <v>1</v>
      </c>
      <c r="I1293" s="8">
        <v>3.49</v>
      </c>
      <c r="J1293" s="8">
        <v>0.23</v>
      </c>
      <c r="K1293" s="32" t="str">
        <f t="shared" si="20"/>
        <v>&lt;link&gt;</v>
      </c>
    </row>
    <row r="1294" spans="1:11" x14ac:dyDescent="0.25">
      <c r="A1294" t="s">
        <v>44</v>
      </c>
      <c r="B1294" t="s">
        <v>164</v>
      </c>
      <c r="C1294" s="7">
        <v>140094296</v>
      </c>
      <c r="D1294" t="s">
        <v>24</v>
      </c>
      <c r="E1294" s="1">
        <v>40168</v>
      </c>
      <c r="F1294" s="8">
        <v>10.88</v>
      </c>
      <c r="G1294" s="2">
        <v>6.9900000000000004E-2</v>
      </c>
      <c r="H1294">
        <v>1</v>
      </c>
      <c r="I1294" s="8">
        <v>10.88</v>
      </c>
      <c r="J1294" s="8">
        <v>0.76</v>
      </c>
      <c r="K1294" s="32" t="str">
        <f t="shared" si="20"/>
        <v>&lt;link&gt;</v>
      </c>
    </row>
    <row r="1295" spans="1:11" x14ac:dyDescent="0.25">
      <c r="A1295" t="s">
        <v>685</v>
      </c>
      <c r="B1295" t="s">
        <v>841</v>
      </c>
      <c r="C1295" s="7" t="s">
        <v>842</v>
      </c>
      <c r="D1295" t="s">
        <v>11</v>
      </c>
      <c r="E1295" s="1">
        <v>39837</v>
      </c>
      <c r="F1295" s="8">
        <v>12.98</v>
      </c>
      <c r="G1295" s="2">
        <v>0.1002</v>
      </c>
      <c r="H1295">
        <v>1</v>
      </c>
      <c r="I1295" s="8">
        <v>12.98</v>
      </c>
      <c r="J1295" s="8">
        <v>1.3</v>
      </c>
      <c r="K1295" s="32" t="str">
        <f t="shared" si="20"/>
        <v>&lt;link&gt;</v>
      </c>
    </row>
    <row r="1296" spans="1:11" x14ac:dyDescent="0.25">
      <c r="A1296" t="s">
        <v>44</v>
      </c>
      <c r="B1296" t="s">
        <v>178</v>
      </c>
      <c r="C1296" s="7">
        <v>71354387</v>
      </c>
      <c r="D1296" t="s">
        <v>24</v>
      </c>
      <c r="E1296" s="1">
        <v>40004</v>
      </c>
      <c r="F1296" s="8">
        <v>11.86</v>
      </c>
      <c r="G1296" s="2">
        <v>6.4899999999999999E-2</v>
      </c>
      <c r="H1296">
        <v>1</v>
      </c>
      <c r="I1296" s="8">
        <v>11.86</v>
      </c>
      <c r="J1296" s="8">
        <v>0.77</v>
      </c>
      <c r="K1296" s="32" t="str">
        <f t="shared" si="20"/>
        <v>&lt;link&gt;</v>
      </c>
    </row>
    <row r="1297" spans="1:11" x14ac:dyDescent="0.25">
      <c r="A1297" t="s">
        <v>850</v>
      </c>
      <c r="B1297" t="s">
        <v>893</v>
      </c>
      <c r="C1297" s="7" t="s">
        <v>894</v>
      </c>
      <c r="D1297" t="s">
        <v>24</v>
      </c>
      <c r="E1297" s="1">
        <v>39833</v>
      </c>
      <c r="F1297" s="8">
        <v>14.99</v>
      </c>
      <c r="G1297" s="2">
        <v>7.0000000000000007E-2</v>
      </c>
      <c r="H1297">
        <v>1</v>
      </c>
      <c r="I1297" s="8">
        <v>14.99</v>
      </c>
      <c r="J1297" s="8">
        <v>1.05</v>
      </c>
      <c r="K1297" s="32" t="str">
        <f>HYPERLINK("http://www.amazon.com/exec/obidos/ISBN="&amp;C1297&amp;"/ref=nosim/jwalkassociateA/","&lt;link&gt;")</f>
        <v>&lt;link&gt;</v>
      </c>
    </row>
    <row r="1298" spans="1:11" x14ac:dyDescent="0.25">
      <c r="A1298" t="s">
        <v>44</v>
      </c>
      <c r="B1298" t="s">
        <v>113</v>
      </c>
      <c r="C1298" s="7">
        <v>1594488606</v>
      </c>
      <c r="D1298" t="s">
        <v>11</v>
      </c>
      <c r="E1298" s="1">
        <v>40146</v>
      </c>
      <c r="F1298" s="8">
        <v>6.98</v>
      </c>
      <c r="G1298" s="2">
        <v>6.4500000000000002E-2</v>
      </c>
      <c r="H1298">
        <v>1</v>
      </c>
      <c r="I1298" s="8">
        <v>6.98</v>
      </c>
      <c r="J1298" s="8">
        <v>0.45</v>
      </c>
      <c r="K1298" s="32" t="str">
        <f t="shared" si="20"/>
        <v>&lt;link&gt;</v>
      </c>
    </row>
    <row r="1299" spans="1:11" x14ac:dyDescent="0.25">
      <c r="A1299" t="s">
        <v>587</v>
      </c>
      <c r="B1299" t="s">
        <v>638</v>
      </c>
      <c r="C1299" s="7" t="s">
        <v>639</v>
      </c>
      <c r="D1299" t="s">
        <v>24</v>
      </c>
      <c r="E1299" s="1">
        <v>39901</v>
      </c>
      <c r="F1299" s="8">
        <v>9.99</v>
      </c>
      <c r="G1299" s="2">
        <v>0</v>
      </c>
      <c r="H1299">
        <v>1</v>
      </c>
      <c r="I1299" s="8">
        <v>9.99</v>
      </c>
      <c r="J1299" s="8">
        <v>0</v>
      </c>
      <c r="K1299" s="32" t="str">
        <f t="shared" si="20"/>
        <v>&lt;link&gt;</v>
      </c>
    </row>
    <row r="1300" spans="1:11" x14ac:dyDescent="0.25">
      <c r="A1300" t="s">
        <v>850</v>
      </c>
      <c r="B1300" t="s">
        <v>913</v>
      </c>
      <c r="C1300" s="7" t="s">
        <v>914</v>
      </c>
      <c r="D1300" t="s">
        <v>11</v>
      </c>
      <c r="E1300" s="1">
        <v>39909</v>
      </c>
      <c r="F1300" s="8">
        <v>19.41</v>
      </c>
      <c r="G1300" s="2">
        <v>7.0099999999999996E-2</v>
      </c>
      <c r="H1300">
        <v>1</v>
      </c>
      <c r="I1300" s="8">
        <v>19.41</v>
      </c>
      <c r="J1300" s="8">
        <v>1.36</v>
      </c>
      <c r="K1300" s="32" t="str">
        <f t="shared" si="20"/>
        <v>&lt;link&gt;</v>
      </c>
    </row>
    <row r="1301" spans="1:11" x14ac:dyDescent="0.25">
      <c r="A1301" t="s">
        <v>44</v>
      </c>
      <c r="B1301" t="s">
        <v>299</v>
      </c>
      <c r="C1301" s="7">
        <v>961392142</v>
      </c>
      <c r="D1301" t="s">
        <v>24</v>
      </c>
      <c r="E1301" s="1">
        <v>39973</v>
      </c>
      <c r="F1301" s="8">
        <v>28.8</v>
      </c>
      <c r="G1301" s="2">
        <v>6.4899999999999999E-2</v>
      </c>
      <c r="H1301">
        <v>1</v>
      </c>
      <c r="I1301" s="8">
        <v>28.8</v>
      </c>
      <c r="J1301" s="8">
        <v>1.87</v>
      </c>
      <c r="K1301" s="32" t="str">
        <f t="shared" si="20"/>
        <v>&lt;link&gt;</v>
      </c>
    </row>
    <row r="1302" spans="1:11" x14ac:dyDescent="0.25">
      <c r="A1302" t="s">
        <v>44</v>
      </c>
      <c r="B1302" t="s">
        <v>309</v>
      </c>
      <c r="C1302" s="7">
        <v>821261932</v>
      </c>
      <c r="D1302" t="s">
        <v>24</v>
      </c>
      <c r="E1302" s="1">
        <v>40030</v>
      </c>
      <c r="F1302" s="8">
        <v>33.75</v>
      </c>
      <c r="G1302" s="2">
        <v>6.4899999999999999E-2</v>
      </c>
      <c r="H1302">
        <v>1</v>
      </c>
      <c r="I1302" s="8">
        <v>33.75</v>
      </c>
      <c r="J1302" s="8">
        <v>2.19</v>
      </c>
      <c r="K1302" s="32" t="str">
        <f t="shared" si="20"/>
        <v>&lt;link&gt;</v>
      </c>
    </row>
    <row r="1303" spans="1:11" x14ac:dyDescent="0.25">
      <c r="A1303" t="s">
        <v>44</v>
      </c>
      <c r="B1303" t="s">
        <v>185</v>
      </c>
      <c r="C1303" s="7">
        <v>143039385</v>
      </c>
      <c r="D1303" t="s">
        <v>24</v>
      </c>
      <c r="E1303" s="1">
        <v>39867</v>
      </c>
      <c r="F1303" s="8">
        <v>12.24</v>
      </c>
      <c r="G1303" s="2">
        <v>7.0300000000000001E-2</v>
      </c>
      <c r="H1303">
        <v>1</v>
      </c>
      <c r="I1303" s="8">
        <v>12.24</v>
      </c>
      <c r="J1303" s="8">
        <v>0.86</v>
      </c>
      <c r="K1303" s="32" t="str">
        <f t="shared" si="20"/>
        <v>&lt;link&gt;</v>
      </c>
    </row>
    <row r="1304" spans="1:11" x14ac:dyDescent="0.25">
      <c r="A1304" t="s">
        <v>412</v>
      </c>
      <c r="B1304" t="s">
        <v>494</v>
      </c>
      <c r="C1304" s="7" t="s">
        <v>495</v>
      </c>
      <c r="D1304" t="s">
        <v>24</v>
      </c>
      <c r="E1304" s="1">
        <v>40129</v>
      </c>
      <c r="F1304" s="8">
        <v>36.99</v>
      </c>
      <c r="G1304" s="2">
        <v>0.04</v>
      </c>
      <c r="H1304">
        <v>1</v>
      </c>
      <c r="I1304" s="8">
        <v>36.99</v>
      </c>
      <c r="J1304" s="8">
        <v>1.48</v>
      </c>
      <c r="K1304" s="32" t="str">
        <f t="shared" si="20"/>
        <v>&lt;link&gt;</v>
      </c>
    </row>
    <row r="1305" spans="1:11" x14ac:dyDescent="0.25">
      <c r="A1305" t="s">
        <v>1015</v>
      </c>
      <c r="B1305" t="s">
        <v>1030</v>
      </c>
      <c r="C1305" s="7" t="s">
        <v>1031</v>
      </c>
      <c r="D1305" t="s">
        <v>24</v>
      </c>
      <c r="E1305" s="1">
        <v>40155</v>
      </c>
      <c r="F1305" s="8">
        <v>11.99</v>
      </c>
      <c r="G1305" s="2">
        <v>7.0099999999999996E-2</v>
      </c>
      <c r="H1305">
        <v>1</v>
      </c>
      <c r="I1305" s="8">
        <v>11.99</v>
      </c>
      <c r="J1305" s="8">
        <v>0.84</v>
      </c>
      <c r="K1305" s="32" t="str">
        <f t="shared" si="20"/>
        <v>&lt;link&gt;</v>
      </c>
    </row>
    <row r="1306" spans="1:11" x14ac:dyDescent="0.25">
      <c r="A1306" t="s">
        <v>587</v>
      </c>
      <c r="B1306" t="s">
        <v>640</v>
      </c>
      <c r="C1306" s="7" t="s">
        <v>641</v>
      </c>
      <c r="D1306" t="s">
        <v>24</v>
      </c>
      <c r="E1306" s="1">
        <v>39935</v>
      </c>
      <c r="F1306" s="8">
        <v>9.99</v>
      </c>
      <c r="G1306" s="2">
        <v>0</v>
      </c>
      <c r="H1306">
        <v>1</v>
      </c>
      <c r="I1306" s="8">
        <v>9.99</v>
      </c>
      <c r="J1306" s="8">
        <v>0</v>
      </c>
      <c r="K1306" s="32" t="str">
        <f t="shared" si="20"/>
        <v>&lt;link&gt;</v>
      </c>
    </row>
    <row r="1307" spans="1:11" x14ac:dyDescent="0.25">
      <c r="A1307" t="s">
        <v>1015</v>
      </c>
      <c r="B1307" t="s">
        <v>1032</v>
      </c>
      <c r="C1307" s="7" t="s">
        <v>1033</v>
      </c>
      <c r="D1307" t="s">
        <v>24</v>
      </c>
      <c r="E1307" s="1">
        <v>40175</v>
      </c>
      <c r="F1307" s="8">
        <v>12.94</v>
      </c>
      <c r="G1307" s="2">
        <v>7.0300000000000001E-2</v>
      </c>
      <c r="H1307">
        <v>1</v>
      </c>
      <c r="I1307" s="8">
        <v>12.94</v>
      </c>
      <c r="J1307" s="8">
        <v>0.91</v>
      </c>
      <c r="K1307" s="32" t="str">
        <f t="shared" si="20"/>
        <v>&lt;link&gt;</v>
      </c>
    </row>
    <row r="1308" spans="1:11" x14ac:dyDescent="0.25">
      <c r="A1308" t="s">
        <v>587</v>
      </c>
      <c r="B1308" t="s">
        <v>608</v>
      </c>
      <c r="C1308" s="7" t="s">
        <v>609</v>
      </c>
      <c r="D1308" t="s">
        <v>11</v>
      </c>
      <c r="E1308" s="1">
        <v>40097</v>
      </c>
      <c r="F1308" s="8">
        <v>4.47</v>
      </c>
      <c r="G1308" s="2">
        <v>0</v>
      </c>
      <c r="H1308">
        <v>1</v>
      </c>
      <c r="I1308" s="8">
        <v>4.47</v>
      </c>
      <c r="J1308" s="8">
        <v>0</v>
      </c>
      <c r="K1308" s="32" t="str">
        <f t="shared" si="20"/>
        <v>&lt;link&gt;</v>
      </c>
    </row>
    <row r="1309" spans="1:11" x14ac:dyDescent="0.25">
      <c r="A1309" t="s">
        <v>850</v>
      </c>
      <c r="B1309" t="s">
        <v>889</v>
      </c>
      <c r="C1309" s="7" t="s">
        <v>890</v>
      </c>
      <c r="D1309" t="s">
        <v>24</v>
      </c>
      <c r="E1309" s="1">
        <v>39884</v>
      </c>
      <c r="F1309" s="8">
        <v>13.99</v>
      </c>
      <c r="G1309" s="2">
        <v>7.0099999999999996E-2</v>
      </c>
      <c r="H1309">
        <v>1</v>
      </c>
      <c r="I1309" s="8">
        <v>13.99</v>
      </c>
      <c r="J1309" s="8">
        <v>0.98</v>
      </c>
      <c r="K1309" s="32" t="str">
        <f t="shared" si="20"/>
        <v>&lt;link&gt;</v>
      </c>
    </row>
    <row r="1310" spans="1:11" x14ac:dyDescent="0.25">
      <c r="A1310" t="s">
        <v>850</v>
      </c>
      <c r="B1310" t="s">
        <v>889</v>
      </c>
      <c r="C1310" s="7" t="s">
        <v>890</v>
      </c>
      <c r="D1310" t="s">
        <v>24</v>
      </c>
      <c r="E1310" s="1">
        <v>39887</v>
      </c>
      <c r="F1310" s="8">
        <v>13.49</v>
      </c>
      <c r="G1310" s="2">
        <v>6.9699999999999998E-2</v>
      </c>
      <c r="H1310">
        <v>1</v>
      </c>
      <c r="I1310" s="8">
        <v>13.49</v>
      </c>
      <c r="J1310" s="8">
        <v>0.94</v>
      </c>
      <c r="K1310" s="32" t="str">
        <f t="shared" si="20"/>
        <v>&lt;link&gt;</v>
      </c>
    </row>
    <row r="1311" spans="1:11" x14ac:dyDescent="0.25">
      <c r="A1311" t="s">
        <v>587</v>
      </c>
      <c r="B1311" t="s">
        <v>594</v>
      </c>
      <c r="C1311" s="7" t="s">
        <v>595</v>
      </c>
      <c r="D1311" t="s">
        <v>24</v>
      </c>
      <c r="E1311" s="1">
        <v>39900</v>
      </c>
      <c r="F1311" s="8">
        <v>0.99</v>
      </c>
      <c r="G1311" s="2">
        <v>0</v>
      </c>
      <c r="H1311">
        <v>1</v>
      </c>
      <c r="I1311" s="8">
        <v>0.99</v>
      </c>
      <c r="J1311" s="8">
        <v>0</v>
      </c>
      <c r="K1311" s="32" t="str">
        <f t="shared" si="20"/>
        <v>&lt;link&gt;</v>
      </c>
    </row>
    <row r="1312" spans="1:11" x14ac:dyDescent="0.25">
      <c r="A1312" t="s">
        <v>587</v>
      </c>
      <c r="B1312" t="s">
        <v>594</v>
      </c>
      <c r="C1312" s="7" t="s">
        <v>595</v>
      </c>
      <c r="D1312" t="s">
        <v>24</v>
      </c>
      <c r="E1312" s="1">
        <v>39901</v>
      </c>
      <c r="F1312" s="8">
        <v>0.99</v>
      </c>
      <c r="G1312" s="2">
        <v>0</v>
      </c>
      <c r="H1312">
        <v>1</v>
      </c>
      <c r="I1312" s="8">
        <v>0.99</v>
      </c>
      <c r="J1312" s="8">
        <v>0</v>
      </c>
      <c r="K1312" s="32" t="str">
        <f t="shared" si="20"/>
        <v>&lt;link&gt;</v>
      </c>
    </row>
    <row r="1313" spans="1:11" x14ac:dyDescent="0.25">
      <c r="A1313" t="s">
        <v>345</v>
      </c>
      <c r="B1313" t="s">
        <v>359</v>
      </c>
      <c r="C1313" s="7">
        <v>6305283699</v>
      </c>
      <c r="D1313" t="s">
        <v>11</v>
      </c>
      <c r="E1313" s="1">
        <v>40174</v>
      </c>
      <c r="F1313" s="8">
        <v>8.9700000000000006</v>
      </c>
      <c r="G1313" s="2">
        <v>7.0199999999999999E-2</v>
      </c>
      <c r="H1313">
        <v>1</v>
      </c>
      <c r="I1313" s="8">
        <v>8.9700000000000006</v>
      </c>
      <c r="J1313" s="8">
        <v>0.63</v>
      </c>
      <c r="K1313" s="32" t="str">
        <f t="shared" si="20"/>
        <v>&lt;link&gt;</v>
      </c>
    </row>
    <row r="1314" spans="1:11" x14ac:dyDescent="0.25">
      <c r="A1314" t="s">
        <v>44</v>
      </c>
      <c r="B1314" t="s">
        <v>199</v>
      </c>
      <c r="C1314" s="7">
        <v>817011218</v>
      </c>
      <c r="D1314" t="s">
        <v>24</v>
      </c>
      <c r="E1314" s="1">
        <v>40170</v>
      </c>
      <c r="F1314" s="8">
        <v>13.6</v>
      </c>
      <c r="G1314" s="2">
        <v>6.9900000000000004E-2</v>
      </c>
      <c r="H1314">
        <v>1</v>
      </c>
      <c r="I1314" s="8">
        <v>13.6</v>
      </c>
      <c r="J1314" s="8">
        <v>0.95</v>
      </c>
      <c r="K1314" s="32" t="str">
        <f t="shared" si="20"/>
        <v>&lt;link&gt;</v>
      </c>
    </row>
    <row r="1315" spans="1:11" x14ac:dyDescent="0.25">
      <c r="A1315" t="s">
        <v>685</v>
      </c>
      <c r="B1315" t="s">
        <v>778</v>
      </c>
      <c r="C1315" s="7" t="s">
        <v>779</v>
      </c>
      <c r="D1315" t="s">
        <v>11</v>
      </c>
      <c r="E1315" s="1">
        <v>40116</v>
      </c>
      <c r="F1315" s="8">
        <v>0.99</v>
      </c>
      <c r="G1315" s="2">
        <v>0.10100000000000001</v>
      </c>
      <c r="H1315">
        <v>1</v>
      </c>
      <c r="I1315" s="8">
        <v>0.99</v>
      </c>
      <c r="J1315" s="8">
        <v>0.1</v>
      </c>
      <c r="K1315" s="32" t="str">
        <f t="shared" si="20"/>
        <v>&lt;link&gt;</v>
      </c>
    </row>
    <row r="1316" spans="1:11" x14ac:dyDescent="0.25">
      <c r="A1316" t="s">
        <v>345</v>
      </c>
      <c r="B1316" t="s">
        <v>372</v>
      </c>
      <c r="C1316" s="7" t="s">
        <v>373</v>
      </c>
      <c r="D1316" t="s">
        <v>24</v>
      </c>
      <c r="E1316" s="1">
        <v>39891</v>
      </c>
      <c r="F1316" s="8">
        <v>10.49</v>
      </c>
      <c r="G1316" s="2">
        <v>6.9599999999999995E-2</v>
      </c>
      <c r="H1316">
        <v>1</v>
      </c>
      <c r="I1316" s="8">
        <v>10.49</v>
      </c>
      <c r="J1316" s="8">
        <v>0.73</v>
      </c>
      <c r="K1316" s="32" t="str">
        <f t="shared" si="20"/>
        <v>&lt;link&gt;</v>
      </c>
    </row>
    <row r="1317" spans="1:11" x14ac:dyDescent="0.25">
      <c r="A1317" t="s">
        <v>524</v>
      </c>
      <c r="B1317" t="s">
        <v>554</v>
      </c>
      <c r="C1317" s="7" t="s">
        <v>555</v>
      </c>
      <c r="D1317" t="s">
        <v>24</v>
      </c>
      <c r="E1317" s="1">
        <v>39818</v>
      </c>
      <c r="F1317" s="8">
        <v>32.979999999999997</v>
      </c>
      <c r="G1317" s="2">
        <v>7.0000000000000007E-2</v>
      </c>
      <c r="H1317">
        <v>1</v>
      </c>
      <c r="I1317" s="8">
        <v>32.979999999999997</v>
      </c>
      <c r="J1317" s="8">
        <v>2.31</v>
      </c>
      <c r="K1317" s="32" t="str">
        <f t="shared" si="20"/>
        <v>&lt;link&gt;</v>
      </c>
    </row>
    <row r="1318" spans="1:11" x14ac:dyDescent="0.25">
      <c r="A1318" t="s">
        <v>412</v>
      </c>
      <c r="B1318" t="s">
        <v>472</v>
      </c>
      <c r="C1318" s="7" t="s">
        <v>473</v>
      </c>
      <c r="D1318" t="s">
        <v>24</v>
      </c>
      <c r="E1318" s="1">
        <v>39852</v>
      </c>
      <c r="F1318" s="8">
        <v>26.99</v>
      </c>
      <c r="G1318" s="2">
        <v>0.04</v>
      </c>
      <c r="H1318">
        <v>1</v>
      </c>
      <c r="I1318" s="8">
        <v>26.99</v>
      </c>
      <c r="J1318" s="8">
        <v>1.08</v>
      </c>
      <c r="K1318" s="32" t="str">
        <f t="shared" si="20"/>
        <v>&lt;link&gt;</v>
      </c>
    </row>
    <row r="1319" spans="1:11" x14ac:dyDescent="0.25">
      <c r="A1319" t="s">
        <v>412</v>
      </c>
      <c r="B1319" t="s">
        <v>452</v>
      </c>
      <c r="C1319" s="7" t="s">
        <v>453</v>
      </c>
      <c r="D1319" t="s">
        <v>24</v>
      </c>
      <c r="E1319" s="1">
        <v>39833</v>
      </c>
      <c r="F1319" s="8">
        <v>15.99</v>
      </c>
      <c r="G1319" s="2">
        <v>0.04</v>
      </c>
      <c r="H1319">
        <v>1</v>
      </c>
      <c r="I1319" s="8">
        <v>15.99</v>
      </c>
      <c r="J1319" s="8">
        <v>0.64</v>
      </c>
      <c r="K1319" s="32" t="str">
        <f t="shared" si="20"/>
        <v>&lt;link&gt;</v>
      </c>
    </row>
    <row r="1320" spans="1:11" x14ac:dyDescent="0.25">
      <c r="A1320" t="s">
        <v>44</v>
      </c>
      <c r="B1320" t="s">
        <v>83</v>
      </c>
      <c r="C1320" s="7">
        <v>814408915</v>
      </c>
      <c r="D1320" t="s">
        <v>11</v>
      </c>
      <c r="E1320" s="1">
        <v>39834</v>
      </c>
      <c r="F1320" s="8">
        <v>3.97</v>
      </c>
      <c r="G1320" s="2">
        <v>7.0499999999999993E-2</v>
      </c>
      <c r="H1320">
        <v>1</v>
      </c>
      <c r="I1320" s="8">
        <v>3.97</v>
      </c>
      <c r="J1320" s="8">
        <v>0.28000000000000003</v>
      </c>
      <c r="K1320" s="32" t="str">
        <f t="shared" si="20"/>
        <v>&lt;link&gt;</v>
      </c>
    </row>
    <row r="1321" spans="1:11" x14ac:dyDescent="0.25">
      <c r="A1321" t="s">
        <v>412</v>
      </c>
      <c r="B1321" t="s">
        <v>500</v>
      </c>
      <c r="C1321" s="7" t="s">
        <v>501</v>
      </c>
      <c r="D1321" t="s">
        <v>11</v>
      </c>
      <c r="E1321" s="1">
        <v>39949</v>
      </c>
      <c r="F1321" s="8">
        <v>39.99</v>
      </c>
      <c r="G1321" s="2">
        <v>0.04</v>
      </c>
      <c r="H1321">
        <v>1</v>
      </c>
      <c r="I1321" s="8">
        <v>39.99</v>
      </c>
      <c r="J1321" s="8">
        <v>1.6</v>
      </c>
      <c r="K1321" s="32" t="str">
        <f t="shared" si="20"/>
        <v>&lt;link&gt;</v>
      </c>
    </row>
    <row r="1322" spans="1:11" x14ac:dyDescent="0.25">
      <c r="A1322" t="s">
        <v>412</v>
      </c>
      <c r="B1322" t="s">
        <v>454</v>
      </c>
      <c r="C1322" s="7" t="s">
        <v>455</v>
      </c>
      <c r="D1322" t="s">
        <v>11</v>
      </c>
      <c r="E1322" s="1">
        <v>40041</v>
      </c>
      <c r="F1322" s="8">
        <v>15.99</v>
      </c>
      <c r="G1322" s="2">
        <v>0.04</v>
      </c>
      <c r="H1322">
        <v>1</v>
      </c>
      <c r="I1322" s="8">
        <v>15.99</v>
      </c>
      <c r="J1322" s="8">
        <v>0.64</v>
      </c>
      <c r="K1322" s="32" t="str">
        <f t="shared" si="20"/>
        <v>&lt;link&gt;</v>
      </c>
    </row>
    <row r="1323" spans="1:11" x14ac:dyDescent="0.25">
      <c r="A1323" t="s">
        <v>412</v>
      </c>
      <c r="B1323" t="s">
        <v>454</v>
      </c>
      <c r="C1323" s="7" t="s">
        <v>455</v>
      </c>
      <c r="D1323" t="s">
        <v>11</v>
      </c>
      <c r="E1323" s="1">
        <v>40043</v>
      </c>
      <c r="F1323" s="8">
        <v>15.99</v>
      </c>
      <c r="G1323" s="2">
        <v>0.04</v>
      </c>
      <c r="H1323">
        <v>1</v>
      </c>
      <c r="I1323" s="8">
        <v>15.99</v>
      </c>
      <c r="J1323" s="8">
        <v>0.64</v>
      </c>
      <c r="K1323" s="32" t="str">
        <f t="shared" si="20"/>
        <v>&lt;link&gt;</v>
      </c>
    </row>
    <row r="1324" spans="1:11" x14ac:dyDescent="0.25">
      <c r="A1324" t="s">
        <v>1015</v>
      </c>
      <c r="B1324" t="s">
        <v>1042</v>
      </c>
      <c r="C1324" s="7" t="s">
        <v>1043</v>
      </c>
      <c r="D1324" t="s">
        <v>11</v>
      </c>
      <c r="E1324" s="1">
        <v>40051</v>
      </c>
      <c r="F1324" s="8">
        <v>21.66</v>
      </c>
      <c r="G1324" s="2">
        <v>6.5100000000000005E-2</v>
      </c>
      <c r="H1324">
        <v>1</v>
      </c>
      <c r="I1324" s="8">
        <v>21.66</v>
      </c>
      <c r="J1324" s="8">
        <v>1.41</v>
      </c>
      <c r="K1324" s="32" t="str">
        <f t="shared" si="20"/>
        <v>&lt;link&gt;</v>
      </c>
    </row>
    <row r="1325" spans="1:11" x14ac:dyDescent="0.25">
      <c r="A1325" t="s">
        <v>524</v>
      </c>
      <c r="B1325" t="s">
        <v>538</v>
      </c>
      <c r="C1325" s="7" t="s">
        <v>539</v>
      </c>
      <c r="D1325" t="s">
        <v>11</v>
      </c>
      <c r="E1325" s="1">
        <v>39898</v>
      </c>
      <c r="F1325" s="8">
        <v>21.85</v>
      </c>
      <c r="G1325" s="2">
        <v>7.0000000000000007E-2</v>
      </c>
      <c r="H1325">
        <v>1</v>
      </c>
      <c r="I1325" s="8">
        <v>21.85</v>
      </c>
      <c r="J1325" s="8">
        <v>1.53</v>
      </c>
      <c r="K1325" s="32" t="str">
        <f t="shared" si="20"/>
        <v>&lt;link&gt;</v>
      </c>
    </row>
    <row r="1326" spans="1:11" x14ac:dyDescent="0.25">
      <c r="A1326" t="s">
        <v>345</v>
      </c>
      <c r="B1326" t="s">
        <v>360</v>
      </c>
      <c r="C1326" s="7" t="s">
        <v>361</v>
      </c>
      <c r="D1326" t="s">
        <v>24</v>
      </c>
      <c r="E1326" s="1">
        <v>39891</v>
      </c>
      <c r="F1326" s="8">
        <v>8.99</v>
      </c>
      <c r="G1326" s="2">
        <v>7.0099999999999996E-2</v>
      </c>
      <c r="H1326">
        <v>1</v>
      </c>
      <c r="I1326" s="8">
        <v>8.99</v>
      </c>
      <c r="J1326" s="8">
        <v>0.63</v>
      </c>
      <c r="K1326" s="32" t="str">
        <f t="shared" si="20"/>
        <v>&lt;link&gt;</v>
      </c>
    </row>
    <row r="1327" spans="1:11" x14ac:dyDescent="0.25">
      <c r="A1327" t="s">
        <v>954</v>
      </c>
      <c r="B1327" t="s">
        <v>959</v>
      </c>
      <c r="C1327" s="7" t="s">
        <v>960</v>
      </c>
      <c r="D1327" t="s">
        <v>11</v>
      </c>
      <c r="E1327" s="1">
        <v>39882</v>
      </c>
      <c r="F1327" s="8">
        <v>47.15</v>
      </c>
      <c r="G1327" s="2">
        <v>7.0000000000000007E-2</v>
      </c>
      <c r="H1327">
        <v>1</v>
      </c>
      <c r="I1327" s="8">
        <v>47.15</v>
      </c>
      <c r="J1327" s="8">
        <v>3.3</v>
      </c>
      <c r="K1327" s="32" t="str">
        <f t="shared" si="20"/>
        <v>&lt;link&gt;</v>
      </c>
    </row>
    <row r="1328" spans="1:11" x14ac:dyDescent="0.25">
      <c r="A1328" t="s">
        <v>587</v>
      </c>
      <c r="B1328" t="s">
        <v>614</v>
      </c>
      <c r="C1328" s="7" t="s">
        <v>615</v>
      </c>
      <c r="D1328" t="s">
        <v>24</v>
      </c>
      <c r="E1328" s="1">
        <v>40077</v>
      </c>
      <c r="F1328" s="8">
        <v>6.59</v>
      </c>
      <c r="G1328" s="2">
        <v>0</v>
      </c>
      <c r="H1328">
        <v>1</v>
      </c>
      <c r="I1328" s="8">
        <v>6.59</v>
      </c>
      <c r="J1328" s="8">
        <v>0</v>
      </c>
      <c r="K1328" s="32" t="str">
        <f t="shared" si="20"/>
        <v>&lt;link&gt;</v>
      </c>
    </row>
    <row r="1329" spans="1:11" x14ac:dyDescent="0.25">
      <c r="A1329" t="s">
        <v>524</v>
      </c>
      <c r="B1329" t="s">
        <v>544</v>
      </c>
      <c r="C1329" s="7" t="s">
        <v>545</v>
      </c>
      <c r="D1329" t="s">
        <v>24</v>
      </c>
      <c r="E1329" s="1">
        <v>40066</v>
      </c>
      <c r="F1329" s="8">
        <v>24.55</v>
      </c>
      <c r="G1329" s="2">
        <v>6.5199999999999994E-2</v>
      </c>
      <c r="H1329">
        <v>1</v>
      </c>
      <c r="I1329" s="8">
        <v>24.55</v>
      </c>
      <c r="J1329" s="8">
        <v>1.6</v>
      </c>
      <c r="K1329" s="32" t="str">
        <f t="shared" si="20"/>
        <v>&lt;link&gt;</v>
      </c>
    </row>
    <row r="1330" spans="1:11" x14ac:dyDescent="0.25">
      <c r="A1330" t="s">
        <v>44</v>
      </c>
      <c r="B1330" t="s">
        <v>70</v>
      </c>
      <c r="C1330" s="7">
        <v>679735755</v>
      </c>
      <c r="D1330" t="s">
        <v>11</v>
      </c>
      <c r="E1330" s="1">
        <v>39847</v>
      </c>
      <c r="F1330" s="8">
        <v>3.5</v>
      </c>
      <c r="G1330" s="2">
        <v>7.1400000000000005E-2</v>
      </c>
      <c r="H1330">
        <v>1</v>
      </c>
      <c r="I1330" s="8">
        <v>3.5</v>
      </c>
      <c r="J1330" s="8">
        <v>0.25</v>
      </c>
      <c r="K1330" s="32" t="str">
        <f t="shared" si="20"/>
        <v>&lt;link&gt;</v>
      </c>
    </row>
    <row r="1331" spans="1:11" x14ac:dyDescent="0.25">
      <c r="A1331" t="s">
        <v>685</v>
      </c>
      <c r="B1331" t="s">
        <v>839</v>
      </c>
      <c r="C1331" s="7" t="s">
        <v>840</v>
      </c>
      <c r="D1331" t="s">
        <v>24</v>
      </c>
      <c r="E1331" s="1">
        <v>39894</v>
      </c>
      <c r="F1331" s="8">
        <v>10.99</v>
      </c>
      <c r="G1331" s="2">
        <v>0.10009999999999999</v>
      </c>
      <c r="H1331">
        <v>1</v>
      </c>
      <c r="I1331" s="8">
        <v>10.99</v>
      </c>
      <c r="J1331" s="8">
        <v>1.1000000000000001</v>
      </c>
      <c r="K1331" s="32" t="str">
        <f t="shared" si="20"/>
        <v>&lt;link&gt;</v>
      </c>
    </row>
    <row r="1332" spans="1:11" x14ac:dyDescent="0.25">
      <c r="A1332" t="s">
        <v>345</v>
      </c>
      <c r="B1332" t="s">
        <v>390</v>
      </c>
      <c r="C1332" s="7" t="s">
        <v>391</v>
      </c>
      <c r="D1332" t="s">
        <v>24</v>
      </c>
      <c r="E1332" s="1">
        <v>40123</v>
      </c>
      <c r="F1332" s="8">
        <v>19.989999999999998</v>
      </c>
      <c r="G1332" s="2">
        <v>6.5000000000000002E-2</v>
      </c>
      <c r="H1332">
        <v>1</v>
      </c>
      <c r="I1332" s="8">
        <v>19.989999999999998</v>
      </c>
      <c r="J1332" s="8">
        <v>1.3</v>
      </c>
      <c r="K1332" s="32" t="str">
        <f t="shared" si="20"/>
        <v>&lt;link&gt;</v>
      </c>
    </row>
    <row r="1333" spans="1:11" x14ac:dyDescent="0.25">
      <c r="A1333" t="s">
        <v>685</v>
      </c>
      <c r="B1333" t="s">
        <v>780</v>
      </c>
      <c r="C1333" s="7" t="s">
        <v>781</v>
      </c>
      <c r="D1333" t="s">
        <v>24</v>
      </c>
      <c r="E1333" s="1">
        <v>39851</v>
      </c>
      <c r="F1333" s="8">
        <v>0.99</v>
      </c>
      <c r="G1333" s="2">
        <v>0.10100000000000001</v>
      </c>
      <c r="H1333">
        <v>1</v>
      </c>
      <c r="I1333" s="8">
        <v>0.99</v>
      </c>
      <c r="J1333" s="8">
        <v>0.1</v>
      </c>
      <c r="K1333" s="32" t="str">
        <f t="shared" si="20"/>
        <v>&lt;link&gt;</v>
      </c>
    </row>
    <row r="1334" spans="1:11" x14ac:dyDescent="0.25">
      <c r="A1334" t="s">
        <v>412</v>
      </c>
      <c r="B1334" t="s">
        <v>417</v>
      </c>
      <c r="C1334" s="7" t="s">
        <v>418</v>
      </c>
      <c r="D1334" t="s">
        <v>11</v>
      </c>
      <c r="E1334" s="1">
        <v>39856</v>
      </c>
      <c r="F1334" s="8">
        <v>4.17</v>
      </c>
      <c r="G1334" s="2">
        <v>4.0800000000000003E-2</v>
      </c>
      <c r="H1334">
        <v>2</v>
      </c>
      <c r="I1334" s="8">
        <v>8.34</v>
      </c>
      <c r="J1334" s="8">
        <v>0.34</v>
      </c>
      <c r="K1334" s="32" t="str">
        <f t="shared" si="20"/>
        <v>&lt;link&gt;</v>
      </c>
    </row>
    <row r="1335" spans="1:11" x14ac:dyDescent="0.25">
      <c r="A1335" t="s">
        <v>1052</v>
      </c>
      <c r="B1335" t="s">
        <v>1069</v>
      </c>
      <c r="C1335" s="7" t="s">
        <v>1070</v>
      </c>
      <c r="D1335" t="s">
        <v>11</v>
      </c>
      <c r="E1335" s="1">
        <v>39946</v>
      </c>
      <c r="F1335" s="8">
        <v>9.4499999999999993</v>
      </c>
      <c r="G1335" s="2">
        <v>6.9800000000000001E-2</v>
      </c>
      <c r="H1335">
        <v>1</v>
      </c>
      <c r="I1335" s="8">
        <v>9.4499999999999993</v>
      </c>
      <c r="J1335" s="8">
        <v>0.66</v>
      </c>
      <c r="K1335" s="32" t="str">
        <f t="shared" si="20"/>
        <v>&lt;link&gt;</v>
      </c>
    </row>
    <row r="1336" spans="1:11" x14ac:dyDescent="0.25">
      <c r="A1336" t="s">
        <v>965</v>
      </c>
      <c r="B1336" t="s">
        <v>974</v>
      </c>
      <c r="C1336" s="7" t="s">
        <v>975</v>
      </c>
      <c r="D1336" t="s">
        <v>24</v>
      </c>
      <c r="E1336" s="1">
        <v>40129</v>
      </c>
      <c r="F1336" s="8">
        <v>9.5</v>
      </c>
      <c r="G1336" s="2">
        <v>6.5299999999999997E-2</v>
      </c>
      <c r="H1336">
        <v>2</v>
      </c>
      <c r="I1336" s="8">
        <v>19</v>
      </c>
      <c r="J1336" s="8">
        <v>1.24</v>
      </c>
      <c r="K1336" s="32" t="str">
        <f t="shared" si="20"/>
        <v>&lt;link&gt;</v>
      </c>
    </row>
    <row r="1337" spans="1:11" x14ac:dyDescent="0.25">
      <c r="A1337" t="s">
        <v>587</v>
      </c>
      <c r="B1337" t="s">
        <v>612</v>
      </c>
      <c r="C1337" s="7" t="s">
        <v>613</v>
      </c>
      <c r="D1337" t="s">
        <v>11</v>
      </c>
      <c r="E1337" s="1">
        <v>40117</v>
      </c>
      <c r="F1337" s="8">
        <v>6.39</v>
      </c>
      <c r="G1337" s="2">
        <v>0</v>
      </c>
      <c r="H1337">
        <v>1</v>
      </c>
      <c r="I1337" s="8">
        <v>6.39</v>
      </c>
      <c r="J1337" s="8">
        <v>0</v>
      </c>
      <c r="K1337" s="32" t="str">
        <f t="shared" si="20"/>
        <v>&lt;link&gt;</v>
      </c>
    </row>
    <row r="1338" spans="1:11" x14ac:dyDescent="0.25">
      <c r="A1338" t="s">
        <v>412</v>
      </c>
      <c r="B1338" t="s">
        <v>482</v>
      </c>
      <c r="C1338" s="7" t="s">
        <v>483</v>
      </c>
      <c r="D1338" t="s">
        <v>24</v>
      </c>
      <c r="E1338" s="1">
        <v>39936</v>
      </c>
      <c r="F1338" s="8">
        <v>30.99</v>
      </c>
      <c r="G1338" s="2">
        <v>0.04</v>
      </c>
      <c r="H1338">
        <v>1</v>
      </c>
      <c r="I1338" s="8">
        <v>30.99</v>
      </c>
      <c r="J1338" s="8">
        <v>1.24</v>
      </c>
      <c r="K1338" s="32" t="str">
        <f t="shared" si="20"/>
        <v>&lt;link&gt;</v>
      </c>
    </row>
    <row r="1339" spans="1:11" x14ac:dyDescent="0.25">
      <c r="A1339" t="s">
        <v>44</v>
      </c>
      <c r="B1339" t="s">
        <v>250</v>
      </c>
      <c r="C1339" s="7">
        <v>1581315325</v>
      </c>
      <c r="D1339" t="s">
        <v>24</v>
      </c>
      <c r="E1339" s="1">
        <v>40052</v>
      </c>
      <c r="F1339" s="8">
        <v>19.77</v>
      </c>
      <c r="G1339" s="2">
        <v>6.5299999999999997E-2</v>
      </c>
      <c r="H1339">
        <v>1</v>
      </c>
      <c r="I1339" s="8">
        <v>19.77</v>
      </c>
      <c r="J1339" s="8">
        <v>1.29</v>
      </c>
      <c r="K1339" s="32" t="str">
        <f t="shared" si="20"/>
        <v>&lt;link&gt;</v>
      </c>
    </row>
    <row r="1340" spans="1:11" x14ac:dyDescent="0.25">
      <c r="A1340" t="s">
        <v>44</v>
      </c>
      <c r="B1340" t="s">
        <v>251</v>
      </c>
      <c r="C1340" s="7">
        <v>1581315295</v>
      </c>
      <c r="D1340" t="s">
        <v>24</v>
      </c>
      <c r="E1340" s="1">
        <v>40052</v>
      </c>
      <c r="F1340" s="8">
        <v>19.77</v>
      </c>
      <c r="G1340" s="2">
        <v>6.5299999999999997E-2</v>
      </c>
      <c r="H1340">
        <v>1</v>
      </c>
      <c r="I1340" s="8">
        <v>19.77</v>
      </c>
      <c r="J1340" s="8">
        <v>1.29</v>
      </c>
      <c r="K1340" s="32" t="str">
        <f t="shared" si="20"/>
        <v>&lt;link&gt;</v>
      </c>
    </row>
    <row r="1341" spans="1:11" x14ac:dyDescent="0.25">
      <c r="A1341" t="s">
        <v>44</v>
      </c>
      <c r="B1341" t="s">
        <v>295</v>
      </c>
      <c r="C1341" s="7">
        <v>789736829</v>
      </c>
      <c r="D1341" t="s">
        <v>24</v>
      </c>
      <c r="E1341" s="1">
        <v>40017</v>
      </c>
      <c r="F1341" s="8">
        <v>26.39</v>
      </c>
      <c r="G1341" s="2">
        <v>6.5199999999999994E-2</v>
      </c>
      <c r="H1341">
        <v>1</v>
      </c>
      <c r="I1341" s="8">
        <v>26.39</v>
      </c>
      <c r="J1341" s="8">
        <v>1.72</v>
      </c>
      <c r="K1341" s="32" t="str">
        <f t="shared" si="20"/>
        <v>&lt;link&gt;</v>
      </c>
    </row>
    <row r="1342" spans="1:11" x14ac:dyDescent="0.25">
      <c r="A1342" t="s">
        <v>44</v>
      </c>
      <c r="B1342" t="s">
        <v>333</v>
      </c>
      <c r="C1342" s="7">
        <v>764500309</v>
      </c>
      <c r="D1342" t="s">
        <v>11</v>
      </c>
      <c r="E1342" s="1">
        <v>39893</v>
      </c>
      <c r="F1342" s="8">
        <v>74.95</v>
      </c>
      <c r="G1342" s="2">
        <v>7.0000000000000007E-2</v>
      </c>
      <c r="H1342">
        <v>1</v>
      </c>
      <c r="I1342" s="8">
        <v>74.95</v>
      </c>
      <c r="J1342" s="8">
        <v>5.25</v>
      </c>
      <c r="K1342" s="32" t="str">
        <f t="shared" si="20"/>
        <v>&lt;link&gt;</v>
      </c>
    </row>
    <row r="1343" spans="1:11" x14ac:dyDescent="0.25">
      <c r="A1343" t="s">
        <v>994</v>
      </c>
      <c r="B1343" t="s">
        <v>1011</v>
      </c>
      <c r="C1343" s="7" t="s">
        <v>1012</v>
      </c>
      <c r="D1343" t="s">
        <v>11</v>
      </c>
      <c r="E1343" s="1">
        <v>40168</v>
      </c>
      <c r="F1343" s="8">
        <v>42.99</v>
      </c>
      <c r="G1343" s="2">
        <v>7.0000000000000007E-2</v>
      </c>
      <c r="H1343">
        <v>1</v>
      </c>
      <c r="I1343" s="8">
        <v>42.99</v>
      </c>
      <c r="J1343" s="8">
        <v>3.01</v>
      </c>
      <c r="K1343" s="32" t="str">
        <f t="shared" si="20"/>
        <v>&lt;link&gt;</v>
      </c>
    </row>
    <row r="1344" spans="1:11" x14ac:dyDescent="0.25">
      <c r="A1344" t="s">
        <v>44</v>
      </c>
      <c r="B1344" t="s">
        <v>238</v>
      </c>
      <c r="C1344" s="7">
        <v>425226190</v>
      </c>
      <c r="D1344" t="s">
        <v>24</v>
      </c>
      <c r="E1344" s="1">
        <v>39977</v>
      </c>
      <c r="F1344" s="8">
        <v>17.13</v>
      </c>
      <c r="G1344" s="2">
        <v>6.4799999999999996E-2</v>
      </c>
      <c r="H1344">
        <v>1</v>
      </c>
      <c r="I1344" s="8">
        <v>17.13</v>
      </c>
      <c r="J1344" s="8">
        <v>1.1100000000000001</v>
      </c>
      <c r="K1344" s="32" t="str">
        <f t="shared" si="20"/>
        <v>&lt;link&gt;</v>
      </c>
    </row>
    <row r="1345" spans="1:11" x14ac:dyDescent="0.25">
      <c r="A1345" t="s">
        <v>650</v>
      </c>
      <c r="B1345" t="s">
        <v>669</v>
      </c>
      <c r="C1345" s="7" t="s">
        <v>670</v>
      </c>
      <c r="D1345" t="s">
        <v>11</v>
      </c>
      <c r="E1345" s="1">
        <v>40175</v>
      </c>
      <c r="F1345" s="8">
        <v>31.88</v>
      </c>
      <c r="G1345" s="2">
        <v>6.9900000000000004E-2</v>
      </c>
      <c r="H1345">
        <v>1</v>
      </c>
      <c r="I1345" s="8">
        <v>31.88</v>
      </c>
      <c r="J1345" s="8">
        <v>2.23</v>
      </c>
      <c r="K1345" s="32" t="str">
        <f t="shared" si="20"/>
        <v>&lt;link&gt;</v>
      </c>
    </row>
    <row r="1346" spans="1:11" x14ac:dyDescent="0.25">
      <c r="A1346" t="s">
        <v>44</v>
      </c>
      <c r="B1346" t="s">
        <v>86</v>
      </c>
      <c r="C1346" s="7">
        <v>679742115</v>
      </c>
      <c r="D1346" t="s">
        <v>24</v>
      </c>
      <c r="E1346" s="1">
        <v>39822</v>
      </c>
      <c r="F1346" s="8">
        <v>11.16</v>
      </c>
      <c r="G1346" s="2">
        <v>6.9900000000000004E-2</v>
      </c>
      <c r="H1346">
        <v>1</v>
      </c>
      <c r="I1346" s="8">
        <v>11.16</v>
      </c>
      <c r="J1346" s="8">
        <v>0.78</v>
      </c>
      <c r="K1346" s="32" t="str">
        <f t="shared" si="20"/>
        <v>&lt;link&gt;</v>
      </c>
    </row>
    <row r="1347" spans="1:11" x14ac:dyDescent="0.25">
      <c r="A1347" t="s">
        <v>44</v>
      </c>
      <c r="B1347" t="s">
        <v>86</v>
      </c>
      <c r="C1347" s="7">
        <v>679742115</v>
      </c>
      <c r="D1347" t="s">
        <v>11</v>
      </c>
      <c r="E1347" s="1">
        <v>40094</v>
      </c>
      <c r="F1347" s="8">
        <v>4</v>
      </c>
      <c r="G1347" s="2">
        <v>7.0000000000000007E-2</v>
      </c>
      <c r="H1347">
        <v>1</v>
      </c>
      <c r="I1347" s="8">
        <v>4</v>
      </c>
      <c r="J1347" s="8">
        <v>0.28000000000000003</v>
      </c>
      <c r="K1347" s="32" t="str">
        <f t="shared" si="20"/>
        <v>&lt;link&gt;</v>
      </c>
    </row>
    <row r="1348" spans="1:11" x14ac:dyDescent="0.25">
      <c r="A1348" t="s">
        <v>31</v>
      </c>
      <c r="B1348" t="s">
        <v>32</v>
      </c>
      <c r="C1348" s="7" t="s">
        <v>33</v>
      </c>
      <c r="D1348" t="s">
        <v>24</v>
      </c>
      <c r="E1348" s="1">
        <v>40150</v>
      </c>
      <c r="F1348" s="8">
        <v>9.3699999999999992</v>
      </c>
      <c r="G1348" s="2">
        <v>7.0400000000000004E-2</v>
      </c>
      <c r="H1348">
        <v>1</v>
      </c>
      <c r="I1348" s="8">
        <v>9.3699999999999992</v>
      </c>
      <c r="J1348" s="8">
        <v>0.66</v>
      </c>
      <c r="K1348" s="32" t="str">
        <f t="shared" si="20"/>
        <v>&lt;link&gt;</v>
      </c>
    </row>
    <row r="1349" spans="1:11" x14ac:dyDescent="0.25">
      <c r="A1349" t="s">
        <v>685</v>
      </c>
      <c r="B1349" t="s">
        <v>795</v>
      </c>
      <c r="C1349" s="7" t="s">
        <v>796</v>
      </c>
      <c r="D1349" t="s">
        <v>24</v>
      </c>
      <c r="E1349" s="1">
        <v>39862</v>
      </c>
      <c r="F1349" s="8">
        <v>1.99</v>
      </c>
      <c r="G1349" s="2">
        <v>0.10050000000000001</v>
      </c>
      <c r="H1349">
        <v>1</v>
      </c>
      <c r="I1349" s="8">
        <v>1.99</v>
      </c>
      <c r="J1349" s="8">
        <v>0.2</v>
      </c>
      <c r="K1349" s="32" t="str">
        <f t="shared" si="20"/>
        <v>&lt;link&gt;</v>
      </c>
    </row>
    <row r="1350" spans="1:11" x14ac:dyDescent="0.25">
      <c r="A1350" t="s">
        <v>850</v>
      </c>
      <c r="B1350" t="s">
        <v>859</v>
      </c>
      <c r="C1350" s="7" t="s">
        <v>860</v>
      </c>
      <c r="D1350" t="s">
        <v>11</v>
      </c>
      <c r="E1350" s="1">
        <v>40154</v>
      </c>
      <c r="F1350" s="8">
        <v>6.12</v>
      </c>
      <c r="G1350" s="2">
        <v>7.0300000000000001E-2</v>
      </c>
      <c r="H1350">
        <v>1</v>
      </c>
      <c r="I1350" s="8">
        <v>6.12</v>
      </c>
      <c r="J1350" s="8">
        <v>0.43</v>
      </c>
      <c r="K1350" s="32" t="str">
        <f t="shared" ref="K1350:K1389" si="21">HYPERLINK("http://www.amazon.com/exec/obidos/ISBN="&amp;C1350&amp;"/ref=nosim/jwalkassociateA/","&lt;link&gt;")</f>
        <v>&lt;link&gt;</v>
      </c>
    </row>
    <row r="1351" spans="1:11" x14ac:dyDescent="0.25">
      <c r="A1351" t="s">
        <v>44</v>
      </c>
      <c r="B1351" t="s">
        <v>227</v>
      </c>
      <c r="C1351" s="7">
        <v>1601380380</v>
      </c>
      <c r="D1351" t="s">
        <v>24</v>
      </c>
      <c r="E1351" s="1">
        <v>40052</v>
      </c>
      <c r="F1351" s="8">
        <v>16.47</v>
      </c>
      <c r="G1351" s="2">
        <v>6.5000000000000002E-2</v>
      </c>
      <c r="H1351">
        <v>1</v>
      </c>
      <c r="I1351" s="8">
        <v>16.47</v>
      </c>
      <c r="J1351" s="8">
        <v>1.07</v>
      </c>
      <c r="K1351" s="32" t="str">
        <f t="shared" si="21"/>
        <v>&lt;link&gt;</v>
      </c>
    </row>
    <row r="1352" spans="1:11" x14ac:dyDescent="0.25">
      <c r="A1352" t="s">
        <v>850</v>
      </c>
      <c r="B1352" t="s">
        <v>909</v>
      </c>
      <c r="C1352" s="7" t="s">
        <v>910</v>
      </c>
      <c r="D1352" t="s">
        <v>11</v>
      </c>
      <c r="E1352" s="1">
        <v>40152</v>
      </c>
      <c r="F1352" s="8">
        <v>18.88</v>
      </c>
      <c r="G1352" s="2">
        <v>6.9900000000000004E-2</v>
      </c>
      <c r="H1352">
        <v>1</v>
      </c>
      <c r="I1352" s="8">
        <v>18.88</v>
      </c>
      <c r="J1352" s="8">
        <v>1.32</v>
      </c>
      <c r="K1352" s="32" t="str">
        <f>HYPERLINK("http://www.amazon.com/exec/obidos/ISBN="&amp;C1352&amp;"/ref=nosim/jwalkassociateA/","&lt;link&gt;")</f>
        <v>&lt;link&gt;</v>
      </c>
    </row>
    <row r="1353" spans="1:11" x14ac:dyDescent="0.25">
      <c r="A1353" t="s">
        <v>850</v>
      </c>
      <c r="B1353" t="s">
        <v>875</v>
      </c>
      <c r="C1353" s="7" t="s">
        <v>876</v>
      </c>
      <c r="D1353" t="s">
        <v>24</v>
      </c>
      <c r="E1353" s="1">
        <v>39887</v>
      </c>
      <c r="F1353" s="8">
        <v>10.97</v>
      </c>
      <c r="G1353" s="2">
        <v>7.0199999999999999E-2</v>
      </c>
      <c r="H1353">
        <v>1</v>
      </c>
      <c r="I1353" s="8">
        <v>10.97</v>
      </c>
      <c r="J1353" s="8">
        <v>0.77</v>
      </c>
      <c r="K1353" s="32" t="str">
        <f t="shared" si="21"/>
        <v>&lt;link&gt;</v>
      </c>
    </row>
    <row r="1354" spans="1:11" x14ac:dyDescent="0.25">
      <c r="A1354" t="s">
        <v>412</v>
      </c>
      <c r="B1354" t="s">
        <v>514</v>
      </c>
      <c r="C1354" s="7" t="s">
        <v>515</v>
      </c>
      <c r="D1354" t="s">
        <v>24</v>
      </c>
      <c r="E1354" s="1">
        <v>40117</v>
      </c>
      <c r="F1354" s="8">
        <v>84.99</v>
      </c>
      <c r="G1354" s="2">
        <v>0.04</v>
      </c>
      <c r="H1354">
        <v>1</v>
      </c>
      <c r="I1354" s="8">
        <v>84.99</v>
      </c>
      <c r="J1354" s="8">
        <v>3.4</v>
      </c>
      <c r="K1354" s="32" t="str">
        <f t="shared" si="21"/>
        <v>&lt;link&gt;</v>
      </c>
    </row>
    <row r="1355" spans="1:11" x14ac:dyDescent="0.25">
      <c r="A1355" t="s">
        <v>685</v>
      </c>
      <c r="B1355" t="s">
        <v>700</v>
      </c>
      <c r="C1355" s="7" t="s">
        <v>701</v>
      </c>
      <c r="D1355" t="s">
        <v>24</v>
      </c>
      <c r="E1355" s="1">
        <v>39891</v>
      </c>
      <c r="F1355" s="8">
        <v>0.89</v>
      </c>
      <c r="G1355" s="2">
        <v>0.1011</v>
      </c>
      <c r="H1355">
        <v>1</v>
      </c>
      <c r="I1355" s="8">
        <v>0.89</v>
      </c>
      <c r="J1355" s="8">
        <v>0.09</v>
      </c>
      <c r="K1355" s="32" t="str">
        <f t="shared" si="21"/>
        <v>&lt;link&gt;</v>
      </c>
    </row>
    <row r="1356" spans="1:11" x14ac:dyDescent="0.25">
      <c r="A1356" t="s">
        <v>44</v>
      </c>
      <c r="B1356" t="s">
        <v>318</v>
      </c>
      <c r="C1356" s="7">
        <v>963579495</v>
      </c>
      <c r="D1356" t="s">
        <v>11</v>
      </c>
      <c r="E1356" s="1">
        <v>39839</v>
      </c>
      <c r="F1356" s="8">
        <v>39.950000000000003</v>
      </c>
      <c r="G1356" s="2">
        <v>7.0099999999999996E-2</v>
      </c>
      <c r="H1356">
        <v>1</v>
      </c>
      <c r="I1356" s="8">
        <v>39.950000000000003</v>
      </c>
      <c r="J1356" s="8">
        <v>2.8</v>
      </c>
      <c r="K1356" s="32" t="str">
        <f>HYPERLINK("http://www.amazon.com/exec/obidos/ISBN="&amp;C1356&amp;"/ref=nosim/jwalkassociateA/","&lt;link&gt;")</f>
        <v>&lt;link&gt;</v>
      </c>
    </row>
    <row r="1357" spans="1:11" x14ac:dyDescent="0.25">
      <c r="A1357" t="s">
        <v>587</v>
      </c>
      <c r="B1357" t="s">
        <v>604</v>
      </c>
      <c r="C1357" s="7" t="s">
        <v>605</v>
      </c>
      <c r="D1357" t="s">
        <v>11</v>
      </c>
      <c r="E1357" s="1">
        <v>40157</v>
      </c>
      <c r="F1357" s="8">
        <v>2.39</v>
      </c>
      <c r="G1357" s="2">
        <v>0</v>
      </c>
      <c r="H1357">
        <v>1</v>
      </c>
      <c r="I1357" s="8">
        <v>2.39</v>
      </c>
      <c r="J1357" s="8">
        <v>0</v>
      </c>
      <c r="K1357" s="32" t="str">
        <f t="shared" si="21"/>
        <v>&lt;link&gt;</v>
      </c>
    </row>
    <row r="1358" spans="1:11" x14ac:dyDescent="0.25">
      <c r="A1358" t="s">
        <v>1015</v>
      </c>
      <c r="B1358" t="s">
        <v>1024</v>
      </c>
      <c r="C1358" s="7" t="s">
        <v>1025</v>
      </c>
      <c r="D1358" t="s">
        <v>11</v>
      </c>
      <c r="E1358" s="1">
        <v>40114</v>
      </c>
      <c r="F1358" s="8">
        <v>4.9800000000000004</v>
      </c>
      <c r="G1358" s="2">
        <v>7.0300000000000001E-2</v>
      </c>
      <c r="H1358">
        <v>1</v>
      </c>
      <c r="I1358" s="8">
        <v>4.9800000000000004</v>
      </c>
      <c r="J1358" s="8">
        <v>0.35</v>
      </c>
      <c r="K1358" s="32" t="str">
        <f t="shared" si="21"/>
        <v>&lt;link&gt;</v>
      </c>
    </row>
    <row r="1359" spans="1:11" x14ac:dyDescent="0.25">
      <c r="A1359" t="s">
        <v>345</v>
      </c>
      <c r="B1359" t="s">
        <v>362</v>
      </c>
      <c r="C1359" s="7" t="s">
        <v>363</v>
      </c>
      <c r="D1359" t="s">
        <v>24</v>
      </c>
      <c r="E1359" s="1">
        <v>39857</v>
      </c>
      <c r="F1359" s="8">
        <v>9.49</v>
      </c>
      <c r="G1359" s="2">
        <v>6.9500000000000006E-2</v>
      </c>
      <c r="H1359">
        <v>1</v>
      </c>
      <c r="I1359" s="8">
        <v>9.49</v>
      </c>
      <c r="J1359" s="8">
        <v>0.66</v>
      </c>
      <c r="K1359" s="32" t="str">
        <f t="shared" si="21"/>
        <v>&lt;link&gt;</v>
      </c>
    </row>
    <row r="1360" spans="1:11" x14ac:dyDescent="0.25">
      <c r="A1360" t="s">
        <v>44</v>
      </c>
      <c r="B1360" t="s">
        <v>158</v>
      </c>
      <c r="C1360" s="7">
        <v>375758259</v>
      </c>
      <c r="D1360" t="s">
        <v>24</v>
      </c>
      <c r="E1360" s="1">
        <v>40065</v>
      </c>
      <c r="F1360" s="8">
        <v>10.47</v>
      </c>
      <c r="G1360" s="2">
        <v>6.4899999999999999E-2</v>
      </c>
      <c r="H1360">
        <v>1</v>
      </c>
      <c r="I1360" s="8">
        <v>10.47</v>
      </c>
      <c r="J1360" s="8">
        <v>0.68</v>
      </c>
      <c r="K1360" s="32" t="str">
        <f t="shared" si="21"/>
        <v>&lt;link&gt;</v>
      </c>
    </row>
    <row r="1361" spans="1:11" x14ac:dyDescent="0.25">
      <c r="A1361" t="s">
        <v>685</v>
      </c>
      <c r="B1361" t="s">
        <v>782</v>
      </c>
      <c r="C1361" s="7" t="s">
        <v>783</v>
      </c>
      <c r="D1361" t="s">
        <v>24</v>
      </c>
      <c r="E1361" s="1">
        <v>39851</v>
      </c>
      <c r="F1361" s="8">
        <v>0.99</v>
      </c>
      <c r="G1361" s="2">
        <v>0.10100000000000001</v>
      </c>
      <c r="H1361">
        <v>1</v>
      </c>
      <c r="I1361" s="8">
        <v>0.99</v>
      </c>
      <c r="J1361" s="8">
        <v>0.1</v>
      </c>
      <c r="K1361" s="32" t="str">
        <f t="shared" si="21"/>
        <v>&lt;link&gt;</v>
      </c>
    </row>
    <row r="1362" spans="1:11" x14ac:dyDescent="0.25">
      <c r="A1362" t="s">
        <v>685</v>
      </c>
      <c r="B1362" t="s">
        <v>784</v>
      </c>
      <c r="C1362" s="7" t="s">
        <v>785</v>
      </c>
      <c r="D1362" t="s">
        <v>24</v>
      </c>
      <c r="E1362" s="1">
        <v>39922</v>
      </c>
      <c r="F1362" s="8">
        <v>0.99</v>
      </c>
      <c r="G1362" s="2">
        <v>0.10100000000000001</v>
      </c>
      <c r="H1362">
        <v>1</v>
      </c>
      <c r="I1362" s="8">
        <v>0.99</v>
      </c>
      <c r="J1362" s="8">
        <v>0.1</v>
      </c>
      <c r="K1362" s="32" t="str">
        <f t="shared" si="21"/>
        <v>&lt;link&gt;</v>
      </c>
    </row>
    <row r="1363" spans="1:11" x14ac:dyDescent="0.25">
      <c r="A1363" t="s">
        <v>685</v>
      </c>
      <c r="B1363" t="s">
        <v>786</v>
      </c>
      <c r="C1363" s="7" t="s">
        <v>787</v>
      </c>
      <c r="D1363" t="s">
        <v>11</v>
      </c>
      <c r="E1363" s="1">
        <v>39841</v>
      </c>
      <c r="F1363" s="8">
        <v>0.99</v>
      </c>
      <c r="G1363" s="2">
        <v>0.10100000000000001</v>
      </c>
      <c r="H1363">
        <v>1</v>
      </c>
      <c r="I1363" s="8">
        <v>0.99</v>
      </c>
      <c r="J1363" s="8">
        <v>0.1</v>
      </c>
      <c r="K1363" s="32" t="str">
        <f t="shared" si="21"/>
        <v>&lt;link&gt;</v>
      </c>
    </row>
    <row r="1364" spans="1:11" x14ac:dyDescent="0.25">
      <c r="A1364" t="s">
        <v>685</v>
      </c>
      <c r="B1364" t="s">
        <v>786</v>
      </c>
      <c r="C1364" s="7" t="s">
        <v>788</v>
      </c>
      <c r="D1364" t="s">
        <v>24</v>
      </c>
      <c r="E1364" s="1">
        <v>39922</v>
      </c>
      <c r="F1364" s="8">
        <v>0.99</v>
      </c>
      <c r="G1364" s="2">
        <v>0.10100000000000001</v>
      </c>
      <c r="H1364">
        <v>1</v>
      </c>
      <c r="I1364" s="8">
        <v>0.99</v>
      </c>
      <c r="J1364" s="8">
        <v>0.1</v>
      </c>
      <c r="K1364" s="32" t="str">
        <f t="shared" si="21"/>
        <v>&lt;link&gt;</v>
      </c>
    </row>
    <row r="1365" spans="1:11" x14ac:dyDescent="0.25">
      <c r="A1365" t="s">
        <v>685</v>
      </c>
      <c r="B1365" t="s">
        <v>791</v>
      </c>
      <c r="C1365" s="7" t="s">
        <v>792</v>
      </c>
      <c r="D1365" t="s">
        <v>11</v>
      </c>
      <c r="E1365" s="1">
        <v>40133</v>
      </c>
      <c r="F1365" s="8">
        <v>1.29</v>
      </c>
      <c r="G1365" s="2">
        <v>0.1008</v>
      </c>
      <c r="H1365">
        <v>1</v>
      </c>
      <c r="I1365" s="8">
        <v>1.29</v>
      </c>
      <c r="J1365" s="8">
        <v>0.13</v>
      </c>
      <c r="K1365" s="32" t="str">
        <f t="shared" si="21"/>
        <v>&lt;link&gt;</v>
      </c>
    </row>
    <row r="1366" spans="1:11" x14ac:dyDescent="0.25">
      <c r="A1366" t="s">
        <v>850</v>
      </c>
      <c r="B1366" t="s">
        <v>883</v>
      </c>
      <c r="C1366" s="7" t="s">
        <v>884</v>
      </c>
      <c r="D1366" t="s">
        <v>24</v>
      </c>
      <c r="E1366" s="1">
        <v>39863</v>
      </c>
      <c r="F1366" s="8">
        <v>10.99</v>
      </c>
      <c r="G1366" s="2">
        <v>7.0099999999999996E-2</v>
      </c>
      <c r="H1366">
        <v>1</v>
      </c>
      <c r="I1366" s="8">
        <v>10.99</v>
      </c>
      <c r="J1366" s="8">
        <v>0.77</v>
      </c>
      <c r="K1366" s="32" t="str">
        <f t="shared" si="21"/>
        <v>&lt;link&gt;</v>
      </c>
    </row>
    <row r="1367" spans="1:11" x14ac:dyDescent="0.25">
      <c r="A1367" t="s">
        <v>412</v>
      </c>
      <c r="B1367" t="s">
        <v>502</v>
      </c>
      <c r="C1367" s="7" t="s">
        <v>503</v>
      </c>
      <c r="D1367" t="s">
        <v>24</v>
      </c>
      <c r="E1367" s="1">
        <v>40006</v>
      </c>
      <c r="F1367" s="8">
        <v>50.99</v>
      </c>
      <c r="G1367" s="2">
        <v>0.04</v>
      </c>
      <c r="H1367">
        <v>1</v>
      </c>
      <c r="I1367" s="8">
        <v>50.99</v>
      </c>
      <c r="J1367" s="8">
        <v>2.04</v>
      </c>
      <c r="K1367" s="32" t="str">
        <f t="shared" si="21"/>
        <v>&lt;link&gt;</v>
      </c>
    </row>
    <row r="1368" spans="1:11" x14ac:dyDescent="0.25">
      <c r="A1368" t="s">
        <v>650</v>
      </c>
      <c r="B1368" t="s">
        <v>675</v>
      </c>
      <c r="C1368" s="7" t="s">
        <v>676</v>
      </c>
      <c r="D1368" t="s">
        <v>24</v>
      </c>
      <c r="E1368" s="1">
        <v>39871</v>
      </c>
      <c r="F1368" s="8">
        <v>49.99</v>
      </c>
      <c r="G1368" s="2">
        <v>7.0000000000000007E-2</v>
      </c>
      <c r="H1368">
        <v>1</v>
      </c>
      <c r="I1368" s="8">
        <v>49.99</v>
      </c>
      <c r="J1368" s="8">
        <v>3.5</v>
      </c>
      <c r="K1368" s="32" t="str">
        <f t="shared" si="21"/>
        <v>&lt;link&gt;</v>
      </c>
    </row>
    <row r="1369" spans="1:11" x14ac:dyDescent="0.25">
      <c r="A1369" t="s">
        <v>44</v>
      </c>
      <c r="B1369" t="s">
        <v>263</v>
      </c>
      <c r="C1369" s="7">
        <v>826321933</v>
      </c>
      <c r="D1369" t="s">
        <v>24</v>
      </c>
      <c r="E1369" s="1">
        <v>40134</v>
      </c>
      <c r="F1369" s="8">
        <v>23.07</v>
      </c>
      <c r="G1369" s="2">
        <v>6.5000000000000002E-2</v>
      </c>
      <c r="H1369">
        <v>2</v>
      </c>
      <c r="I1369" s="8">
        <v>46.14</v>
      </c>
      <c r="J1369" s="8">
        <v>3</v>
      </c>
      <c r="K1369" s="32" t="str">
        <f t="shared" si="21"/>
        <v>&lt;link&gt;</v>
      </c>
    </row>
    <row r="1370" spans="1:11" x14ac:dyDescent="0.25">
      <c r="A1370" t="s">
        <v>44</v>
      </c>
      <c r="B1370" t="s">
        <v>263</v>
      </c>
      <c r="C1370" s="7">
        <v>826321933</v>
      </c>
      <c r="D1370" t="s">
        <v>24</v>
      </c>
      <c r="E1370" s="1">
        <v>40133</v>
      </c>
      <c r="F1370" s="8">
        <v>23.07</v>
      </c>
      <c r="G1370" s="2">
        <v>6.5000000000000002E-2</v>
      </c>
      <c r="H1370">
        <v>1</v>
      </c>
      <c r="I1370" s="8">
        <v>23.07</v>
      </c>
      <c r="J1370" s="8">
        <v>1.5</v>
      </c>
      <c r="K1370" s="32" t="str">
        <f t="shared" si="21"/>
        <v>&lt;link&gt;</v>
      </c>
    </row>
    <row r="1371" spans="1:11" x14ac:dyDescent="0.25">
      <c r="A1371" t="s">
        <v>44</v>
      </c>
      <c r="B1371" t="s">
        <v>128</v>
      </c>
      <c r="C1371" s="7" t="s">
        <v>129</v>
      </c>
      <c r="D1371" t="s">
        <v>24</v>
      </c>
      <c r="E1371" s="1">
        <v>40149</v>
      </c>
      <c r="F1371" s="8">
        <v>9.32</v>
      </c>
      <c r="G1371" s="2">
        <v>6.9699999999999998E-2</v>
      </c>
      <c r="H1371">
        <v>5</v>
      </c>
      <c r="I1371" s="8">
        <v>46.6</v>
      </c>
      <c r="J1371" s="8">
        <v>3.25</v>
      </c>
      <c r="K1371" s="32" t="str">
        <f t="shared" si="21"/>
        <v>&lt;link&gt;</v>
      </c>
    </row>
    <row r="1372" spans="1:11" x14ac:dyDescent="0.25">
      <c r="A1372" t="s">
        <v>44</v>
      </c>
      <c r="B1372" t="s">
        <v>168</v>
      </c>
      <c r="C1372" s="7">
        <v>805080686</v>
      </c>
      <c r="D1372" t="s">
        <v>24</v>
      </c>
      <c r="E1372" s="1">
        <v>40176</v>
      </c>
      <c r="F1372" s="8">
        <v>11</v>
      </c>
      <c r="G1372" s="2">
        <v>7.0000000000000007E-2</v>
      </c>
      <c r="H1372">
        <v>1</v>
      </c>
      <c r="I1372" s="8">
        <v>11</v>
      </c>
      <c r="J1372" s="8">
        <v>0.77</v>
      </c>
      <c r="K1372" s="32" t="str">
        <f t="shared" si="21"/>
        <v>&lt;link&gt;</v>
      </c>
    </row>
    <row r="1373" spans="1:11" x14ac:dyDescent="0.25">
      <c r="A1373" t="s">
        <v>8</v>
      </c>
      <c r="B1373" t="s">
        <v>25</v>
      </c>
      <c r="C1373" s="7" t="s">
        <v>26</v>
      </c>
      <c r="D1373" t="s">
        <v>11</v>
      </c>
      <c r="E1373" s="1">
        <v>40151</v>
      </c>
      <c r="F1373" s="8">
        <v>65</v>
      </c>
      <c r="G1373" s="2">
        <v>7.0000000000000007E-2</v>
      </c>
      <c r="H1373">
        <v>1</v>
      </c>
      <c r="I1373" s="8">
        <v>65</v>
      </c>
      <c r="J1373" s="8">
        <v>4.55</v>
      </c>
      <c r="K1373" s="32" t="str">
        <f t="shared" si="21"/>
        <v>&lt;link&gt;</v>
      </c>
    </row>
    <row r="1374" spans="1:11" x14ac:dyDescent="0.25">
      <c r="A1374" t="s">
        <v>44</v>
      </c>
      <c r="B1374" t="s">
        <v>1117</v>
      </c>
      <c r="C1374" s="7">
        <v>470036583</v>
      </c>
      <c r="D1374" t="s">
        <v>11</v>
      </c>
      <c r="E1374" s="1">
        <v>39977</v>
      </c>
      <c r="F1374" s="8">
        <v>6.06</v>
      </c>
      <c r="G1374" s="2">
        <v>6.4399999999999999E-2</v>
      </c>
      <c r="H1374">
        <v>1</v>
      </c>
      <c r="I1374" s="8">
        <v>6.06</v>
      </c>
      <c r="J1374" s="8">
        <v>0.39</v>
      </c>
      <c r="K1374" s="32" t="str">
        <f t="shared" si="21"/>
        <v>&lt;link&gt;</v>
      </c>
    </row>
    <row r="1375" spans="1:11" x14ac:dyDescent="0.25">
      <c r="A1375" t="s">
        <v>44</v>
      </c>
      <c r="B1375" t="s">
        <v>1117</v>
      </c>
      <c r="C1375" s="7">
        <v>470036583</v>
      </c>
      <c r="D1375" t="s">
        <v>11</v>
      </c>
      <c r="E1375" s="1">
        <v>40088</v>
      </c>
      <c r="F1375" s="8">
        <v>3.99</v>
      </c>
      <c r="G1375" s="2">
        <v>7.0199999999999999E-2</v>
      </c>
      <c r="H1375">
        <v>1</v>
      </c>
      <c r="I1375" s="8">
        <v>3.99</v>
      </c>
      <c r="J1375" s="8">
        <v>0.28000000000000003</v>
      </c>
      <c r="K1375" s="32" t="str">
        <f t="shared" si="21"/>
        <v>&lt;link&gt;</v>
      </c>
    </row>
    <row r="1376" spans="1:11" x14ac:dyDescent="0.25">
      <c r="A1376" t="s">
        <v>44</v>
      </c>
      <c r="B1376" t="s">
        <v>1118</v>
      </c>
      <c r="C1376" s="7">
        <v>470402962</v>
      </c>
      <c r="D1376" t="s">
        <v>24</v>
      </c>
      <c r="E1376" s="1">
        <v>39880</v>
      </c>
      <c r="F1376" s="8">
        <v>15.49</v>
      </c>
      <c r="G1376" s="2">
        <v>6.9699999999999998E-2</v>
      </c>
      <c r="H1376">
        <v>1</v>
      </c>
      <c r="I1376" s="8">
        <v>15.49</v>
      </c>
      <c r="J1376" s="8">
        <v>1.08</v>
      </c>
      <c r="K1376" s="32" t="str">
        <f t="shared" si="21"/>
        <v>&lt;link&gt;</v>
      </c>
    </row>
    <row r="1377" spans="1:11" x14ac:dyDescent="0.25">
      <c r="A1377" t="s">
        <v>44</v>
      </c>
      <c r="B1377" t="s">
        <v>103</v>
      </c>
      <c r="C1377" s="7">
        <v>814401686</v>
      </c>
      <c r="D1377" t="s">
        <v>11</v>
      </c>
      <c r="E1377" s="1">
        <v>39922</v>
      </c>
      <c r="F1377" s="8">
        <v>5.3</v>
      </c>
      <c r="G1377" s="2">
        <v>6.9800000000000001E-2</v>
      </c>
      <c r="H1377">
        <v>1</v>
      </c>
      <c r="I1377" s="8">
        <v>5.3</v>
      </c>
      <c r="J1377" s="8">
        <v>0.37</v>
      </c>
      <c r="K1377" s="32" t="str">
        <f t="shared" si="21"/>
        <v>&lt;link&gt;</v>
      </c>
    </row>
    <row r="1378" spans="1:11" x14ac:dyDescent="0.25">
      <c r="A1378" t="s">
        <v>1015</v>
      </c>
      <c r="B1378" t="s">
        <v>1046</v>
      </c>
      <c r="C1378" s="7" t="s">
        <v>1047</v>
      </c>
      <c r="D1378" t="s">
        <v>11</v>
      </c>
      <c r="E1378" s="1">
        <v>40067</v>
      </c>
      <c r="F1378" s="8">
        <v>39.950000000000003</v>
      </c>
      <c r="G1378" s="2">
        <v>6.5100000000000005E-2</v>
      </c>
      <c r="H1378">
        <v>1</v>
      </c>
      <c r="I1378" s="8">
        <v>39.950000000000003</v>
      </c>
      <c r="J1378" s="8">
        <v>2.6</v>
      </c>
      <c r="K1378" s="32" t="str">
        <f t="shared" si="21"/>
        <v>&lt;link&gt;</v>
      </c>
    </row>
    <row r="1379" spans="1:11" x14ac:dyDescent="0.25">
      <c r="A1379" t="s">
        <v>850</v>
      </c>
      <c r="B1379" t="s">
        <v>865</v>
      </c>
      <c r="C1379" s="7" t="s">
        <v>866</v>
      </c>
      <c r="D1379" t="s">
        <v>11</v>
      </c>
      <c r="E1379" s="1">
        <v>40113</v>
      </c>
      <c r="F1379" s="8">
        <v>9.69</v>
      </c>
      <c r="G1379" s="2">
        <v>7.0199999999999999E-2</v>
      </c>
      <c r="H1379">
        <v>1</v>
      </c>
      <c r="I1379" s="8">
        <v>9.69</v>
      </c>
      <c r="J1379" s="8">
        <v>0.68</v>
      </c>
      <c r="K1379" s="32" t="str">
        <f t="shared" si="21"/>
        <v>&lt;link&gt;</v>
      </c>
    </row>
    <row r="1380" spans="1:11" x14ac:dyDescent="0.25">
      <c r="A1380" t="s">
        <v>44</v>
      </c>
      <c r="B1380" t="s">
        <v>112</v>
      </c>
      <c r="C1380" s="7">
        <v>1565925874</v>
      </c>
      <c r="D1380" t="s">
        <v>11</v>
      </c>
      <c r="E1380" s="1">
        <v>39858</v>
      </c>
      <c r="F1380" s="8">
        <v>6.96</v>
      </c>
      <c r="G1380" s="2">
        <v>7.0400000000000004E-2</v>
      </c>
      <c r="H1380">
        <v>1</v>
      </c>
      <c r="I1380" s="8">
        <v>6.96</v>
      </c>
      <c r="J1380" s="8">
        <v>0.49</v>
      </c>
      <c r="K1380" s="32" t="str">
        <f t="shared" si="21"/>
        <v>&lt;link&gt;</v>
      </c>
    </row>
    <row r="1381" spans="1:11" x14ac:dyDescent="0.25">
      <c r="A1381" t="s">
        <v>44</v>
      </c>
      <c r="B1381" t="s">
        <v>242</v>
      </c>
      <c r="C1381" s="7">
        <v>596003595</v>
      </c>
      <c r="D1381" t="s">
        <v>24</v>
      </c>
      <c r="E1381" s="1">
        <v>39889</v>
      </c>
      <c r="F1381" s="8">
        <v>26.39</v>
      </c>
      <c r="G1381" s="2">
        <v>7.0099999999999996E-2</v>
      </c>
      <c r="H1381">
        <v>2</v>
      </c>
      <c r="I1381" s="8">
        <v>52.78</v>
      </c>
      <c r="J1381" s="8">
        <v>3.7</v>
      </c>
      <c r="K1381" s="32" t="str">
        <f t="shared" si="21"/>
        <v>&lt;link&gt;</v>
      </c>
    </row>
    <row r="1382" spans="1:11" x14ac:dyDescent="0.25">
      <c r="A1382" t="s">
        <v>44</v>
      </c>
      <c r="B1382" t="s">
        <v>242</v>
      </c>
      <c r="C1382" s="7">
        <v>596003595</v>
      </c>
      <c r="D1382" t="s">
        <v>11</v>
      </c>
      <c r="E1382" s="1">
        <v>40156</v>
      </c>
      <c r="F1382" s="8">
        <v>18.98</v>
      </c>
      <c r="G1382" s="2">
        <v>7.0099999999999996E-2</v>
      </c>
      <c r="H1382">
        <v>1</v>
      </c>
      <c r="I1382" s="8">
        <v>18.98</v>
      </c>
      <c r="J1382" s="8">
        <v>1.33</v>
      </c>
      <c r="K1382" s="32" t="str">
        <f t="shared" si="21"/>
        <v>&lt;link&gt;</v>
      </c>
    </row>
    <row r="1383" spans="1:11" x14ac:dyDescent="0.25">
      <c r="A1383" t="s">
        <v>1052</v>
      </c>
      <c r="B1383" t="s">
        <v>1073</v>
      </c>
      <c r="C1383" s="7" t="s">
        <v>1074</v>
      </c>
      <c r="D1383" t="s">
        <v>24</v>
      </c>
      <c r="E1383" s="1">
        <v>39962</v>
      </c>
      <c r="F1383" s="8">
        <v>12.99</v>
      </c>
      <c r="G1383" s="2">
        <v>7.0099999999999996E-2</v>
      </c>
      <c r="H1383">
        <v>1</v>
      </c>
      <c r="I1383" s="8">
        <v>12.99</v>
      </c>
      <c r="J1383" s="8">
        <v>0.91</v>
      </c>
      <c r="K1383" s="32" t="str">
        <f t="shared" si="21"/>
        <v>&lt;link&gt;</v>
      </c>
    </row>
    <row r="1384" spans="1:11" x14ac:dyDescent="0.25">
      <c r="A1384" t="s">
        <v>44</v>
      </c>
      <c r="B1384" t="s">
        <v>140</v>
      </c>
      <c r="C1384" s="7">
        <v>596100086</v>
      </c>
      <c r="D1384" t="s">
        <v>24</v>
      </c>
      <c r="E1384" s="1">
        <v>39950</v>
      </c>
      <c r="F1384" s="8">
        <v>9.9499999999999993</v>
      </c>
      <c r="G1384" s="2">
        <v>7.0400000000000004E-2</v>
      </c>
      <c r="H1384">
        <v>1</v>
      </c>
      <c r="I1384" s="8">
        <v>9.9499999999999993</v>
      </c>
      <c r="J1384" s="8">
        <v>0.7</v>
      </c>
      <c r="K1384" s="32" t="str">
        <f t="shared" si="21"/>
        <v>&lt;link&gt;</v>
      </c>
    </row>
    <row r="1385" spans="1:11" x14ac:dyDescent="0.25">
      <c r="A1385" t="s">
        <v>1087</v>
      </c>
      <c r="B1385" t="s">
        <v>1092</v>
      </c>
      <c r="C1385" s="7" t="s">
        <v>1093</v>
      </c>
      <c r="D1385" t="s">
        <v>24</v>
      </c>
      <c r="E1385" s="1">
        <v>40151</v>
      </c>
      <c r="F1385" s="8">
        <v>3.99</v>
      </c>
      <c r="G1385" s="2">
        <v>0.1003</v>
      </c>
      <c r="H1385">
        <v>1</v>
      </c>
      <c r="I1385" s="8">
        <v>3.99</v>
      </c>
      <c r="J1385" s="8">
        <v>0.4</v>
      </c>
      <c r="K1385" s="32" t="str">
        <f t="shared" si="21"/>
        <v>&lt;link&gt;</v>
      </c>
    </row>
    <row r="1386" spans="1:11" x14ac:dyDescent="0.25">
      <c r="A1386" t="s">
        <v>685</v>
      </c>
      <c r="B1386" t="s">
        <v>831</v>
      </c>
      <c r="C1386" s="7" t="s">
        <v>832</v>
      </c>
      <c r="D1386" t="s">
        <v>24</v>
      </c>
      <c r="E1386" s="1">
        <v>39865</v>
      </c>
      <c r="F1386" s="8">
        <v>9.49</v>
      </c>
      <c r="G1386" s="2">
        <v>0.10009999999999999</v>
      </c>
      <c r="H1386">
        <v>1</v>
      </c>
      <c r="I1386" s="8">
        <v>9.49</v>
      </c>
      <c r="J1386" s="8">
        <v>0.95</v>
      </c>
      <c r="K1386" s="32" t="str">
        <f t="shared" si="21"/>
        <v>&lt;link&gt;</v>
      </c>
    </row>
    <row r="1387" spans="1:11" x14ac:dyDescent="0.25">
      <c r="A1387" t="s">
        <v>685</v>
      </c>
      <c r="B1387" t="s">
        <v>789</v>
      </c>
      <c r="C1387" s="7" t="s">
        <v>790</v>
      </c>
      <c r="D1387" t="s">
        <v>24</v>
      </c>
      <c r="E1387" s="1">
        <v>39851</v>
      </c>
      <c r="F1387" s="8">
        <v>0.99</v>
      </c>
      <c r="G1387" s="2">
        <v>0.10100000000000001</v>
      </c>
      <c r="H1387">
        <v>1</v>
      </c>
      <c r="I1387" s="8">
        <v>0.99</v>
      </c>
      <c r="J1387" s="8">
        <v>0.1</v>
      </c>
      <c r="K1387" s="32" t="str">
        <f t="shared" si="21"/>
        <v>&lt;link&gt;</v>
      </c>
    </row>
    <row r="1388" spans="1:11" x14ac:dyDescent="0.25">
      <c r="A1388" t="s">
        <v>965</v>
      </c>
      <c r="B1388" t="s">
        <v>992</v>
      </c>
      <c r="C1388" s="7" t="s">
        <v>993</v>
      </c>
      <c r="D1388" t="s">
        <v>11</v>
      </c>
      <c r="E1388" s="1">
        <v>40158</v>
      </c>
      <c r="F1388" s="8">
        <v>180</v>
      </c>
      <c r="G1388" s="2">
        <v>7.0000000000000007E-2</v>
      </c>
      <c r="H1388">
        <v>1</v>
      </c>
      <c r="I1388" s="8">
        <v>180</v>
      </c>
      <c r="J1388" s="8">
        <v>12.6</v>
      </c>
      <c r="K1388" s="32" t="str">
        <f>HYPERLINK("http://www.amazon.com/exec/obidos/ISBN="&amp;C1388&amp;"/ref=nosim/jwalkassociateA/","&lt;link&gt;")</f>
        <v>&lt;link&gt;</v>
      </c>
    </row>
    <row r="1389" spans="1:11" x14ac:dyDescent="0.25">
      <c r="A1389" t="s">
        <v>925</v>
      </c>
      <c r="B1389" t="s">
        <v>926</v>
      </c>
      <c r="C1389" s="7" t="s">
        <v>927</v>
      </c>
      <c r="D1389" t="s">
        <v>24</v>
      </c>
      <c r="E1389" s="1">
        <v>40166</v>
      </c>
      <c r="F1389" s="8">
        <v>84.75</v>
      </c>
      <c r="G1389" s="2">
        <v>7.0000000000000007E-2</v>
      </c>
      <c r="H1389">
        <v>1</v>
      </c>
      <c r="I1389" s="8">
        <v>84.75</v>
      </c>
      <c r="J1389" s="8">
        <v>5.93</v>
      </c>
      <c r="K1389" s="32" t="str">
        <f t="shared" si="21"/>
        <v>&lt;link&gt;</v>
      </c>
    </row>
    <row r="1390" spans="1:11" x14ac:dyDescent="0.25">
      <c r="A1390" t="s">
        <v>1124</v>
      </c>
      <c r="F1390" s="8">
        <f>SUBTOTAL(105,Table1[Price ($)])</f>
        <v>0.01</v>
      </c>
      <c r="H1390">
        <f>SUBTOTAL(109,Table1[Items Shipped])</f>
        <v>1482</v>
      </c>
      <c r="I1390" s="8">
        <f>SUBTOTAL(109,Table1[Revenue ($)])</f>
        <v>37257.469999999914</v>
      </c>
      <c r="J1390" s="8">
        <f>SUBTOTAL(109,Table1[Referral Fees ($)])</f>
        <v>2524.8399999999951</v>
      </c>
    </row>
    <row r="1393" spans="9:9" x14ac:dyDescent="0.25">
      <c r="I1393" s="10"/>
    </row>
  </sheetData>
  <mergeCells count="1">
    <mergeCell ref="A2:C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040"/>
  <sheetViews>
    <sheetView showGridLines="0" workbookViewId="0">
      <pane ySplit="3" topLeftCell="A4" activePane="bottomLeft" state="frozen"/>
      <selection pane="bottomLeft" activeCell="A11" sqref="A11"/>
    </sheetView>
  </sheetViews>
  <sheetFormatPr defaultRowHeight="15" x14ac:dyDescent="0.25"/>
  <cols>
    <col min="1" max="1" width="50.85546875" customWidth="1"/>
    <col min="2" max="2" width="13.5703125" style="11" customWidth="1"/>
    <col min="3" max="3" width="9" style="23" customWidth="1"/>
    <col min="4" max="4" width="11" style="8" customWidth="1"/>
    <col min="5" max="5" width="12.7109375" style="5" bestFit="1" customWidth="1"/>
    <col min="6" max="6" width="11.140625" customWidth="1"/>
    <col min="7" max="7" width="17.85546875" bestFit="1" customWidth="1"/>
    <col min="8" max="8" width="46.7109375" customWidth="1"/>
  </cols>
  <sheetData>
    <row r="1" spans="1:12" x14ac:dyDescent="0.25">
      <c r="A1" s="12" t="s">
        <v>0</v>
      </c>
      <c r="B1" s="13" t="s">
        <v>44</v>
      </c>
    </row>
    <row r="2" spans="1:12" x14ac:dyDescent="0.25">
      <c r="A2" s="12" t="s">
        <v>3</v>
      </c>
      <c r="B2" t="s">
        <v>1134</v>
      </c>
    </row>
    <row r="3" spans="1:12" ht="17.25" customHeight="1" x14ac:dyDescent="0.25">
      <c r="B3"/>
      <c r="D3"/>
      <c r="E3"/>
    </row>
    <row r="4" spans="1:12" ht="30" x14ac:dyDescent="0.25">
      <c r="A4" s="3" t="s">
        <v>1131</v>
      </c>
      <c r="B4" s="21" t="s">
        <v>1135</v>
      </c>
      <c r="C4" s="25" t="s">
        <v>1141</v>
      </c>
      <c r="D4" s="22" t="s">
        <v>1139</v>
      </c>
      <c r="E4" s="24" t="s">
        <v>1140</v>
      </c>
      <c r="F4" s="21" t="s">
        <v>1138</v>
      </c>
    </row>
    <row r="5" spans="1:12" x14ac:dyDescent="0.25">
      <c r="A5" t="s">
        <v>339</v>
      </c>
      <c r="B5" s="8">
        <v>139.52000000000001</v>
      </c>
      <c r="C5" s="11">
        <v>1</v>
      </c>
      <c r="D5" s="2">
        <v>7.0025802752293573E-2</v>
      </c>
      <c r="E5" s="8">
        <v>139.52000000000001</v>
      </c>
      <c r="F5" s="8">
        <v>9.77</v>
      </c>
      <c r="L5" s="29"/>
    </row>
    <row r="6" spans="1:12" x14ac:dyDescent="0.25">
      <c r="A6" t="s">
        <v>338</v>
      </c>
      <c r="B6" s="8">
        <v>106.31</v>
      </c>
      <c r="C6" s="11">
        <v>1</v>
      </c>
      <c r="D6" s="2">
        <v>6.9984009030194722E-2</v>
      </c>
      <c r="E6" s="8">
        <v>106.31</v>
      </c>
      <c r="F6" s="8">
        <v>7.44</v>
      </c>
      <c r="L6" s="29"/>
    </row>
    <row r="7" spans="1:12" x14ac:dyDescent="0.25">
      <c r="A7" t="s">
        <v>337</v>
      </c>
      <c r="B7" s="8">
        <v>4758.7700000000032</v>
      </c>
      <c r="C7" s="11">
        <v>43</v>
      </c>
      <c r="D7" s="2">
        <v>6.8103732687227955E-2</v>
      </c>
      <c r="E7" s="8">
        <v>105.75044444444451</v>
      </c>
      <c r="F7" s="8">
        <v>324.08999999999997</v>
      </c>
      <c r="L7" s="29"/>
    </row>
    <row r="8" spans="1:12" x14ac:dyDescent="0.25">
      <c r="A8" t="s">
        <v>336</v>
      </c>
      <c r="B8" s="8">
        <v>91.34</v>
      </c>
      <c r="C8" s="11">
        <v>1</v>
      </c>
      <c r="D8" s="2">
        <v>6.9958397197284861E-2</v>
      </c>
      <c r="E8" s="8">
        <v>91.34</v>
      </c>
      <c r="F8" s="8">
        <v>6.39</v>
      </c>
      <c r="L8" s="29"/>
    </row>
    <row r="9" spans="1:12" x14ac:dyDescent="0.25">
      <c r="A9" t="s">
        <v>335</v>
      </c>
      <c r="B9" s="8">
        <v>88</v>
      </c>
      <c r="C9" s="11">
        <v>1</v>
      </c>
      <c r="D9" s="2">
        <v>7.0000000000000007E-2</v>
      </c>
      <c r="E9" s="8">
        <v>88</v>
      </c>
      <c r="F9" s="8">
        <v>6.16</v>
      </c>
      <c r="L9" s="29"/>
    </row>
    <row r="10" spans="1:12" x14ac:dyDescent="0.25">
      <c r="A10" t="s">
        <v>334</v>
      </c>
      <c r="B10" s="8">
        <v>75.599999999999994</v>
      </c>
      <c r="C10" s="11">
        <v>1</v>
      </c>
      <c r="D10" s="2">
        <v>6.9973544973544979E-2</v>
      </c>
      <c r="E10" s="8">
        <v>75.599999999999994</v>
      </c>
      <c r="F10" s="8">
        <v>5.29</v>
      </c>
      <c r="L10" s="29"/>
    </row>
    <row r="11" spans="1:12" x14ac:dyDescent="0.25">
      <c r="A11" t="s">
        <v>333</v>
      </c>
      <c r="B11" s="8">
        <v>74.95</v>
      </c>
      <c r="C11" s="11">
        <v>1</v>
      </c>
      <c r="D11" s="2">
        <v>7.0046697798532356E-2</v>
      </c>
      <c r="E11" s="8">
        <v>74.95</v>
      </c>
      <c r="F11" s="8">
        <v>5.25</v>
      </c>
      <c r="L11" s="29"/>
    </row>
    <row r="12" spans="1:12" x14ac:dyDescent="0.25">
      <c r="A12" t="s">
        <v>332</v>
      </c>
      <c r="B12" s="8">
        <v>70.02</v>
      </c>
      <c r="C12" s="11">
        <v>1</v>
      </c>
      <c r="D12" s="2">
        <v>6.4981433876035416E-2</v>
      </c>
      <c r="E12" s="8">
        <v>70.02</v>
      </c>
      <c r="F12" s="8">
        <v>4.55</v>
      </c>
      <c r="L12" s="29"/>
    </row>
    <row r="13" spans="1:12" x14ac:dyDescent="0.25">
      <c r="A13" t="s">
        <v>331</v>
      </c>
      <c r="B13" s="8">
        <v>67.23</v>
      </c>
      <c r="C13" s="11">
        <v>1</v>
      </c>
      <c r="D13" s="2">
        <v>6.5000743715603146E-2</v>
      </c>
      <c r="E13" s="8">
        <v>67.23</v>
      </c>
      <c r="F13" s="8">
        <v>4.37</v>
      </c>
      <c r="L13" s="29"/>
    </row>
    <row r="14" spans="1:12" x14ac:dyDescent="0.25">
      <c r="A14" t="s">
        <v>329</v>
      </c>
      <c r="B14" s="8">
        <v>63.72</v>
      </c>
      <c r="C14" s="11">
        <v>1</v>
      </c>
      <c r="D14" s="2">
        <v>6.9993722536095412E-2</v>
      </c>
      <c r="E14" s="8">
        <v>63.72</v>
      </c>
      <c r="F14" s="8">
        <v>4.46</v>
      </c>
      <c r="L14" s="29"/>
    </row>
    <row r="15" spans="1:12" x14ac:dyDescent="0.25">
      <c r="A15" t="s">
        <v>328</v>
      </c>
      <c r="B15" s="8">
        <v>59.85</v>
      </c>
      <c r="C15" s="11">
        <v>1</v>
      </c>
      <c r="D15" s="2">
        <v>6.4995822890559732E-2</v>
      </c>
      <c r="E15" s="8">
        <v>59.85</v>
      </c>
      <c r="F15" s="8">
        <v>3.89</v>
      </c>
      <c r="L15" s="29"/>
    </row>
    <row r="16" spans="1:12" x14ac:dyDescent="0.25">
      <c r="A16" t="s">
        <v>327</v>
      </c>
      <c r="B16" s="8">
        <v>54.97</v>
      </c>
      <c r="C16" s="11">
        <v>1</v>
      </c>
      <c r="D16" s="2">
        <v>6.4944515190103691E-2</v>
      </c>
      <c r="E16" s="8">
        <v>54.97</v>
      </c>
      <c r="F16" s="8">
        <v>3.57</v>
      </c>
      <c r="L16" s="29"/>
    </row>
    <row r="17" spans="1:12" x14ac:dyDescent="0.25">
      <c r="A17" t="s">
        <v>326</v>
      </c>
      <c r="B17" s="8">
        <v>53.96</v>
      </c>
      <c r="C17" s="11">
        <v>1</v>
      </c>
      <c r="D17" s="2">
        <v>6.5048183839881382E-2</v>
      </c>
      <c r="E17" s="8">
        <v>53.96</v>
      </c>
      <c r="F17" s="8">
        <v>3.51</v>
      </c>
      <c r="L17" s="29"/>
    </row>
    <row r="18" spans="1:12" x14ac:dyDescent="0.25">
      <c r="A18" t="s">
        <v>325</v>
      </c>
      <c r="B18" s="8">
        <v>50.4</v>
      </c>
      <c r="C18" s="11">
        <v>1</v>
      </c>
      <c r="D18" s="2">
        <v>6.5079365079365084E-2</v>
      </c>
      <c r="E18" s="8">
        <v>50.4</v>
      </c>
      <c r="F18" s="8">
        <v>3.28</v>
      </c>
      <c r="L18" s="29"/>
    </row>
    <row r="19" spans="1:12" x14ac:dyDescent="0.25">
      <c r="A19" t="s">
        <v>324</v>
      </c>
      <c r="B19" s="8">
        <v>46.1</v>
      </c>
      <c r="C19" s="11">
        <v>1</v>
      </c>
      <c r="D19" s="2">
        <v>7.0065075921908887E-2</v>
      </c>
      <c r="E19" s="8">
        <v>46.1</v>
      </c>
      <c r="F19" s="8">
        <v>3.23</v>
      </c>
    </row>
    <row r="20" spans="1:12" x14ac:dyDescent="0.25">
      <c r="A20" t="s">
        <v>323</v>
      </c>
      <c r="B20" s="8">
        <v>44.1</v>
      </c>
      <c r="C20" s="11">
        <v>1</v>
      </c>
      <c r="D20" s="2">
        <v>6.5079365079365084E-2</v>
      </c>
      <c r="E20" s="8">
        <v>44.1</v>
      </c>
      <c r="F20" s="8">
        <v>2.87</v>
      </c>
    </row>
    <row r="21" spans="1:12" x14ac:dyDescent="0.25">
      <c r="A21" t="s">
        <v>322</v>
      </c>
      <c r="B21" s="8">
        <v>42.09</v>
      </c>
      <c r="C21" s="11">
        <v>1</v>
      </c>
      <c r="D21" s="2">
        <v>7.0087906866239016E-2</v>
      </c>
      <c r="E21" s="8">
        <v>42.09</v>
      </c>
      <c r="F21" s="8">
        <v>2.95</v>
      </c>
      <c r="H21" s="30" t="s">
        <v>1131</v>
      </c>
      <c r="I21" s="30" t="s">
        <v>1143</v>
      </c>
      <c r="J21" s="31" t="s">
        <v>1144</v>
      </c>
    </row>
    <row r="22" spans="1:12" x14ac:dyDescent="0.25">
      <c r="A22" t="s">
        <v>321</v>
      </c>
      <c r="B22" s="8">
        <v>40.950000000000003</v>
      </c>
      <c r="C22" s="11">
        <v>1</v>
      </c>
      <c r="D22" s="2">
        <v>7.0085470085470086E-2</v>
      </c>
      <c r="E22" s="8">
        <v>40.950000000000003</v>
      </c>
      <c r="F22" s="8">
        <v>2.87</v>
      </c>
      <c r="H22" s="28" t="s">
        <v>1102</v>
      </c>
      <c r="I22" s="27">
        <v>103</v>
      </c>
      <c r="J22" s="29">
        <v>209.50999999999996</v>
      </c>
    </row>
    <row r="23" spans="1:12" x14ac:dyDescent="0.25">
      <c r="A23" t="s">
        <v>1126</v>
      </c>
      <c r="B23" s="8">
        <v>204.7</v>
      </c>
      <c r="C23" s="11">
        <v>5</v>
      </c>
      <c r="D23" s="2">
        <v>7.0102589154860784E-2</v>
      </c>
      <c r="E23" s="8">
        <v>40.94</v>
      </c>
      <c r="F23" s="8">
        <v>14.350000000000001</v>
      </c>
      <c r="H23" s="28" t="s">
        <v>256</v>
      </c>
      <c r="I23" s="27">
        <v>63</v>
      </c>
      <c r="J23" s="29">
        <v>113.92</v>
      </c>
    </row>
    <row r="24" spans="1:12" x14ac:dyDescent="0.25">
      <c r="A24" t="s">
        <v>319</v>
      </c>
      <c r="B24" s="8">
        <v>40.94</v>
      </c>
      <c r="C24" s="11">
        <v>1</v>
      </c>
      <c r="D24" s="2">
        <v>7.0102589154860784E-2</v>
      </c>
      <c r="E24" s="8">
        <v>40.94</v>
      </c>
      <c r="F24" s="8">
        <v>2.87</v>
      </c>
      <c r="H24" s="28" t="s">
        <v>1100</v>
      </c>
      <c r="I24" s="27">
        <v>54</v>
      </c>
      <c r="J24" s="29">
        <v>86.980000000000018</v>
      </c>
    </row>
    <row r="25" spans="1:12" x14ac:dyDescent="0.25">
      <c r="A25" t="s">
        <v>320</v>
      </c>
      <c r="B25" s="8">
        <v>40.94</v>
      </c>
      <c r="C25" s="11">
        <v>1</v>
      </c>
      <c r="D25" s="2">
        <v>6.4973131411822191E-2</v>
      </c>
      <c r="E25" s="8">
        <v>40.94</v>
      </c>
      <c r="F25" s="8">
        <v>2.66</v>
      </c>
      <c r="H25" s="28" t="s">
        <v>1103</v>
      </c>
      <c r="I25" s="27">
        <v>52</v>
      </c>
      <c r="J25" s="29">
        <v>95.05</v>
      </c>
    </row>
    <row r="26" spans="1:12" x14ac:dyDescent="0.25">
      <c r="A26" t="s">
        <v>318</v>
      </c>
      <c r="B26" s="8">
        <v>39.950000000000003</v>
      </c>
      <c r="C26" s="11">
        <v>1</v>
      </c>
      <c r="D26" s="2">
        <v>7.0087609511889859E-2</v>
      </c>
      <c r="E26" s="8">
        <v>39.950000000000003</v>
      </c>
      <c r="F26" s="8">
        <v>2.8</v>
      </c>
      <c r="H26" s="28" t="s">
        <v>1128</v>
      </c>
      <c r="I26" s="27">
        <v>51</v>
      </c>
      <c r="J26" s="29">
        <v>93.390000000000043</v>
      </c>
    </row>
    <row r="27" spans="1:12" x14ac:dyDescent="0.25">
      <c r="A27" t="s">
        <v>316</v>
      </c>
      <c r="B27" s="8">
        <v>151.16</v>
      </c>
      <c r="C27" s="11">
        <v>4</v>
      </c>
      <c r="D27" s="2">
        <v>6.635353268060333E-2</v>
      </c>
      <c r="E27" s="8">
        <v>37.79</v>
      </c>
      <c r="F27" s="8">
        <v>10.029999999999999</v>
      </c>
      <c r="H27" s="28" t="s">
        <v>337</v>
      </c>
      <c r="I27" s="27">
        <v>43</v>
      </c>
      <c r="J27" s="29">
        <v>324.08999999999986</v>
      </c>
    </row>
    <row r="28" spans="1:12" x14ac:dyDescent="0.25">
      <c r="A28" t="s">
        <v>314</v>
      </c>
      <c r="B28" s="8">
        <v>37.79</v>
      </c>
      <c r="C28" s="11">
        <v>1</v>
      </c>
      <c r="D28" s="2">
        <v>6.5096586398518133E-2</v>
      </c>
      <c r="E28" s="8">
        <v>37.79</v>
      </c>
      <c r="F28" s="8">
        <v>2.46</v>
      </c>
      <c r="H28" s="28" t="s">
        <v>1099</v>
      </c>
      <c r="I28" s="27">
        <v>41</v>
      </c>
      <c r="J28" s="29">
        <v>80.690000000000012</v>
      </c>
    </row>
    <row r="29" spans="1:12" x14ac:dyDescent="0.25">
      <c r="A29" t="s">
        <v>315</v>
      </c>
      <c r="B29" s="8">
        <v>37.79</v>
      </c>
      <c r="C29" s="11">
        <v>1</v>
      </c>
      <c r="D29" s="2">
        <v>6.5096586398518133E-2</v>
      </c>
      <c r="E29" s="8">
        <v>37.79</v>
      </c>
      <c r="F29" s="8">
        <v>2.46</v>
      </c>
      <c r="H29" s="28" t="s">
        <v>212</v>
      </c>
      <c r="I29" s="27">
        <v>41</v>
      </c>
      <c r="J29" s="29">
        <v>69.860000000000014</v>
      </c>
    </row>
    <row r="30" spans="1:12" x14ac:dyDescent="0.25">
      <c r="A30" t="s">
        <v>317</v>
      </c>
      <c r="B30" s="8">
        <v>113.37</v>
      </c>
      <c r="C30" s="11">
        <v>3</v>
      </c>
      <c r="D30" s="2">
        <v>6.6772514774631739E-2</v>
      </c>
      <c r="E30" s="8">
        <v>37.79</v>
      </c>
      <c r="F30" s="8">
        <v>7.57</v>
      </c>
      <c r="H30" s="28" t="s">
        <v>118</v>
      </c>
      <c r="I30" s="27">
        <v>31</v>
      </c>
      <c r="J30" s="29">
        <v>42.26</v>
      </c>
    </row>
    <row r="31" spans="1:12" x14ac:dyDescent="0.25">
      <c r="A31" t="s">
        <v>313</v>
      </c>
      <c r="B31" s="8">
        <v>35.89</v>
      </c>
      <c r="C31" s="11">
        <v>1</v>
      </c>
      <c r="D31" s="2">
        <v>6.492059069378657E-2</v>
      </c>
      <c r="E31" s="8">
        <v>35.89</v>
      </c>
      <c r="F31" s="8">
        <v>2.33</v>
      </c>
      <c r="H31" s="28" t="s">
        <v>56</v>
      </c>
      <c r="I31" s="27">
        <v>30</v>
      </c>
      <c r="J31" s="29">
        <v>38.83</v>
      </c>
    </row>
    <row r="32" spans="1:12" x14ac:dyDescent="0.25">
      <c r="A32" t="s">
        <v>311</v>
      </c>
      <c r="B32" s="8">
        <v>103.95</v>
      </c>
      <c r="C32" s="11">
        <v>1</v>
      </c>
      <c r="D32" s="2">
        <v>7.0129870129870125E-2</v>
      </c>
      <c r="E32" s="8">
        <v>34.65</v>
      </c>
      <c r="F32" s="8">
        <v>7.29</v>
      </c>
      <c r="H32" s="28" t="s">
        <v>642</v>
      </c>
      <c r="I32" s="27">
        <v>24</v>
      </c>
      <c r="J32" s="29">
        <v>26.119999999999994</v>
      </c>
    </row>
    <row r="33" spans="1:10" x14ac:dyDescent="0.25">
      <c r="A33" t="s">
        <v>310</v>
      </c>
      <c r="B33" s="8">
        <v>34.56</v>
      </c>
      <c r="C33" s="11">
        <v>1</v>
      </c>
      <c r="D33" s="2">
        <v>6.5104166666666657E-2</v>
      </c>
      <c r="E33" s="8">
        <v>34.56</v>
      </c>
      <c r="F33" s="8">
        <v>2.25</v>
      </c>
      <c r="H33" s="28" t="s">
        <v>1112</v>
      </c>
      <c r="I33" s="27">
        <v>24</v>
      </c>
      <c r="J33" s="29">
        <v>22.78</v>
      </c>
    </row>
    <row r="34" spans="1:10" x14ac:dyDescent="0.25">
      <c r="A34" t="s">
        <v>309</v>
      </c>
      <c r="B34" s="8">
        <v>33.75</v>
      </c>
      <c r="C34" s="11">
        <v>1</v>
      </c>
      <c r="D34" s="2">
        <v>6.4888888888888885E-2</v>
      </c>
      <c r="E34" s="8">
        <v>33.75</v>
      </c>
      <c r="F34" s="8">
        <v>2.19</v>
      </c>
      <c r="H34" s="28" t="s">
        <v>1101</v>
      </c>
      <c r="I34" s="27">
        <v>23</v>
      </c>
      <c r="J34" s="29">
        <v>36.370000000000012</v>
      </c>
    </row>
    <row r="35" spans="1:10" x14ac:dyDescent="0.25">
      <c r="A35" t="s">
        <v>308</v>
      </c>
      <c r="B35" s="8">
        <v>32.97</v>
      </c>
      <c r="C35" s="11">
        <v>1</v>
      </c>
      <c r="D35" s="2">
        <v>6.4907491659084021E-2</v>
      </c>
      <c r="E35" s="8">
        <v>32.97</v>
      </c>
      <c r="F35" s="8">
        <v>2.14</v>
      </c>
      <c r="H35" s="28" t="s">
        <v>102</v>
      </c>
      <c r="I35" s="27">
        <v>15</v>
      </c>
      <c r="J35" s="29">
        <v>18.900000000000002</v>
      </c>
    </row>
    <row r="36" spans="1:10" x14ac:dyDescent="0.25">
      <c r="A36" t="s">
        <v>307</v>
      </c>
      <c r="B36" s="8">
        <v>32.97</v>
      </c>
      <c r="C36" s="11">
        <v>1</v>
      </c>
      <c r="D36" s="2">
        <v>6.4907491659084021E-2</v>
      </c>
      <c r="E36" s="8">
        <v>32.97</v>
      </c>
      <c r="F36" s="8">
        <v>2.14</v>
      </c>
    </row>
    <row r="37" spans="1:10" x14ac:dyDescent="0.25">
      <c r="A37" t="s">
        <v>298</v>
      </c>
      <c r="B37" s="8">
        <v>96.76</v>
      </c>
      <c r="C37" s="11">
        <v>3</v>
      </c>
      <c r="D37" s="2">
        <v>6.9863579991732108E-2</v>
      </c>
      <c r="E37" s="8">
        <v>32.253333333333337</v>
      </c>
      <c r="F37" s="8">
        <v>6.76</v>
      </c>
    </row>
    <row r="38" spans="1:10" x14ac:dyDescent="0.25">
      <c r="A38" t="s">
        <v>304</v>
      </c>
      <c r="B38" s="8">
        <v>31.49</v>
      </c>
      <c r="C38" s="11">
        <v>1</v>
      </c>
      <c r="D38" s="2">
        <v>6.510003175611305E-2</v>
      </c>
      <c r="E38" s="8">
        <v>31.49</v>
      </c>
      <c r="F38" s="8">
        <v>2.0499999999999998</v>
      </c>
    </row>
    <row r="39" spans="1:10" x14ac:dyDescent="0.25">
      <c r="A39" t="s">
        <v>305</v>
      </c>
      <c r="B39" s="8">
        <v>31.49</v>
      </c>
      <c r="C39" s="11">
        <v>1</v>
      </c>
      <c r="D39" s="2">
        <v>6.9863448713877424E-2</v>
      </c>
      <c r="E39" s="8">
        <v>31.49</v>
      </c>
      <c r="F39" s="8">
        <v>2.2000000000000002</v>
      </c>
    </row>
    <row r="40" spans="1:10" x14ac:dyDescent="0.25">
      <c r="A40" t="s">
        <v>306</v>
      </c>
      <c r="B40" s="8">
        <v>31.49</v>
      </c>
      <c r="C40" s="11">
        <v>1</v>
      </c>
      <c r="D40" s="2">
        <v>6.9863448713877424E-2</v>
      </c>
      <c r="E40" s="8">
        <v>31.49</v>
      </c>
      <c r="F40" s="8">
        <v>2.2000000000000002</v>
      </c>
    </row>
    <row r="41" spans="1:10" x14ac:dyDescent="0.25">
      <c r="A41" t="s">
        <v>300</v>
      </c>
      <c r="B41" s="8">
        <v>29.69</v>
      </c>
      <c r="C41" s="11">
        <v>1</v>
      </c>
      <c r="D41" s="2">
        <v>6.500505220613001E-2</v>
      </c>
      <c r="E41" s="8">
        <v>29.69</v>
      </c>
      <c r="F41" s="8">
        <v>1.93</v>
      </c>
    </row>
    <row r="42" spans="1:10" x14ac:dyDescent="0.25">
      <c r="A42" t="s">
        <v>303</v>
      </c>
      <c r="B42" s="8">
        <v>29.69</v>
      </c>
      <c r="C42" s="11">
        <v>1</v>
      </c>
      <c r="D42" s="2">
        <v>7.0057258336140113E-2</v>
      </c>
      <c r="E42" s="8">
        <v>29.69</v>
      </c>
      <c r="F42" s="8">
        <v>2.08</v>
      </c>
    </row>
    <row r="43" spans="1:10" x14ac:dyDescent="0.25">
      <c r="A43" t="s">
        <v>302</v>
      </c>
      <c r="B43" s="8">
        <v>29.69</v>
      </c>
      <c r="C43" s="11">
        <v>1</v>
      </c>
      <c r="D43" s="2">
        <v>7.0057258336140113E-2</v>
      </c>
      <c r="E43" s="8">
        <v>29.69</v>
      </c>
      <c r="F43" s="8">
        <v>2.08</v>
      </c>
    </row>
    <row r="44" spans="1:10" x14ac:dyDescent="0.25">
      <c r="A44" t="s">
        <v>1099</v>
      </c>
      <c r="B44" s="8">
        <v>1184.8000000000009</v>
      </c>
      <c r="C44" s="11">
        <v>41</v>
      </c>
      <c r="D44" s="2">
        <v>6.8104321404456394E-2</v>
      </c>
      <c r="E44" s="8">
        <v>28.897560975609778</v>
      </c>
      <c r="F44" s="8">
        <v>80.69</v>
      </c>
    </row>
    <row r="45" spans="1:10" x14ac:dyDescent="0.25">
      <c r="A45" t="s">
        <v>299</v>
      </c>
      <c r="B45" s="8">
        <v>28.8</v>
      </c>
      <c r="C45" s="11">
        <v>1</v>
      </c>
      <c r="D45" s="2">
        <v>6.4930555555555561E-2</v>
      </c>
      <c r="E45" s="8">
        <v>28.8</v>
      </c>
      <c r="F45" s="8">
        <v>1.87</v>
      </c>
    </row>
    <row r="46" spans="1:10" x14ac:dyDescent="0.25">
      <c r="A46" t="s">
        <v>1102</v>
      </c>
      <c r="B46" s="8">
        <v>3061.4100000000003</v>
      </c>
      <c r="C46" s="11">
        <v>103</v>
      </c>
      <c r="D46" s="2">
        <v>6.8435786124694115E-2</v>
      </c>
      <c r="E46" s="8">
        <v>27.580270270270272</v>
      </c>
      <c r="F46" s="8">
        <v>209.50999999999982</v>
      </c>
    </row>
    <row r="47" spans="1:10" x14ac:dyDescent="0.25">
      <c r="A47" t="s">
        <v>297</v>
      </c>
      <c r="B47" s="8">
        <v>26.95</v>
      </c>
      <c r="C47" s="11">
        <v>1</v>
      </c>
      <c r="D47" s="2">
        <v>7.0129870129870125E-2</v>
      </c>
      <c r="E47" s="8">
        <v>26.95</v>
      </c>
      <c r="F47" s="8">
        <v>1.89</v>
      </c>
    </row>
    <row r="48" spans="1:10" x14ac:dyDescent="0.25">
      <c r="A48" t="s">
        <v>1128</v>
      </c>
      <c r="B48" s="8">
        <v>1370.1800000000003</v>
      </c>
      <c r="C48" s="11">
        <v>51</v>
      </c>
      <c r="D48" s="2">
        <v>6.8158928024055265E-2</v>
      </c>
      <c r="E48" s="8">
        <v>26.866274509803926</v>
      </c>
      <c r="F48" s="8">
        <v>93.390000000000072</v>
      </c>
    </row>
    <row r="49" spans="1:6" x14ac:dyDescent="0.25">
      <c r="A49" t="s">
        <v>273</v>
      </c>
      <c r="B49" s="8">
        <v>53.16</v>
      </c>
      <c r="C49" s="11">
        <v>2</v>
      </c>
      <c r="D49" s="2">
        <v>6.7343867569601215E-2</v>
      </c>
      <c r="E49" s="8">
        <v>26.58</v>
      </c>
      <c r="F49" s="8">
        <v>3.58</v>
      </c>
    </row>
    <row r="50" spans="1:6" x14ac:dyDescent="0.25">
      <c r="A50" t="s">
        <v>296</v>
      </c>
      <c r="B50" s="8">
        <v>26.4</v>
      </c>
      <c r="C50" s="11">
        <v>1</v>
      </c>
      <c r="D50" s="2">
        <v>6.5151515151515155E-2</v>
      </c>
      <c r="E50" s="8">
        <v>26.4</v>
      </c>
      <c r="F50" s="8">
        <v>1.72</v>
      </c>
    </row>
    <row r="51" spans="1:6" x14ac:dyDescent="0.25">
      <c r="A51" t="s">
        <v>290</v>
      </c>
      <c r="B51" s="8">
        <v>26.39</v>
      </c>
      <c r="C51" s="11">
        <v>1</v>
      </c>
      <c r="D51" s="2">
        <v>6.5176203107237582E-2</v>
      </c>
      <c r="E51" s="8">
        <v>26.39</v>
      </c>
      <c r="F51" s="8">
        <v>1.72</v>
      </c>
    </row>
    <row r="52" spans="1:6" x14ac:dyDescent="0.25">
      <c r="A52" t="s">
        <v>1127</v>
      </c>
      <c r="B52" s="8">
        <v>26.39</v>
      </c>
      <c r="C52" s="11">
        <v>1</v>
      </c>
      <c r="D52" s="2">
        <v>6.5176203107237582E-2</v>
      </c>
      <c r="E52" s="8">
        <v>26.39</v>
      </c>
      <c r="F52" s="8">
        <v>1.72</v>
      </c>
    </row>
    <row r="53" spans="1:6" x14ac:dyDescent="0.25">
      <c r="A53" t="s">
        <v>286</v>
      </c>
      <c r="B53" s="8">
        <v>52.78</v>
      </c>
      <c r="C53" s="11">
        <v>2</v>
      </c>
      <c r="D53" s="2">
        <v>6.7639257294429711E-2</v>
      </c>
      <c r="E53" s="8">
        <v>26.39</v>
      </c>
      <c r="F53" s="8">
        <v>3.5700000000000003</v>
      </c>
    </row>
    <row r="54" spans="1:6" x14ac:dyDescent="0.25">
      <c r="A54" t="s">
        <v>292</v>
      </c>
      <c r="B54" s="8">
        <v>26.39</v>
      </c>
      <c r="C54" s="11">
        <v>1</v>
      </c>
      <c r="D54" s="2">
        <v>7.0102311481621826E-2</v>
      </c>
      <c r="E54" s="8">
        <v>26.39</v>
      </c>
      <c r="F54" s="8">
        <v>1.85</v>
      </c>
    </row>
    <row r="55" spans="1:6" x14ac:dyDescent="0.25">
      <c r="A55" t="s">
        <v>287</v>
      </c>
      <c r="B55" s="8">
        <v>105.56</v>
      </c>
      <c r="C55" s="11">
        <v>4</v>
      </c>
      <c r="D55" s="2">
        <v>6.8870784388025769E-2</v>
      </c>
      <c r="E55" s="8">
        <v>26.39</v>
      </c>
      <c r="F55" s="8">
        <v>7.2700000000000005</v>
      </c>
    </row>
    <row r="56" spans="1:6" x14ac:dyDescent="0.25">
      <c r="A56" t="s">
        <v>289</v>
      </c>
      <c r="B56" s="8">
        <v>26.39</v>
      </c>
      <c r="C56" s="11">
        <v>1</v>
      </c>
      <c r="D56" s="2">
        <v>7.0102311481621826E-2</v>
      </c>
      <c r="E56" s="8">
        <v>26.39</v>
      </c>
      <c r="F56" s="8">
        <v>1.85</v>
      </c>
    </row>
    <row r="57" spans="1:6" x14ac:dyDescent="0.25">
      <c r="A57" t="s">
        <v>288</v>
      </c>
      <c r="B57" s="8">
        <v>26.39</v>
      </c>
      <c r="C57" s="11">
        <v>1</v>
      </c>
      <c r="D57" s="2">
        <v>7.0102311481621826E-2</v>
      </c>
      <c r="E57" s="8">
        <v>26.39</v>
      </c>
      <c r="F57" s="8">
        <v>1.85</v>
      </c>
    </row>
    <row r="58" spans="1:6" x14ac:dyDescent="0.25">
      <c r="A58" t="s">
        <v>285</v>
      </c>
      <c r="B58" s="8">
        <v>26.39</v>
      </c>
      <c r="C58" s="11">
        <v>1</v>
      </c>
      <c r="D58" s="2">
        <v>7.0102311481621826E-2</v>
      </c>
      <c r="E58" s="8">
        <v>26.39</v>
      </c>
      <c r="F58" s="8">
        <v>1.85</v>
      </c>
    </row>
    <row r="59" spans="1:6" x14ac:dyDescent="0.25">
      <c r="A59" t="s">
        <v>280</v>
      </c>
      <c r="B59" s="8">
        <v>26.39</v>
      </c>
      <c r="C59" s="11">
        <v>1</v>
      </c>
      <c r="D59" s="2">
        <v>6.5176203107237582E-2</v>
      </c>
      <c r="E59" s="8">
        <v>26.39</v>
      </c>
      <c r="F59" s="8">
        <v>1.72</v>
      </c>
    </row>
    <row r="60" spans="1:6" x14ac:dyDescent="0.25">
      <c r="A60" t="s">
        <v>291</v>
      </c>
      <c r="B60" s="8">
        <v>26.39</v>
      </c>
      <c r="C60" s="11">
        <v>1</v>
      </c>
      <c r="D60" s="2">
        <v>6.5176203107237582E-2</v>
      </c>
      <c r="E60" s="8">
        <v>26.39</v>
      </c>
      <c r="F60" s="8">
        <v>1.72</v>
      </c>
    </row>
    <row r="61" spans="1:6" x14ac:dyDescent="0.25">
      <c r="A61" t="s">
        <v>295</v>
      </c>
      <c r="B61" s="8">
        <v>26.39</v>
      </c>
      <c r="C61" s="11">
        <v>1</v>
      </c>
      <c r="D61" s="2">
        <v>6.5176203107237582E-2</v>
      </c>
      <c r="E61" s="8">
        <v>26.39</v>
      </c>
      <c r="F61" s="8">
        <v>1.72</v>
      </c>
    </row>
    <row r="62" spans="1:6" x14ac:dyDescent="0.25">
      <c r="A62" t="s">
        <v>293</v>
      </c>
      <c r="B62" s="8">
        <v>52.78</v>
      </c>
      <c r="C62" s="11">
        <v>2</v>
      </c>
      <c r="D62" s="2">
        <v>7.0102311481621826E-2</v>
      </c>
      <c r="E62" s="8">
        <v>26.39</v>
      </c>
      <c r="F62" s="8">
        <v>3.7</v>
      </c>
    </row>
    <row r="63" spans="1:6" x14ac:dyDescent="0.25">
      <c r="A63" t="s">
        <v>282</v>
      </c>
      <c r="B63" s="8">
        <v>26.39</v>
      </c>
      <c r="C63" s="11">
        <v>1</v>
      </c>
      <c r="D63" s="2">
        <v>6.5176203107237582E-2</v>
      </c>
      <c r="E63" s="8">
        <v>26.39</v>
      </c>
      <c r="F63" s="8">
        <v>1.72</v>
      </c>
    </row>
    <row r="64" spans="1:6" x14ac:dyDescent="0.25">
      <c r="A64" t="s">
        <v>283</v>
      </c>
      <c r="B64" s="8">
        <v>26.39</v>
      </c>
      <c r="C64" s="11">
        <v>1</v>
      </c>
      <c r="D64" s="2">
        <v>7.0102311481621826E-2</v>
      </c>
      <c r="E64" s="8">
        <v>26.39</v>
      </c>
      <c r="F64" s="8">
        <v>1.85</v>
      </c>
    </row>
    <row r="65" spans="1:6" x14ac:dyDescent="0.25">
      <c r="A65" t="s">
        <v>284</v>
      </c>
      <c r="B65" s="8">
        <v>26.39</v>
      </c>
      <c r="C65" s="11">
        <v>1</v>
      </c>
      <c r="D65" s="2">
        <v>7.0102311481621826E-2</v>
      </c>
      <c r="E65" s="8">
        <v>26.39</v>
      </c>
      <c r="F65" s="8">
        <v>1.85</v>
      </c>
    </row>
    <row r="66" spans="1:6" x14ac:dyDescent="0.25">
      <c r="A66" t="s">
        <v>1123</v>
      </c>
      <c r="B66" s="8">
        <v>105.56</v>
      </c>
      <c r="C66" s="11">
        <v>4</v>
      </c>
      <c r="D66" s="2">
        <v>6.7639257294429697E-2</v>
      </c>
      <c r="E66" s="8">
        <v>26.39</v>
      </c>
      <c r="F66" s="8">
        <v>7.14</v>
      </c>
    </row>
    <row r="67" spans="1:6" x14ac:dyDescent="0.25">
      <c r="A67" t="s">
        <v>277</v>
      </c>
      <c r="B67" s="8">
        <v>26.37</v>
      </c>
      <c r="C67" s="11">
        <v>1</v>
      </c>
      <c r="D67" s="2">
        <v>6.4846416382252553E-2</v>
      </c>
      <c r="E67" s="8">
        <v>26.37</v>
      </c>
      <c r="F67" s="8">
        <v>1.71</v>
      </c>
    </row>
    <row r="68" spans="1:6" x14ac:dyDescent="0.25">
      <c r="A68" t="s">
        <v>279</v>
      </c>
      <c r="B68" s="8">
        <v>26.37</v>
      </c>
      <c r="C68" s="11">
        <v>1</v>
      </c>
      <c r="D68" s="2">
        <v>7.01554797117937E-2</v>
      </c>
      <c r="E68" s="8">
        <v>26.37</v>
      </c>
      <c r="F68" s="8">
        <v>1.85</v>
      </c>
    </row>
    <row r="69" spans="1:6" x14ac:dyDescent="0.25">
      <c r="A69" t="s">
        <v>256</v>
      </c>
      <c r="B69" s="8">
        <v>1652.360000000001</v>
      </c>
      <c r="C69" s="11">
        <v>63</v>
      </c>
      <c r="D69" s="2">
        <v>6.8943813696773104E-2</v>
      </c>
      <c r="E69" s="8">
        <v>25.818125000000016</v>
      </c>
      <c r="F69" s="8">
        <v>113.92000000000007</v>
      </c>
    </row>
    <row r="70" spans="1:6" x14ac:dyDescent="0.25">
      <c r="A70" t="s">
        <v>275</v>
      </c>
      <c r="B70" s="8">
        <v>25.8</v>
      </c>
      <c r="C70" s="11">
        <v>1</v>
      </c>
      <c r="D70" s="2">
        <v>6.5116279069767441E-2</v>
      </c>
      <c r="E70" s="8">
        <v>25.8</v>
      </c>
      <c r="F70" s="8">
        <v>1.68</v>
      </c>
    </row>
    <row r="71" spans="1:6" x14ac:dyDescent="0.25">
      <c r="A71" t="s">
        <v>1103</v>
      </c>
      <c r="B71" s="8">
        <v>1407.2500000000005</v>
      </c>
      <c r="C71" s="11">
        <v>52</v>
      </c>
      <c r="D71" s="2">
        <v>6.7543080476105841E-2</v>
      </c>
      <c r="E71" s="8">
        <v>25.129464285714295</v>
      </c>
      <c r="F71" s="8">
        <v>95.049999999999983</v>
      </c>
    </row>
    <row r="72" spans="1:6" x14ac:dyDescent="0.25">
      <c r="A72" t="s">
        <v>274</v>
      </c>
      <c r="B72" s="8">
        <v>24.99</v>
      </c>
      <c r="C72" s="11">
        <v>1</v>
      </c>
      <c r="D72" s="2">
        <v>7.0028011204481794E-2</v>
      </c>
      <c r="E72" s="8">
        <v>24.99</v>
      </c>
      <c r="F72" s="8">
        <v>1.75</v>
      </c>
    </row>
    <row r="73" spans="1:6" x14ac:dyDescent="0.25">
      <c r="A73" t="s">
        <v>272</v>
      </c>
      <c r="B73" s="8">
        <v>24.39</v>
      </c>
      <c r="C73" s="11">
        <v>1</v>
      </c>
      <c r="D73" s="2">
        <v>7.0110701107011064E-2</v>
      </c>
      <c r="E73" s="8">
        <v>24.39</v>
      </c>
      <c r="F73" s="8">
        <v>1.71</v>
      </c>
    </row>
    <row r="74" spans="1:6" x14ac:dyDescent="0.25">
      <c r="A74" t="s">
        <v>271</v>
      </c>
      <c r="B74" s="8">
        <v>24.39</v>
      </c>
      <c r="C74" s="11">
        <v>1</v>
      </c>
      <c r="D74" s="2">
        <v>7.0110701107011064E-2</v>
      </c>
      <c r="E74" s="8">
        <v>24.39</v>
      </c>
      <c r="F74" s="8">
        <v>1.71</v>
      </c>
    </row>
    <row r="75" spans="1:6" x14ac:dyDescent="0.25">
      <c r="A75" t="s">
        <v>212</v>
      </c>
      <c r="B75" s="8">
        <v>1020.9000000000005</v>
      </c>
      <c r="C75" s="11">
        <v>41</v>
      </c>
      <c r="D75" s="2">
        <v>6.8429816828288748E-2</v>
      </c>
      <c r="E75" s="8">
        <v>24.307142857142871</v>
      </c>
      <c r="F75" s="8">
        <v>69.860000000000014</v>
      </c>
    </row>
    <row r="76" spans="1:6" x14ac:dyDescent="0.25">
      <c r="A76" t="s">
        <v>242</v>
      </c>
      <c r="B76" s="8">
        <v>71.760000000000005</v>
      </c>
      <c r="C76" s="11">
        <v>2</v>
      </c>
      <c r="D76" s="2">
        <v>7.0094760312151616E-2</v>
      </c>
      <c r="E76" s="8">
        <v>23.92</v>
      </c>
      <c r="F76" s="8">
        <v>5.03</v>
      </c>
    </row>
    <row r="77" spans="1:6" x14ac:dyDescent="0.25">
      <c r="A77" t="s">
        <v>1100</v>
      </c>
      <c r="B77" s="8">
        <v>1284.6000000000001</v>
      </c>
      <c r="C77" s="11">
        <v>54</v>
      </c>
      <c r="D77" s="2">
        <v>6.7709792931651885E-2</v>
      </c>
      <c r="E77" s="8">
        <v>23.356363636363639</v>
      </c>
      <c r="F77" s="8">
        <v>86.980000000000018</v>
      </c>
    </row>
    <row r="78" spans="1:6" x14ac:dyDescent="0.25">
      <c r="A78" t="s">
        <v>255</v>
      </c>
      <c r="B78" s="8">
        <v>46.45</v>
      </c>
      <c r="C78" s="11">
        <v>2</v>
      </c>
      <c r="D78" s="2">
        <v>6.9967707212055974E-2</v>
      </c>
      <c r="E78" s="8">
        <v>23.225000000000001</v>
      </c>
      <c r="F78" s="8">
        <v>3.25</v>
      </c>
    </row>
    <row r="79" spans="1:6" x14ac:dyDescent="0.25">
      <c r="A79" t="s">
        <v>142</v>
      </c>
      <c r="B79" s="8">
        <v>46.25</v>
      </c>
      <c r="C79" s="11">
        <v>2</v>
      </c>
      <c r="D79" s="2">
        <v>6.6162162162162155E-2</v>
      </c>
      <c r="E79" s="8">
        <v>23.125</v>
      </c>
      <c r="F79" s="8">
        <v>3.0599999999999996</v>
      </c>
    </row>
    <row r="80" spans="1:6" x14ac:dyDescent="0.25">
      <c r="A80" t="s">
        <v>270</v>
      </c>
      <c r="B80" s="8">
        <v>23.1</v>
      </c>
      <c r="C80" s="11">
        <v>1</v>
      </c>
      <c r="D80" s="2">
        <v>7.0129870129870125E-2</v>
      </c>
      <c r="E80" s="8">
        <v>23.1</v>
      </c>
      <c r="F80" s="8">
        <v>1.62</v>
      </c>
    </row>
    <row r="81" spans="1:6" x14ac:dyDescent="0.25">
      <c r="A81" t="s">
        <v>268</v>
      </c>
      <c r="B81" s="8">
        <v>115.45</v>
      </c>
      <c r="C81" s="11">
        <v>5</v>
      </c>
      <c r="D81" s="2">
        <v>6.9120831528800344E-2</v>
      </c>
      <c r="E81" s="8">
        <v>23.09</v>
      </c>
      <c r="F81" s="8">
        <v>7.98</v>
      </c>
    </row>
    <row r="82" spans="1:6" x14ac:dyDescent="0.25">
      <c r="A82" t="s">
        <v>265</v>
      </c>
      <c r="B82" s="8">
        <v>46.18</v>
      </c>
      <c r="C82" s="11">
        <v>2</v>
      </c>
      <c r="D82" s="2">
        <v>7.0160242529233433E-2</v>
      </c>
      <c r="E82" s="8">
        <v>23.09</v>
      </c>
      <c r="F82" s="8">
        <v>3.24</v>
      </c>
    </row>
    <row r="83" spans="1:6" x14ac:dyDescent="0.25">
      <c r="A83" t="s">
        <v>266</v>
      </c>
      <c r="B83" s="8">
        <v>46.18</v>
      </c>
      <c r="C83" s="11">
        <v>1</v>
      </c>
      <c r="D83" s="2">
        <v>7.0160242529233433E-2</v>
      </c>
      <c r="E83" s="8">
        <v>23.09</v>
      </c>
      <c r="F83" s="8">
        <v>3.24</v>
      </c>
    </row>
    <row r="84" spans="1:6" x14ac:dyDescent="0.25">
      <c r="A84" t="s">
        <v>264</v>
      </c>
      <c r="B84" s="8">
        <v>23.09</v>
      </c>
      <c r="C84" s="11">
        <v>1</v>
      </c>
      <c r="D84" s="2">
        <v>6.4963187527067992E-2</v>
      </c>
      <c r="E84" s="8">
        <v>23.09</v>
      </c>
      <c r="F84" s="8">
        <v>1.5</v>
      </c>
    </row>
    <row r="85" spans="1:6" x14ac:dyDescent="0.25">
      <c r="A85" t="s">
        <v>269</v>
      </c>
      <c r="B85" s="8">
        <v>23.09</v>
      </c>
      <c r="C85" s="11">
        <v>1</v>
      </c>
      <c r="D85" s="2">
        <v>7.0160242529233433E-2</v>
      </c>
      <c r="E85" s="8">
        <v>23.09</v>
      </c>
      <c r="F85" s="8">
        <v>1.62</v>
      </c>
    </row>
    <row r="86" spans="1:6" x14ac:dyDescent="0.25">
      <c r="A86" t="s">
        <v>267</v>
      </c>
      <c r="B86" s="8">
        <v>23.09</v>
      </c>
      <c r="C86" s="11">
        <v>1</v>
      </c>
      <c r="D86" s="2">
        <v>6.4963187527067992E-2</v>
      </c>
      <c r="E86" s="8">
        <v>23.09</v>
      </c>
      <c r="F86" s="8">
        <v>1.5</v>
      </c>
    </row>
    <row r="87" spans="1:6" x14ac:dyDescent="0.25">
      <c r="A87" t="s">
        <v>263</v>
      </c>
      <c r="B87" s="8">
        <v>69.210000000000008</v>
      </c>
      <c r="C87" s="11">
        <v>2</v>
      </c>
      <c r="D87" s="2">
        <v>6.5019505851755519E-2</v>
      </c>
      <c r="E87" s="8">
        <v>23.070000000000004</v>
      </c>
      <c r="F87" s="8">
        <v>4.5</v>
      </c>
    </row>
    <row r="88" spans="1:6" x14ac:dyDescent="0.25">
      <c r="A88" t="s">
        <v>262</v>
      </c>
      <c r="B88" s="8">
        <v>23.07</v>
      </c>
      <c r="C88" s="11">
        <v>1</v>
      </c>
      <c r="D88" s="2">
        <v>6.9787602947550931E-2</v>
      </c>
      <c r="E88" s="8">
        <v>23.07</v>
      </c>
      <c r="F88" s="8">
        <v>1.61</v>
      </c>
    </row>
    <row r="89" spans="1:6" x14ac:dyDescent="0.25">
      <c r="A89" t="s">
        <v>261</v>
      </c>
      <c r="B89" s="8">
        <v>22.76</v>
      </c>
      <c r="C89" s="11">
        <v>1</v>
      </c>
      <c r="D89" s="2">
        <v>6.9859402460456937E-2</v>
      </c>
      <c r="E89" s="8">
        <v>22.76</v>
      </c>
      <c r="F89" s="8">
        <v>1.59</v>
      </c>
    </row>
    <row r="90" spans="1:6" x14ac:dyDescent="0.25">
      <c r="A90" t="s">
        <v>260</v>
      </c>
      <c r="B90" s="8">
        <v>22.49</v>
      </c>
      <c r="C90" s="11">
        <v>1</v>
      </c>
      <c r="D90" s="2">
        <v>6.9808803912850159E-2</v>
      </c>
      <c r="E90" s="8">
        <v>22.49</v>
      </c>
      <c r="F90" s="8">
        <v>1.57</v>
      </c>
    </row>
    <row r="91" spans="1:6" x14ac:dyDescent="0.25">
      <c r="A91" t="s">
        <v>259</v>
      </c>
      <c r="B91" s="8">
        <v>22.45</v>
      </c>
      <c r="C91" s="11">
        <v>1</v>
      </c>
      <c r="D91" s="2">
        <v>6.5033407572383073E-2</v>
      </c>
      <c r="E91" s="8">
        <v>22.45</v>
      </c>
      <c r="F91" s="8">
        <v>1.46</v>
      </c>
    </row>
    <row r="92" spans="1:6" x14ac:dyDescent="0.25">
      <c r="A92" t="s">
        <v>1101</v>
      </c>
      <c r="B92" s="8">
        <v>532.90999999999985</v>
      </c>
      <c r="C92" s="11">
        <v>23</v>
      </c>
      <c r="D92" s="2">
        <v>6.8247921787919205E-2</v>
      </c>
      <c r="E92" s="8">
        <v>22.204583333333328</v>
      </c>
      <c r="F92" s="8">
        <v>36.370000000000012</v>
      </c>
    </row>
    <row r="93" spans="1:6" x14ac:dyDescent="0.25">
      <c r="A93" t="s">
        <v>258</v>
      </c>
      <c r="B93" s="8">
        <v>21.86</v>
      </c>
      <c r="C93" s="11">
        <v>1</v>
      </c>
      <c r="D93" s="2">
        <v>6.9990850869167426E-2</v>
      </c>
      <c r="E93" s="8">
        <v>21.86</v>
      </c>
      <c r="F93" s="8">
        <v>1.53</v>
      </c>
    </row>
    <row r="94" spans="1:6" x14ac:dyDescent="0.25">
      <c r="A94" t="s">
        <v>217</v>
      </c>
      <c r="B94" s="8">
        <v>65.510000000000005</v>
      </c>
      <c r="C94" s="11">
        <v>3</v>
      </c>
      <c r="D94" s="2">
        <v>6.8844451228820019E-2</v>
      </c>
      <c r="E94" s="8">
        <v>21.83666666666667</v>
      </c>
      <c r="F94" s="8">
        <v>4.51</v>
      </c>
    </row>
    <row r="95" spans="1:6" x14ac:dyDescent="0.25">
      <c r="A95" t="s">
        <v>257</v>
      </c>
      <c r="B95" s="8">
        <v>21.22</v>
      </c>
      <c r="C95" s="11">
        <v>1</v>
      </c>
      <c r="D95" s="2">
        <v>7.0216776625824692E-2</v>
      </c>
      <c r="E95" s="8">
        <v>21.22</v>
      </c>
      <c r="F95" s="8">
        <v>1.49</v>
      </c>
    </row>
    <row r="96" spans="1:6" x14ac:dyDescent="0.25">
      <c r="A96" t="s">
        <v>233</v>
      </c>
      <c r="B96" s="8">
        <v>41.5</v>
      </c>
      <c r="C96" s="11">
        <v>2</v>
      </c>
      <c r="D96" s="2">
        <v>7.0120481927710851E-2</v>
      </c>
      <c r="E96" s="8">
        <v>20.75</v>
      </c>
      <c r="F96" s="8">
        <v>2.91</v>
      </c>
    </row>
    <row r="97" spans="1:6" x14ac:dyDescent="0.25">
      <c r="A97" t="s">
        <v>136</v>
      </c>
      <c r="B97" s="8">
        <v>41.38</v>
      </c>
      <c r="C97" s="11">
        <v>2</v>
      </c>
      <c r="D97" s="2">
        <v>6.9840502658289033E-2</v>
      </c>
      <c r="E97" s="8">
        <v>20.69</v>
      </c>
      <c r="F97" s="8">
        <v>2.89</v>
      </c>
    </row>
    <row r="98" spans="1:6" x14ac:dyDescent="0.25">
      <c r="A98" t="s">
        <v>239</v>
      </c>
      <c r="B98" s="8">
        <v>41.07</v>
      </c>
      <c r="C98" s="11">
        <v>2</v>
      </c>
      <c r="D98" s="2">
        <v>6.7932797662527397E-2</v>
      </c>
      <c r="E98" s="8">
        <v>20.535</v>
      </c>
      <c r="F98" s="8">
        <v>2.79</v>
      </c>
    </row>
    <row r="99" spans="1:6" x14ac:dyDescent="0.25">
      <c r="A99" t="s">
        <v>118</v>
      </c>
      <c r="B99" s="8">
        <v>610.73999999999978</v>
      </c>
      <c r="C99" s="11">
        <v>31</v>
      </c>
      <c r="D99" s="2">
        <v>6.9194747355666913E-2</v>
      </c>
      <c r="E99" s="8">
        <v>20.357999999999993</v>
      </c>
      <c r="F99" s="8">
        <v>42.26</v>
      </c>
    </row>
    <row r="100" spans="1:6" x14ac:dyDescent="0.25">
      <c r="A100" t="s">
        <v>254</v>
      </c>
      <c r="B100" s="8">
        <v>39.9</v>
      </c>
      <c r="C100" s="11">
        <v>1</v>
      </c>
      <c r="D100" s="2">
        <v>7.0175438596491224E-2</v>
      </c>
      <c r="E100" s="8">
        <v>19.95</v>
      </c>
      <c r="F100" s="8">
        <v>2.8</v>
      </c>
    </row>
    <row r="101" spans="1:6" x14ac:dyDescent="0.25">
      <c r="A101" t="s">
        <v>253</v>
      </c>
      <c r="B101" s="8">
        <v>19.8</v>
      </c>
      <c r="C101" s="11">
        <v>1</v>
      </c>
      <c r="D101" s="2">
        <v>7.0202020202020196E-2</v>
      </c>
      <c r="E101" s="8">
        <v>19.8</v>
      </c>
      <c r="F101" s="8">
        <v>1.39</v>
      </c>
    </row>
    <row r="102" spans="1:6" x14ac:dyDescent="0.25">
      <c r="A102" t="s">
        <v>252</v>
      </c>
      <c r="B102" s="8">
        <v>19.79</v>
      </c>
      <c r="C102" s="11">
        <v>1</v>
      </c>
      <c r="D102" s="2">
        <v>7.0237493683678626E-2</v>
      </c>
      <c r="E102" s="8">
        <v>19.79</v>
      </c>
      <c r="F102" s="8">
        <v>1.39</v>
      </c>
    </row>
    <row r="103" spans="1:6" x14ac:dyDescent="0.25">
      <c r="A103" t="s">
        <v>1116</v>
      </c>
      <c r="B103" s="8">
        <v>19.79</v>
      </c>
      <c r="C103" s="11">
        <v>1</v>
      </c>
      <c r="D103" s="2">
        <v>7.0237493683678626E-2</v>
      </c>
      <c r="E103" s="8">
        <v>19.79</v>
      </c>
      <c r="F103" s="8">
        <v>1.39</v>
      </c>
    </row>
    <row r="104" spans="1:6" x14ac:dyDescent="0.25">
      <c r="A104" t="s">
        <v>1104</v>
      </c>
      <c r="B104" s="8">
        <v>19.79</v>
      </c>
      <c r="C104" s="11">
        <v>1</v>
      </c>
      <c r="D104" s="2">
        <v>6.5184436584133407E-2</v>
      </c>
      <c r="E104" s="8">
        <v>19.79</v>
      </c>
      <c r="F104" s="8">
        <v>1.29</v>
      </c>
    </row>
    <row r="105" spans="1:6" x14ac:dyDescent="0.25">
      <c r="A105" t="s">
        <v>249</v>
      </c>
      <c r="B105" s="8">
        <v>19.77</v>
      </c>
      <c r="C105" s="11">
        <v>1</v>
      </c>
      <c r="D105" s="2">
        <v>6.9802731411229127E-2</v>
      </c>
      <c r="E105" s="8">
        <v>19.77</v>
      </c>
      <c r="F105" s="8">
        <v>1.38</v>
      </c>
    </row>
    <row r="106" spans="1:6" x14ac:dyDescent="0.25">
      <c r="A106" t="s">
        <v>250</v>
      </c>
      <c r="B106" s="8">
        <v>19.77</v>
      </c>
      <c r="C106" s="11">
        <v>1</v>
      </c>
      <c r="D106" s="2">
        <v>6.525037936267071E-2</v>
      </c>
      <c r="E106" s="8">
        <v>19.77</v>
      </c>
      <c r="F106" s="8">
        <v>1.29</v>
      </c>
    </row>
    <row r="107" spans="1:6" x14ac:dyDescent="0.25">
      <c r="A107" t="s">
        <v>247</v>
      </c>
      <c r="B107" s="8">
        <v>19.77</v>
      </c>
      <c r="C107" s="11">
        <v>1</v>
      </c>
      <c r="D107" s="2">
        <v>6.9802731411229127E-2</v>
      </c>
      <c r="E107" s="8">
        <v>19.77</v>
      </c>
      <c r="F107" s="8">
        <v>1.38</v>
      </c>
    </row>
    <row r="108" spans="1:6" x14ac:dyDescent="0.25">
      <c r="A108" t="s">
        <v>248</v>
      </c>
      <c r="B108" s="8">
        <v>19.77</v>
      </c>
      <c r="C108" s="11">
        <v>1</v>
      </c>
      <c r="D108" s="2">
        <v>6.525037936267071E-2</v>
      </c>
      <c r="E108" s="8">
        <v>19.77</v>
      </c>
      <c r="F108" s="8">
        <v>1.29</v>
      </c>
    </row>
    <row r="109" spans="1:6" x14ac:dyDescent="0.25">
      <c r="A109" t="s">
        <v>251</v>
      </c>
      <c r="B109" s="8">
        <v>19.77</v>
      </c>
      <c r="C109" s="11">
        <v>1</v>
      </c>
      <c r="D109" s="2">
        <v>6.525037936267071E-2</v>
      </c>
      <c r="E109" s="8">
        <v>19.77</v>
      </c>
      <c r="F109" s="8">
        <v>1.29</v>
      </c>
    </row>
    <row r="110" spans="1:6" x14ac:dyDescent="0.25">
      <c r="A110" t="s">
        <v>245</v>
      </c>
      <c r="B110" s="8">
        <v>19.77</v>
      </c>
      <c r="C110" s="11">
        <v>1</v>
      </c>
      <c r="D110" s="2">
        <v>6.9802731411229127E-2</v>
      </c>
      <c r="E110" s="8">
        <v>19.77</v>
      </c>
      <c r="F110" s="8">
        <v>1.38</v>
      </c>
    </row>
    <row r="111" spans="1:6" x14ac:dyDescent="0.25">
      <c r="A111" t="s">
        <v>244</v>
      </c>
      <c r="B111" s="8">
        <v>19.77</v>
      </c>
      <c r="C111" s="11">
        <v>1</v>
      </c>
      <c r="D111" s="2">
        <v>6.525037936267071E-2</v>
      </c>
      <c r="E111" s="8">
        <v>19.77</v>
      </c>
      <c r="F111" s="8">
        <v>1.29</v>
      </c>
    </row>
    <row r="112" spans="1:6" x14ac:dyDescent="0.25">
      <c r="A112" t="s">
        <v>246</v>
      </c>
      <c r="B112" s="8">
        <v>19.77</v>
      </c>
      <c r="C112" s="11">
        <v>1</v>
      </c>
      <c r="D112" s="2">
        <v>6.9802731411229127E-2</v>
      </c>
      <c r="E112" s="8">
        <v>19.77</v>
      </c>
      <c r="F112" s="8">
        <v>1.38</v>
      </c>
    </row>
    <row r="113" spans="1:6" x14ac:dyDescent="0.25">
      <c r="A113" t="s">
        <v>243</v>
      </c>
      <c r="B113" s="8">
        <v>19.47</v>
      </c>
      <c r="C113" s="11">
        <v>1</v>
      </c>
      <c r="D113" s="2">
        <v>6.9851052901900371E-2</v>
      </c>
      <c r="E113" s="8">
        <v>19.47</v>
      </c>
      <c r="F113" s="8">
        <v>1.36</v>
      </c>
    </row>
    <row r="114" spans="1:6" x14ac:dyDescent="0.25">
      <c r="A114" t="s">
        <v>1114</v>
      </c>
      <c r="B114" s="8">
        <v>18.89</v>
      </c>
      <c r="C114" s="11">
        <v>1</v>
      </c>
      <c r="D114" s="2">
        <v>6.5113816834303867E-2</v>
      </c>
      <c r="E114" s="8">
        <v>18.89</v>
      </c>
      <c r="F114" s="8">
        <v>1.23</v>
      </c>
    </row>
    <row r="115" spans="1:6" x14ac:dyDescent="0.25">
      <c r="A115" t="s">
        <v>1109</v>
      </c>
      <c r="B115" s="8">
        <v>56.67</v>
      </c>
      <c r="C115" s="11">
        <v>3</v>
      </c>
      <c r="D115" s="2">
        <v>6.8290100582318686E-2</v>
      </c>
      <c r="E115" s="8">
        <v>18.89</v>
      </c>
      <c r="F115" s="8">
        <v>3.87</v>
      </c>
    </row>
    <row r="116" spans="1:6" x14ac:dyDescent="0.25">
      <c r="A116" t="s">
        <v>1121</v>
      </c>
      <c r="B116" s="8">
        <v>18.64</v>
      </c>
      <c r="C116" s="11">
        <v>1</v>
      </c>
      <c r="D116" s="2">
        <v>6.4914163090128749E-2</v>
      </c>
      <c r="E116" s="8">
        <v>18.64</v>
      </c>
      <c r="F116" s="8">
        <v>1.21</v>
      </c>
    </row>
    <row r="117" spans="1:6" x14ac:dyDescent="0.25">
      <c r="A117" t="s">
        <v>101</v>
      </c>
      <c r="B117" s="8">
        <v>91.78</v>
      </c>
      <c r="C117" s="11">
        <v>5</v>
      </c>
      <c r="D117" s="2">
        <v>6.7770756156025277E-2</v>
      </c>
      <c r="E117" s="8">
        <v>18.356000000000002</v>
      </c>
      <c r="F117" s="8">
        <v>6.22</v>
      </c>
    </row>
    <row r="118" spans="1:6" x14ac:dyDescent="0.25">
      <c r="A118" t="s">
        <v>102</v>
      </c>
      <c r="B118" s="8">
        <v>273.05</v>
      </c>
      <c r="C118" s="11">
        <v>15</v>
      </c>
      <c r="D118" s="2">
        <v>6.9218091924555955E-2</v>
      </c>
      <c r="E118" s="8">
        <v>18.203333333333333</v>
      </c>
      <c r="F118" s="8">
        <v>18.900000000000006</v>
      </c>
    </row>
    <row r="119" spans="1:6" x14ac:dyDescent="0.25">
      <c r="A119" t="s">
        <v>56</v>
      </c>
      <c r="B119" s="8">
        <v>563.91999999999996</v>
      </c>
      <c r="C119" s="11">
        <v>30</v>
      </c>
      <c r="D119" s="2">
        <v>6.8857284721237089E-2</v>
      </c>
      <c r="E119" s="8">
        <v>18.190967741935484</v>
      </c>
      <c r="F119" s="8">
        <v>38.83000000000002</v>
      </c>
    </row>
    <row r="120" spans="1:6" x14ac:dyDescent="0.25">
      <c r="A120" t="s">
        <v>240</v>
      </c>
      <c r="B120" s="8">
        <v>18</v>
      </c>
      <c r="C120" s="11">
        <v>1</v>
      </c>
      <c r="D120" s="2">
        <v>7.0000000000000007E-2</v>
      </c>
      <c r="E120" s="8">
        <v>18</v>
      </c>
      <c r="F120" s="8">
        <v>1.26</v>
      </c>
    </row>
    <row r="121" spans="1:6" x14ac:dyDescent="0.25">
      <c r="A121" t="s">
        <v>235</v>
      </c>
      <c r="B121" s="8">
        <v>52.92</v>
      </c>
      <c r="C121" s="11">
        <v>3</v>
      </c>
      <c r="D121" s="2">
        <v>6.6704459561602425E-2</v>
      </c>
      <c r="E121" s="8">
        <v>17.64</v>
      </c>
      <c r="F121" s="8">
        <v>3.5300000000000002</v>
      </c>
    </row>
    <row r="122" spans="1:6" x14ac:dyDescent="0.25">
      <c r="A122" t="s">
        <v>238</v>
      </c>
      <c r="B122" s="8">
        <v>17.13</v>
      </c>
      <c r="C122" s="11">
        <v>1</v>
      </c>
      <c r="D122" s="2">
        <v>6.4798598949211916E-2</v>
      </c>
      <c r="E122" s="8">
        <v>17.13</v>
      </c>
      <c r="F122" s="8">
        <v>1.1100000000000001</v>
      </c>
    </row>
    <row r="123" spans="1:6" x14ac:dyDescent="0.25">
      <c r="A123" t="s">
        <v>236</v>
      </c>
      <c r="B123" s="8">
        <v>16.73</v>
      </c>
      <c r="C123" s="11">
        <v>1</v>
      </c>
      <c r="D123" s="2">
        <v>6.9934249850567842E-2</v>
      </c>
      <c r="E123" s="8">
        <v>16.73</v>
      </c>
      <c r="F123" s="8">
        <v>1.17</v>
      </c>
    </row>
    <row r="124" spans="1:6" x14ac:dyDescent="0.25">
      <c r="A124" t="s">
        <v>234</v>
      </c>
      <c r="B124" s="8">
        <v>16.670000000000002</v>
      </c>
      <c r="C124" s="11">
        <v>1</v>
      </c>
      <c r="D124" s="2">
        <v>6.47870425914817E-2</v>
      </c>
      <c r="E124" s="8">
        <v>16.670000000000002</v>
      </c>
      <c r="F124" s="8">
        <v>1.08</v>
      </c>
    </row>
    <row r="125" spans="1:6" x14ac:dyDescent="0.25">
      <c r="A125" t="s">
        <v>231</v>
      </c>
      <c r="B125" s="8">
        <v>16.5</v>
      </c>
      <c r="C125" s="11">
        <v>1</v>
      </c>
      <c r="D125" s="2">
        <v>7.0303030303030298E-2</v>
      </c>
      <c r="E125" s="8">
        <v>16.5</v>
      </c>
      <c r="F125" s="8">
        <v>1.1599999999999999</v>
      </c>
    </row>
    <row r="126" spans="1:6" x14ac:dyDescent="0.25">
      <c r="A126" t="s">
        <v>232</v>
      </c>
      <c r="B126" s="8">
        <v>16.5</v>
      </c>
      <c r="C126" s="11">
        <v>1</v>
      </c>
      <c r="D126" s="2">
        <v>7.0303030303030298E-2</v>
      </c>
      <c r="E126" s="8">
        <v>16.5</v>
      </c>
      <c r="F126" s="8">
        <v>1.1599999999999999</v>
      </c>
    </row>
    <row r="127" spans="1:6" x14ac:dyDescent="0.25">
      <c r="A127" t="s">
        <v>229</v>
      </c>
      <c r="B127" s="8">
        <v>16.489999999999998</v>
      </c>
      <c r="C127" s="11">
        <v>1</v>
      </c>
      <c r="D127" s="2">
        <v>6.9739235900545787E-2</v>
      </c>
      <c r="E127" s="8">
        <v>16.489999999999998</v>
      </c>
      <c r="F127" s="8">
        <v>1.1499999999999999</v>
      </c>
    </row>
    <row r="128" spans="1:6" x14ac:dyDescent="0.25">
      <c r="A128" t="s">
        <v>230</v>
      </c>
      <c r="B128" s="8">
        <v>16.489999999999998</v>
      </c>
      <c r="C128" s="11">
        <v>1</v>
      </c>
      <c r="D128" s="2">
        <v>6.9739235900545787E-2</v>
      </c>
      <c r="E128" s="8">
        <v>16.489999999999998</v>
      </c>
      <c r="F128" s="8">
        <v>1.1499999999999999</v>
      </c>
    </row>
    <row r="129" spans="1:6" x14ac:dyDescent="0.25">
      <c r="A129" t="s">
        <v>1107</v>
      </c>
      <c r="B129" s="8">
        <v>16.489999999999998</v>
      </c>
      <c r="C129" s="11">
        <v>1</v>
      </c>
      <c r="D129" s="2">
        <v>6.9739235900545787E-2</v>
      </c>
      <c r="E129" s="8">
        <v>16.489999999999998</v>
      </c>
      <c r="F129" s="8">
        <v>1.1499999999999999</v>
      </c>
    </row>
    <row r="130" spans="1:6" x14ac:dyDescent="0.25">
      <c r="A130" t="s">
        <v>228</v>
      </c>
      <c r="B130" s="8">
        <v>16.489999999999998</v>
      </c>
      <c r="C130" s="11">
        <v>1</v>
      </c>
      <c r="D130" s="2">
        <v>6.4887810794420867E-2</v>
      </c>
      <c r="E130" s="8">
        <v>16.489999999999998</v>
      </c>
      <c r="F130" s="8">
        <v>1.07</v>
      </c>
    </row>
    <row r="131" spans="1:6" x14ac:dyDescent="0.25">
      <c r="A131" t="s">
        <v>224</v>
      </c>
      <c r="B131" s="8">
        <v>16.47</v>
      </c>
      <c r="C131" s="11">
        <v>1</v>
      </c>
      <c r="D131" s="2">
        <v>6.9823922282938669E-2</v>
      </c>
      <c r="E131" s="8">
        <v>16.47</v>
      </c>
      <c r="F131" s="8">
        <v>1.1499999999999999</v>
      </c>
    </row>
    <row r="132" spans="1:6" x14ac:dyDescent="0.25">
      <c r="A132" t="s">
        <v>227</v>
      </c>
      <c r="B132" s="8">
        <v>16.47</v>
      </c>
      <c r="C132" s="11">
        <v>1</v>
      </c>
      <c r="D132" s="2">
        <v>6.4966605950212516E-2</v>
      </c>
      <c r="E132" s="8">
        <v>16.47</v>
      </c>
      <c r="F132" s="8">
        <v>1.07</v>
      </c>
    </row>
    <row r="133" spans="1:6" x14ac:dyDescent="0.25">
      <c r="A133" t="s">
        <v>226</v>
      </c>
      <c r="B133" s="8">
        <v>16.47</v>
      </c>
      <c r="C133" s="11">
        <v>1</v>
      </c>
      <c r="D133" s="2">
        <v>6.9823922282938669E-2</v>
      </c>
      <c r="E133" s="8">
        <v>16.47</v>
      </c>
      <c r="F133" s="8">
        <v>1.1499999999999999</v>
      </c>
    </row>
    <row r="134" spans="1:6" x14ac:dyDescent="0.25">
      <c r="A134" t="s">
        <v>225</v>
      </c>
      <c r="B134" s="8">
        <v>16.47</v>
      </c>
      <c r="C134" s="11">
        <v>1</v>
      </c>
      <c r="D134" s="2">
        <v>6.9823922282938669E-2</v>
      </c>
      <c r="E134" s="8">
        <v>16.47</v>
      </c>
      <c r="F134" s="8">
        <v>1.1499999999999999</v>
      </c>
    </row>
    <row r="135" spans="1:6" x14ac:dyDescent="0.25">
      <c r="A135" t="s">
        <v>223</v>
      </c>
      <c r="B135" s="8">
        <v>32.340000000000003</v>
      </c>
      <c r="C135" s="11">
        <v>2</v>
      </c>
      <c r="D135" s="2">
        <v>6.4935064935064929E-2</v>
      </c>
      <c r="E135" s="8">
        <v>16.170000000000002</v>
      </c>
      <c r="F135" s="8">
        <v>2.1</v>
      </c>
    </row>
    <row r="136" spans="1:6" x14ac:dyDescent="0.25">
      <c r="A136" t="s">
        <v>222</v>
      </c>
      <c r="B136" s="8">
        <v>15.89</v>
      </c>
      <c r="C136" s="11">
        <v>1</v>
      </c>
      <c r="D136" s="2">
        <v>6.9855254877281309E-2</v>
      </c>
      <c r="E136" s="8">
        <v>15.89</v>
      </c>
      <c r="F136" s="8">
        <v>1.1100000000000001</v>
      </c>
    </row>
    <row r="137" spans="1:6" x14ac:dyDescent="0.25">
      <c r="A137" t="s">
        <v>221</v>
      </c>
      <c r="B137" s="8">
        <v>15.74</v>
      </c>
      <c r="C137" s="11">
        <v>1</v>
      </c>
      <c r="D137" s="2">
        <v>6.9885641677255403E-2</v>
      </c>
      <c r="E137" s="8">
        <v>15.74</v>
      </c>
      <c r="F137" s="8">
        <v>1.1000000000000001</v>
      </c>
    </row>
    <row r="138" spans="1:6" x14ac:dyDescent="0.25">
      <c r="A138" t="s">
        <v>220</v>
      </c>
      <c r="B138" s="8">
        <v>15.68</v>
      </c>
      <c r="C138" s="11">
        <v>1</v>
      </c>
      <c r="D138" s="2">
        <v>6.5051020408163268E-2</v>
      </c>
      <c r="E138" s="8">
        <v>15.68</v>
      </c>
      <c r="F138" s="8">
        <v>1.02</v>
      </c>
    </row>
    <row r="139" spans="1:6" x14ac:dyDescent="0.25">
      <c r="A139" t="s">
        <v>219</v>
      </c>
      <c r="B139" s="8">
        <v>15.6</v>
      </c>
      <c r="C139" s="11">
        <v>1</v>
      </c>
      <c r="D139" s="2">
        <v>6.9871794871794873E-2</v>
      </c>
      <c r="E139" s="8">
        <v>15.6</v>
      </c>
      <c r="F139" s="8">
        <v>1.0900000000000001</v>
      </c>
    </row>
    <row r="140" spans="1:6" x14ac:dyDescent="0.25">
      <c r="A140" t="s">
        <v>218</v>
      </c>
      <c r="B140" s="8">
        <v>15.52</v>
      </c>
      <c r="C140" s="11">
        <v>1</v>
      </c>
      <c r="D140" s="2">
        <v>7.0231958762886598E-2</v>
      </c>
      <c r="E140" s="8">
        <v>15.52</v>
      </c>
      <c r="F140" s="8">
        <v>1.0900000000000001</v>
      </c>
    </row>
    <row r="141" spans="1:6" x14ac:dyDescent="0.25">
      <c r="A141" t="s">
        <v>1118</v>
      </c>
      <c r="B141" s="8">
        <v>15.49</v>
      </c>
      <c r="C141" s="11">
        <v>1</v>
      </c>
      <c r="D141" s="2">
        <v>6.9722401549386706E-2</v>
      </c>
      <c r="E141" s="8">
        <v>15.49</v>
      </c>
      <c r="F141" s="8">
        <v>1.08</v>
      </c>
    </row>
    <row r="142" spans="1:6" x14ac:dyDescent="0.25">
      <c r="A142" t="s">
        <v>642</v>
      </c>
      <c r="B142" s="8">
        <v>383.65000000000009</v>
      </c>
      <c r="C142" s="11">
        <v>24</v>
      </c>
      <c r="D142" s="2">
        <v>6.8082888049002963E-2</v>
      </c>
      <c r="E142" s="8">
        <v>15.346000000000004</v>
      </c>
      <c r="F142" s="8">
        <v>26.119999999999994</v>
      </c>
    </row>
    <row r="143" spans="1:6" x14ac:dyDescent="0.25">
      <c r="A143" t="s">
        <v>216</v>
      </c>
      <c r="B143" s="8">
        <v>15</v>
      </c>
      <c r="C143" s="11">
        <v>1</v>
      </c>
      <c r="D143" s="2">
        <v>6.5333333333333327E-2</v>
      </c>
      <c r="E143" s="8">
        <v>15</v>
      </c>
      <c r="F143" s="8">
        <v>0.98</v>
      </c>
    </row>
    <row r="144" spans="1:6" x14ac:dyDescent="0.25">
      <c r="A144" t="s">
        <v>213</v>
      </c>
      <c r="B144" s="8">
        <v>14.99</v>
      </c>
      <c r="C144" s="11">
        <v>1</v>
      </c>
      <c r="D144" s="2">
        <v>7.0046697798532356E-2</v>
      </c>
      <c r="E144" s="8">
        <v>14.99</v>
      </c>
      <c r="F144" s="8">
        <v>1.05</v>
      </c>
    </row>
    <row r="145" spans="1:6" x14ac:dyDescent="0.25">
      <c r="A145" t="s">
        <v>214</v>
      </c>
      <c r="B145" s="8">
        <v>14.99</v>
      </c>
      <c r="C145" s="11">
        <v>1</v>
      </c>
      <c r="D145" s="2">
        <v>6.4709806537691789E-2</v>
      </c>
      <c r="E145" s="8">
        <v>14.99</v>
      </c>
      <c r="F145" s="8">
        <v>0.97</v>
      </c>
    </row>
    <row r="146" spans="1:6" x14ac:dyDescent="0.25">
      <c r="A146" t="s">
        <v>207</v>
      </c>
      <c r="B146" s="8">
        <v>14.95</v>
      </c>
      <c r="C146" s="11">
        <v>1</v>
      </c>
      <c r="D146" s="2">
        <v>7.0234113712374591E-2</v>
      </c>
      <c r="E146" s="8">
        <v>14.95</v>
      </c>
      <c r="F146" s="8">
        <v>1.05</v>
      </c>
    </row>
    <row r="147" spans="1:6" x14ac:dyDescent="0.25">
      <c r="A147" t="s">
        <v>208</v>
      </c>
      <c r="B147" s="8">
        <v>14.95</v>
      </c>
      <c r="C147" s="11">
        <v>1</v>
      </c>
      <c r="D147" s="2">
        <v>7.0234113712374591E-2</v>
      </c>
      <c r="E147" s="8">
        <v>14.95</v>
      </c>
      <c r="F147" s="8">
        <v>1.05</v>
      </c>
    </row>
    <row r="148" spans="1:6" x14ac:dyDescent="0.25">
      <c r="A148" t="s">
        <v>209</v>
      </c>
      <c r="B148" s="8">
        <v>14.95</v>
      </c>
      <c r="C148" s="11">
        <v>1</v>
      </c>
      <c r="D148" s="2">
        <v>7.0234113712374591E-2</v>
      </c>
      <c r="E148" s="8">
        <v>14.95</v>
      </c>
      <c r="F148" s="8">
        <v>1.05</v>
      </c>
    </row>
    <row r="149" spans="1:6" x14ac:dyDescent="0.25">
      <c r="A149" t="s">
        <v>210</v>
      </c>
      <c r="B149" s="8">
        <v>29.9</v>
      </c>
      <c r="C149" s="11">
        <v>2</v>
      </c>
      <c r="D149" s="2">
        <v>7.0234113712374591E-2</v>
      </c>
      <c r="E149" s="8">
        <v>14.95</v>
      </c>
      <c r="F149" s="8">
        <v>2.1</v>
      </c>
    </row>
    <row r="150" spans="1:6" x14ac:dyDescent="0.25">
      <c r="A150" t="s">
        <v>211</v>
      </c>
      <c r="B150" s="8">
        <v>14.95</v>
      </c>
      <c r="C150" s="11">
        <v>1</v>
      </c>
      <c r="D150" s="2">
        <v>7.0234113712374591E-2</v>
      </c>
      <c r="E150" s="8">
        <v>14.95</v>
      </c>
      <c r="F150" s="8">
        <v>1.05</v>
      </c>
    </row>
    <row r="151" spans="1:6" x14ac:dyDescent="0.25">
      <c r="A151" t="s">
        <v>206</v>
      </c>
      <c r="B151" s="8">
        <v>14.65</v>
      </c>
      <c r="C151" s="11">
        <v>1</v>
      </c>
      <c r="D151" s="2">
        <v>6.4846416382252553E-2</v>
      </c>
      <c r="E151" s="8">
        <v>14.65</v>
      </c>
      <c r="F151" s="8">
        <v>0.95</v>
      </c>
    </row>
    <row r="152" spans="1:6" x14ac:dyDescent="0.25">
      <c r="A152" t="s">
        <v>205</v>
      </c>
      <c r="B152" s="8">
        <v>14.54</v>
      </c>
      <c r="C152" s="11">
        <v>1</v>
      </c>
      <c r="D152" s="2">
        <v>7.0151306740027522E-2</v>
      </c>
      <c r="E152" s="8">
        <v>14.54</v>
      </c>
      <c r="F152" s="8">
        <v>1.02</v>
      </c>
    </row>
    <row r="153" spans="1:6" x14ac:dyDescent="0.25">
      <c r="A153" t="s">
        <v>204</v>
      </c>
      <c r="B153" s="8">
        <v>14.35</v>
      </c>
      <c r="C153" s="11">
        <v>1</v>
      </c>
      <c r="D153" s="2">
        <v>6.4808362369337985E-2</v>
      </c>
      <c r="E153" s="8">
        <v>14.35</v>
      </c>
      <c r="F153" s="8">
        <v>0.93</v>
      </c>
    </row>
    <row r="154" spans="1:6" x14ac:dyDescent="0.25">
      <c r="A154" t="s">
        <v>1105</v>
      </c>
      <c r="B154" s="8">
        <v>14.29</v>
      </c>
      <c r="C154" s="11">
        <v>1</v>
      </c>
      <c r="D154" s="2">
        <v>6.9979006298110574E-2</v>
      </c>
      <c r="E154" s="8">
        <v>14.29</v>
      </c>
      <c r="F154" s="8">
        <v>1</v>
      </c>
    </row>
    <row r="155" spans="1:6" x14ac:dyDescent="0.25">
      <c r="A155" t="s">
        <v>203</v>
      </c>
      <c r="B155" s="8">
        <v>14.27</v>
      </c>
      <c r="C155" s="11">
        <v>1</v>
      </c>
      <c r="D155" s="2">
        <v>7.0077084793272598E-2</v>
      </c>
      <c r="E155" s="8">
        <v>14.27</v>
      </c>
      <c r="F155" s="8">
        <v>1</v>
      </c>
    </row>
    <row r="156" spans="1:6" x14ac:dyDescent="0.25">
      <c r="A156" t="s">
        <v>202</v>
      </c>
      <c r="B156" s="8">
        <v>14</v>
      </c>
      <c r="C156" s="11">
        <v>1</v>
      </c>
      <c r="D156" s="2">
        <v>6.9999999999999993E-2</v>
      </c>
      <c r="E156" s="8">
        <v>14</v>
      </c>
      <c r="F156" s="8">
        <v>0.98</v>
      </c>
    </row>
    <row r="157" spans="1:6" x14ac:dyDescent="0.25">
      <c r="A157" t="s">
        <v>201</v>
      </c>
      <c r="B157" s="8">
        <v>14</v>
      </c>
      <c r="C157" s="11">
        <v>1</v>
      </c>
      <c r="D157" s="2">
        <v>6.9999999999999993E-2</v>
      </c>
      <c r="E157" s="8">
        <v>14</v>
      </c>
      <c r="F157" s="8">
        <v>0.98</v>
      </c>
    </row>
    <row r="158" spans="1:6" x14ac:dyDescent="0.25">
      <c r="A158" t="s">
        <v>200</v>
      </c>
      <c r="B158" s="8">
        <v>13.99</v>
      </c>
      <c r="C158" s="11">
        <v>1</v>
      </c>
      <c r="D158" s="2">
        <v>6.5046461758398857E-2</v>
      </c>
      <c r="E158" s="8">
        <v>13.99</v>
      </c>
      <c r="F158" s="8">
        <v>0.91</v>
      </c>
    </row>
    <row r="159" spans="1:6" x14ac:dyDescent="0.25">
      <c r="A159" t="s">
        <v>1112</v>
      </c>
      <c r="B159" s="8">
        <v>334.82999999999993</v>
      </c>
      <c r="C159" s="11">
        <v>24</v>
      </c>
      <c r="D159" s="2">
        <v>6.8034524982827096E-2</v>
      </c>
      <c r="E159" s="8">
        <v>13.951249999999996</v>
      </c>
      <c r="F159" s="8">
        <v>22.779999999999994</v>
      </c>
    </row>
    <row r="160" spans="1:6" x14ac:dyDescent="0.25">
      <c r="A160" t="s">
        <v>1129</v>
      </c>
      <c r="B160" s="8">
        <v>111.00000000000001</v>
      </c>
      <c r="C160" s="11">
        <v>7</v>
      </c>
      <c r="D160" s="2">
        <v>6.765765765765766E-2</v>
      </c>
      <c r="E160" s="8">
        <v>13.875000000000002</v>
      </c>
      <c r="F160" s="8">
        <v>7.5100000000000007</v>
      </c>
    </row>
    <row r="161" spans="1:6" x14ac:dyDescent="0.25">
      <c r="A161" t="s">
        <v>1110</v>
      </c>
      <c r="B161" s="8">
        <v>40.869999999999997</v>
      </c>
      <c r="C161" s="11">
        <v>3</v>
      </c>
      <c r="D161" s="2">
        <v>6.9977978957670675E-2</v>
      </c>
      <c r="E161" s="8">
        <v>13.623333333333333</v>
      </c>
      <c r="F161" s="8">
        <v>2.8600000000000003</v>
      </c>
    </row>
    <row r="162" spans="1:6" x14ac:dyDescent="0.25">
      <c r="A162" t="s">
        <v>199</v>
      </c>
      <c r="B162" s="8">
        <v>13.6</v>
      </c>
      <c r="C162" s="11">
        <v>1</v>
      </c>
      <c r="D162" s="2">
        <v>6.985294117647059E-2</v>
      </c>
      <c r="E162" s="8">
        <v>13.6</v>
      </c>
      <c r="F162" s="8">
        <v>0.95</v>
      </c>
    </row>
    <row r="163" spans="1:6" x14ac:dyDescent="0.25">
      <c r="A163" t="s">
        <v>198</v>
      </c>
      <c r="B163" s="8">
        <v>13.59</v>
      </c>
      <c r="C163" s="11">
        <v>1</v>
      </c>
      <c r="D163" s="2">
        <v>6.9904341427520236E-2</v>
      </c>
      <c r="E163" s="8">
        <v>13.59</v>
      </c>
      <c r="F163" s="8">
        <v>0.95</v>
      </c>
    </row>
    <row r="164" spans="1:6" x14ac:dyDescent="0.25">
      <c r="A164" t="s">
        <v>197</v>
      </c>
      <c r="B164" s="8">
        <v>13.59</v>
      </c>
      <c r="C164" s="11">
        <v>1</v>
      </c>
      <c r="D164" s="2">
        <v>6.9904341427520236E-2</v>
      </c>
      <c r="E164" s="8">
        <v>13.59</v>
      </c>
      <c r="F164" s="8">
        <v>0.95</v>
      </c>
    </row>
    <row r="165" spans="1:6" x14ac:dyDescent="0.25">
      <c r="A165" t="s">
        <v>192</v>
      </c>
      <c r="B165" s="8">
        <v>13.57</v>
      </c>
      <c r="C165" s="11">
        <v>1</v>
      </c>
      <c r="D165" s="2">
        <v>7.0007369196757555E-2</v>
      </c>
      <c r="E165" s="8">
        <v>13.57</v>
      </c>
      <c r="F165" s="8">
        <v>0.95</v>
      </c>
    </row>
    <row r="166" spans="1:6" x14ac:dyDescent="0.25">
      <c r="A166" t="s">
        <v>194</v>
      </c>
      <c r="B166" s="8">
        <v>13.57</v>
      </c>
      <c r="C166" s="11">
        <v>1</v>
      </c>
      <c r="D166" s="2">
        <v>6.4848931466470153E-2</v>
      </c>
      <c r="E166" s="8">
        <v>13.57</v>
      </c>
      <c r="F166" s="8">
        <v>0.88</v>
      </c>
    </row>
    <row r="167" spans="1:6" x14ac:dyDescent="0.25">
      <c r="A167" t="s">
        <v>196</v>
      </c>
      <c r="B167" s="8">
        <v>13.57</v>
      </c>
      <c r="C167" s="11">
        <v>1</v>
      </c>
      <c r="D167" s="2">
        <v>7.0007369196757555E-2</v>
      </c>
      <c r="E167" s="8">
        <v>13.57</v>
      </c>
      <c r="F167" s="8">
        <v>0.95</v>
      </c>
    </row>
    <row r="168" spans="1:6" x14ac:dyDescent="0.25">
      <c r="A168" t="s">
        <v>150</v>
      </c>
      <c r="B168" s="8">
        <v>40.17</v>
      </c>
      <c r="C168" s="11">
        <v>3</v>
      </c>
      <c r="D168" s="2">
        <v>6.9952701020662186E-2</v>
      </c>
      <c r="E168" s="8">
        <v>13.39</v>
      </c>
      <c r="F168" s="8">
        <v>2.81</v>
      </c>
    </row>
    <row r="169" spans="1:6" x14ac:dyDescent="0.25">
      <c r="A169" t="s">
        <v>69</v>
      </c>
      <c r="B169" s="8">
        <v>26.590000000000003</v>
      </c>
      <c r="C169" s="11">
        <v>2</v>
      </c>
      <c r="D169" s="2">
        <v>6.9575028206092515E-2</v>
      </c>
      <c r="E169" s="8">
        <v>13.295000000000002</v>
      </c>
      <c r="F169" s="8">
        <v>1.85</v>
      </c>
    </row>
    <row r="170" spans="1:6" x14ac:dyDescent="0.25">
      <c r="A170" t="s">
        <v>191</v>
      </c>
      <c r="B170" s="8">
        <v>13.22</v>
      </c>
      <c r="C170" s="11">
        <v>1</v>
      </c>
      <c r="D170" s="2">
        <v>7.0347957639939479E-2</v>
      </c>
      <c r="E170" s="8">
        <v>13.22</v>
      </c>
      <c r="F170" s="8">
        <v>0.93</v>
      </c>
    </row>
    <row r="171" spans="1:6" x14ac:dyDescent="0.25">
      <c r="A171" t="s">
        <v>132</v>
      </c>
      <c r="B171" s="8">
        <v>39.14</v>
      </c>
      <c r="C171" s="11">
        <v>3</v>
      </c>
      <c r="D171" s="2">
        <v>6.8472151251916205E-2</v>
      </c>
      <c r="E171" s="8">
        <v>13.046666666666667</v>
      </c>
      <c r="F171" s="8">
        <v>2.68</v>
      </c>
    </row>
    <row r="172" spans="1:6" x14ac:dyDescent="0.25">
      <c r="A172" t="s">
        <v>190</v>
      </c>
      <c r="B172" s="8">
        <v>12.99</v>
      </c>
      <c r="C172" s="11">
        <v>1</v>
      </c>
      <c r="D172" s="2">
        <v>7.0053887605850657E-2</v>
      </c>
      <c r="E172" s="8">
        <v>12.99</v>
      </c>
      <c r="F172" s="8">
        <v>0.91</v>
      </c>
    </row>
    <row r="173" spans="1:6" x14ac:dyDescent="0.25">
      <c r="A173" t="s">
        <v>189</v>
      </c>
      <c r="B173" s="8">
        <v>12.89</v>
      </c>
      <c r="C173" s="11">
        <v>1</v>
      </c>
      <c r="D173" s="2">
        <v>6.5166795965865013E-2</v>
      </c>
      <c r="E173" s="8">
        <v>12.89</v>
      </c>
      <c r="F173" s="8">
        <v>0.84</v>
      </c>
    </row>
    <row r="174" spans="1:6" x14ac:dyDescent="0.25">
      <c r="A174" t="s">
        <v>187</v>
      </c>
      <c r="B174" s="8">
        <v>12.72</v>
      </c>
      <c r="C174" s="11">
        <v>1</v>
      </c>
      <c r="D174" s="2">
        <v>6.9968553459119495E-2</v>
      </c>
      <c r="E174" s="8">
        <v>12.72</v>
      </c>
      <c r="F174" s="8">
        <v>0.89</v>
      </c>
    </row>
    <row r="175" spans="1:6" x14ac:dyDescent="0.25">
      <c r="A175" t="s">
        <v>1119</v>
      </c>
      <c r="B175" s="8">
        <v>37.989999999999995</v>
      </c>
      <c r="C175" s="11">
        <v>3</v>
      </c>
      <c r="D175" s="2">
        <v>6.949197157146618E-2</v>
      </c>
      <c r="E175" s="8">
        <v>12.663333333333332</v>
      </c>
      <c r="F175" s="8">
        <v>2.6399999999999997</v>
      </c>
    </row>
    <row r="176" spans="1:6" x14ac:dyDescent="0.25">
      <c r="A176" t="s">
        <v>186</v>
      </c>
      <c r="B176" s="8">
        <v>12.47</v>
      </c>
      <c r="C176" s="11">
        <v>1</v>
      </c>
      <c r="D176" s="2">
        <v>6.495589414595028E-2</v>
      </c>
      <c r="E176" s="8">
        <v>12.47</v>
      </c>
      <c r="F176" s="8">
        <v>0.81</v>
      </c>
    </row>
    <row r="177" spans="1:6" x14ac:dyDescent="0.25">
      <c r="A177" t="s">
        <v>1106</v>
      </c>
      <c r="B177" s="8">
        <v>24.74</v>
      </c>
      <c r="C177" s="11">
        <v>2</v>
      </c>
      <c r="D177" s="2">
        <v>6.8310428455941791E-2</v>
      </c>
      <c r="E177" s="8">
        <v>12.37</v>
      </c>
      <c r="F177" s="8">
        <v>1.69</v>
      </c>
    </row>
    <row r="178" spans="1:6" x14ac:dyDescent="0.25">
      <c r="A178" t="s">
        <v>185</v>
      </c>
      <c r="B178" s="8">
        <v>12.24</v>
      </c>
      <c r="C178" s="11">
        <v>1</v>
      </c>
      <c r="D178" s="2">
        <v>7.0261437908496732E-2</v>
      </c>
      <c r="E178" s="8">
        <v>12.24</v>
      </c>
      <c r="F178" s="8">
        <v>0.86</v>
      </c>
    </row>
    <row r="179" spans="1:6" x14ac:dyDescent="0.25">
      <c r="A179" t="s">
        <v>183</v>
      </c>
      <c r="B179" s="8">
        <v>12.23</v>
      </c>
      <c r="C179" s="11">
        <v>1</v>
      </c>
      <c r="D179" s="2">
        <v>6.5412919051512669E-2</v>
      </c>
      <c r="E179" s="8">
        <v>12.23</v>
      </c>
      <c r="F179" s="8">
        <v>0.8</v>
      </c>
    </row>
    <row r="180" spans="1:6" x14ac:dyDescent="0.25">
      <c r="A180" t="s">
        <v>184</v>
      </c>
      <c r="B180" s="8">
        <v>12.23</v>
      </c>
      <c r="C180" s="11">
        <v>1</v>
      </c>
      <c r="D180" s="2">
        <v>7.0318887980376124E-2</v>
      </c>
      <c r="E180" s="8">
        <v>12.23</v>
      </c>
      <c r="F180" s="8">
        <v>0.86</v>
      </c>
    </row>
    <row r="181" spans="1:6" x14ac:dyDescent="0.25">
      <c r="A181" t="s">
        <v>182</v>
      </c>
      <c r="B181" s="8">
        <v>12.21</v>
      </c>
      <c r="C181" s="11">
        <v>1</v>
      </c>
      <c r="D181" s="2">
        <v>6.4701064701064695E-2</v>
      </c>
      <c r="E181" s="8">
        <v>12.21</v>
      </c>
      <c r="F181" s="8">
        <v>0.79</v>
      </c>
    </row>
    <row r="182" spans="1:6" x14ac:dyDescent="0.25">
      <c r="A182" t="s">
        <v>107</v>
      </c>
      <c r="B182" s="8">
        <v>36.479999999999997</v>
      </c>
      <c r="C182" s="11">
        <v>3</v>
      </c>
      <c r="D182" s="2">
        <v>6.9078947368421059E-2</v>
      </c>
      <c r="E182" s="8">
        <v>12.159999999999998</v>
      </c>
      <c r="F182" s="8">
        <v>2.52</v>
      </c>
    </row>
    <row r="183" spans="1:6" x14ac:dyDescent="0.25">
      <c r="A183" t="s">
        <v>181</v>
      </c>
      <c r="B183" s="8">
        <v>11.99</v>
      </c>
      <c r="C183" s="11">
        <v>1</v>
      </c>
      <c r="D183" s="2">
        <v>7.0058381984987483E-2</v>
      </c>
      <c r="E183" s="8">
        <v>11.99</v>
      </c>
      <c r="F183" s="8">
        <v>0.84</v>
      </c>
    </row>
    <row r="184" spans="1:6" x14ac:dyDescent="0.25">
      <c r="A184" t="s">
        <v>180</v>
      </c>
      <c r="B184" s="8">
        <v>11.99</v>
      </c>
      <c r="C184" s="11">
        <v>1</v>
      </c>
      <c r="D184" s="2">
        <v>7.0058381984987483E-2</v>
      </c>
      <c r="E184" s="8">
        <v>11.99</v>
      </c>
      <c r="F184" s="8">
        <v>0.84</v>
      </c>
    </row>
    <row r="185" spans="1:6" x14ac:dyDescent="0.25">
      <c r="A185" t="s">
        <v>179</v>
      </c>
      <c r="B185" s="8">
        <v>11.97</v>
      </c>
      <c r="C185" s="11">
        <v>1</v>
      </c>
      <c r="D185" s="2">
        <v>6.5162907268170422E-2</v>
      </c>
      <c r="E185" s="8">
        <v>11.97</v>
      </c>
      <c r="F185" s="8">
        <v>0.78</v>
      </c>
    </row>
    <row r="186" spans="1:6" x14ac:dyDescent="0.25">
      <c r="A186" t="s">
        <v>178</v>
      </c>
      <c r="B186" s="8">
        <v>11.86</v>
      </c>
      <c r="C186" s="11">
        <v>1</v>
      </c>
      <c r="D186" s="2">
        <v>6.4924114671163574E-2</v>
      </c>
      <c r="E186" s="8">
        <v>11.86</v>
      </c>
      <c r="F186" s="8">
        <v>0.77</v>
      </c>
    </row>
    <row r="187" spans="1:6" x14ac:dyDescent="0.25">
      <c r="A187" t="s">
        <v>1125</v>
      </c>
      <c r="B187" s="8">
        <v>59.14</v>
      </c>
      <c r="C187" s="11">
        <v>5</v>
      </c>
      <c r="D187" s="2">
        <v>6.4930672979370982E-2</v>
      </c>
      <c r="E187" s="8">
        <v>11.827999999999999</v>
      </c>
      <c r="F187" s="8">
        <v>3.84</v>
      </c>
    </row>
    <row r="188" spans="1:6" x14ac:dyDescent="0.25">
      <c r="A188" t="s">
        <v>177</v>
      </c>
      <c r="B188" s="8">
        <v>11.75</v>
      </c>
      <c r="C188" s="11">
        <v>1</v>
      </c>
      <c r="D188" s="2">
        <v>6.9787234042553187E-2</v>
      </c>
      <c r="E188" s="8">
        <v>11.75</v>
      </c>
      <c r="F188" s="8">
        <v>0.82</v>
      </c>
    </row>
    <row r="189" spans="1:6" x14ac:dyDescent="0.25">
      <c r="A189" t="s">
        <v>176</v>
      </c>
      <c r="B189" s="8">
        <v>11.73</v>
      </c>
      <c r="C189" s="11">
        <v>1</v>
      </c>
      <c r="D189" s="2">
        <v>6.9906223358908781E-2</v>
      </c>
      <c r="E189" s="8">
        <v>11.73</v>
      </c>
      <c r="F189" s="8">
        <v>0.82</v>
      </c>
    </row>
    <row r="190" spans="1:6" x14ac:dyDescent="0.25">
      <c r="A190" t="s">
        <v>175</v>
      </c>
      <c r="B190" s="8">
        <v>11.67</v>
      </c>
      <c r="C190" s="11">
        <v>1</v>
      </c>
      <c r="D190" s="2">
        <v>7.0265638389031701E-2</v>
      </c>
      <c r="E190" s="8">
        <v>11.67</v>
      </c>
      <c r="F190" s="8">
        <v>0.82</v>
      </c>
    </row>
    <row r="191" spans="1:6" x14ac:dyDescent="0.25">
      <c r="A191" t="s">
        <v>174</v>
      </c>
      <c r="B191" s="8">
        <v>11.62</v>
      </c>
      <c r="C191" s="11">
        <v>1</v>
      </c>
      <c r="D191" s="2">
        <v>6.9707401032702246E-2</v>
      </c>
      <c r="E191" s="8">
        <v>11.62</v>
      </c>
      <c r="F191" s="8">
        <v>0.81</v>
      </c>
    </row>
    <row r="192" spans="1:6" x14ac:dyDescent="0.25">
      <c r="A192" t="s">
        <v>173</v>
      </c>
      <c r="B192" s="8">
        <v>11.56</v>
      </c>
      <c r="C192" s="11">
        <v>1</v>
      </c>
      <c r="D192" s="2">
        <v>6.4878892733564009E-2</v>
      </c>
      <c r="E192" s="8">
        <v>11.56</v>
      </c>
      <c r="F192" s="8">
        <v>0.75</v>
      </c>
    </row>
    <row r="193" spans="1:6" x14ac:dyDescent="0.25">
      <c r="A193" t="s">
        <v>171</v>
      </c>
      <c r="B193" s="8">
        <v>23.06</v>
      </c>
      <c r="C193" s="11">
        <v>1</v>
      </c>
      <c r="D193" s="2">
        <v>6.5047701647875114E-2</v>
      </c>
      <c r="E193" s="8">
        <v>11.53</v>
      </c>
      <c r="F193" s="8">
        <v>1.5</v>
      </c>
    </row>
    <row r="194" spans="1:6" x14ac:dyDescent="0.25">
      <c r="A194" t="s">
        <v>170</v>
      </c>
      <c r="B194" s="8">
        <v>11.53</v>
      </c>
      <c r="C194" s="11">
        <v>1</v>
      </c>
      <c r="D194" s="2">
        <v>7.0251517779705119E-2</v>
      </c>
      <c r="E194" s="8">
        <v>11.53</v>
      </c>
      <c r="F194" s="8">
        <v>0.81</v>
      </c>
    </row>
    <row r="195" spans="1:6" x14ac:dyDescent="0.25">
      <c r="A195" t="s">
        <v>172</v>
      </c>
      <c r="B195" s="8">
        <v>11.53</v>
      </c>
      <c r="C195" s="11">
        <v>1</v>
      </c>
      <c r="D195" s="2">
        <v>6.5047701647875114E-2</v>
      </c>
      <c r="E195" s="8">
        <v>11.53</v>
      </c>
      <c r="F195" s="8">
        <v>0.75</v>
      </c>
    </row>
    <row r="196" spans="1:6" x14ac:dyDescent="0.25">
      <c r="A196" t="s">
        <v>1120</v>
      </c>
      <c r="B196" s="8">
        <v>55.179999999999993</v>
      </c>
      <c r="C196" s="11">
        <v>5</v>
      </c>
      <c r="D196" s="2">
        <v>6.9771656397245377E-2</v>
      </c>
      <c r="E196" s="8">
        <v>11.035999999999998</v>
      </c>
      <c r="F196" s="8">
        <v>3.8499999999999996</v>
      </c>
    </row>
    <row r="197" spans="1:6" x14ac:dyDescent="0.25">
      <c r="A197" t="s">
        <v>168</v>
      </c>
      <c r="B197" s="8">
        <v>11</v>
      </c>
      <c r="C197" s="11">
        <v>1</v>
      </c>
      <c r="D197" s="2">
        <v>7.0000000000000007E-2</v>
      </c>
      <c r="E197" s="8">
        <v>11</v>
      </c>
      <c r="F197" s="8">
        <v>0.77</v>
      </c>
    </row>
    <row r="198" spans="1:6" x14ac:dyDescent="0.25">
      <c r="A198" t="s">
        <v>167</v>
      </c>
      <c r="B198" s="8">
        <v>10.98</v>
      </c>
      <c r="C198" s="11">
        <v>1</v>
      </c>
      <c r="D198" s="2">
        <v>7.0127504553734066E-2</v>
      </c>
      <c r="E198" s="8">
        <v>10.98</v>
      </c>
      <c r="F198" s="8">
        <v>0.77</v>
      </c>
    </row>
    <row r="199" spans="1:6" x14ac:dyDescent="0.25">
      <c r="A199" t="s">
        <v>166</v>
      </c>
      <c r="B199" s="8">
        <v>10.97</v>
      </c>
      <c r="C199" s="11">
        <v>1</v>
      </c>
      <c r="D199" s="2">
        <v>6.4721969006381039E-2</v>
      </c>
      <c r="E199" s="8">
        <v>10.97</v>
      </c>
      <c r="F199" s="8">
        <v>0.71</v>
      </c>
    </row>
    <row r="200" spans="1:6" x14ac:dyDescent="0.25">
      <c r="A200" t="s">
        <v>165</v>
      </c>
      <c r="B200" s="8">
        <v>10.94</v>
      </c>
      <c r="C200" s="11">
        <v>1</v>
      </c>
      <c r="D200" s="2">
        <v>6.4899451553930523E-2</v>
      </c>
      <c r="E200" s="8">
        <v>10.94</v>
      </c>
      <c r="F200" s="8">
        <v>0.71</v>
      </c>
    </row>
    <row r="201" spans="1:6" x14ac:dyDescent="0.25">
      <c r="A201" t="s">
        <v>164</v>
      </c>
      <c r="B201" s="8">
        <v>10.88</v>
      </c>
      <c r="C201" s="11">
        <v>1</v>
      </c>
      <c r="D201" s="2">
        <v>6.985294117647059E-2</v>
      </c>
      <c r="E201" s="8">
        <v>10.88</v>
      </c>
      <c r="F201" s="8">
        <v>0.76</v>
      </c>
    </row>
    <row r="202" spans="1:6" x14ac:dyDescent="0.25">
      <c r="A202" t="s">
        <v>163</v>
      </c>
      <c r="B202" s="8">
        <v>10.88</v>
      </c>
      <c r="C202" s="11">
        <v>1</v>
      </c>
      <c r="D202" s="2">
        <v>6.985294117647059E-2</v>
      </c>
      <c r="E202" s="8">
        <v>10.88</v>
      </c>
      <c r="F202" s="8">
        <v>0.76</v>
      </c>
    </row>
    <row r="203" spans="1:6" x14ac:dyDescent="0.25">
      <c r="A203" t="s">
        <v>162</v>
      </c>
      <c r="B203" s="8">
        <v>10.87</v>
      </c>
      <c r="C203" s="11">
        <v>1</v>
      </c>
      <c r="D203" s="2">
        <v>6.9917203311867529E-2</v>
      </c>
      <c r="E203" s="8">
        <v>10.87</v>
      </c>
      <c r="F203" s="8">
        <v>0.76</v>
      </c>
    </row>
    <row r="204" spans="1:6" x14ac:dyDescent="0.25">
      <c r="A204" t="s">
        <v>160</v>
      </c>
      <c r="B204" s="8">
        <v>10.87</v>
      </c>
      <c r="C204" s="11">
        <v>1</v>
      </c>
      <c r="D204" s="2">
        <v>6.9917203311867529E-2</v>
      </c>
      <c r="E204" s="8">
        <v>10.87</v>
      </c>
      <c r="F204" s="8">
        <v>0.76</v>
      </c>
    </row>
    <row r="205" spans="1:6" x14ac:dyDescent="0.25">
      <c r="A205" t="s">
        <v>161</v>
      </c>
      <c r="B205" s="8">
        <v>10.87</v>
      </c>
      <c r="C205" s="11">
        <v>1</v>
      </c>
      <c r="D205" s="2">
        <v>6.9917203311867529E-2</v>
      </c>
      <c r="E205" s="8">
        <v>10.87</v>
      </c>
      <c r="F205" s="8">
        <v>0.76</v>
      </c>
    </row>
    <row r="206" spans="1:6" x14ac:dyDescent="0.25">
      <c r="A206" t="s">
        <v>159</v>
      </c>
      <c r="B206" s="8">
        <v>10.85</v>
      </c>
      <c r="C206" s="11">
        <v>1</v>
      </c>
      <c r="D206" s="2">
        <v>7.0046082949308752E-2</v>
      </c>
      <c r="E206" s="8">
        <v>10.85</v>
      </c>
      <c r="F206" s="8">
        <v>0.76</v>
      </c>
    </row>
    <row r="207" spans="1:6" x14ac:dyDescent="0.25">
      <c r="A207" t="s">
        <v>157</v>
      </c>
      <c r="B207" s="8">
        <v>21.43</v>
      </c>
      <c r="C207" s="11">
        <v>2</v>
      </c>
      <c r="D207" s="2">
        <v>6.9995333644423702E-2</v>
      </c>
      <c r="E207" s="8">
        <v>10.715</v>
      </c>
      <c r="F207" s="8">
        <v>1.5</v>
      </c>
    </row>
    <row r="208" spans="1:6" x14ac:dyDescent="0.25">
      <c r="A208" t="s">
        <v>158</v>
      </c>
      <c r="B208" s="8">
        <v>10.47</v>
      </c>
      <c r="C208" s="11">
        <v>1</v>
      </c>
      <c r="D208" s="2">
        <v>6.4947468958930277E-2</v>
      </c>
      <c r="E208" s="8">
        <v>10.47</v>
      </c>
      <c r="F208" s="8">
        <v>0.68</v>
      </c>
    </row>
    <row r="209" spans="1:6" x14ac:dyDescent="0.25">
      <c r="A209" t="s">
        <v>156</v>
      </c>
      <c r="B209" s="8">
        <v>10.36</v>
      </c>
      <c r="C209" s="11">
        <v>1</v>
      </c>
      <c r="D209" s="2">
        <v>7.0463320463320461E-2</v>
      </c>
      <c r="E209" s="8">
        <v>10.36</v>
      </c>
      <c r="F209" s="8">
        <v>0.73</v>
      </c>
    </row>
    <row r="210" spans="1:6" x14ac:dyDescent="0.25">
      <c r="A210" t="s">
        <v>154</v>
      </c>
      <c r="B210" s="8">
        <v>10.199999999999999</v>
      </c>
      <c r="C210" s="11">
        <v>1</v>
      </c>
      <c r="D210" s="2">
        <v>6.9607843137254904E-2</v>
      </c>
      <c r="E210" s="8">
        <v>10.199999999999999</v>
      </c>
      <c r="F210" s="8">
        <v>0.71</v>
      </c>
    </row>
    <row r="211" spans="1:6" x14ac:dyDescent="0.25">
      <c r="A211" t="s">
        <v>153</v>
      </c>
      <c r="B211" s="8">
        <v>10.199999999999999</v>
      </c>
      <c r="C211" s="11">
        <v>1</v>
      </c>
      <c r="D211" s="2">
        <v>6.9607843137254904E-2</v>
      </c>
      <c r="E211" s="8">
        <v>10.199999999999999</v>
      </c>
      <c r="F211" s="8">
        <v>0.71</v>
      </c>
    </row>
    <row r="212" spans="1:6" x14ac:dyDescent="0.25">
      <c r="A212" t="s">
        <v>155</v>
      </c>
      <c r="B212" s="8">
        <v>10.199999999999999</v>
      </c>
      <c r="C212" s="11">
        <v>1</v>
      </c>
      <c r="D212" s="2">
        <v>6.9607843137254904E-2</v>
      </c>
      <c r="E212" s="8">
        <v>10.199999999999999</v>
      </c>
      <c r="F212" s="8">
        <v>0.71</v>
      </c>
    </row>
    <row r="213" spans="1:6" x14ac:dyDescent="0.25">
      <c r="A213" t="s">
        <v>151</v>
      </c>
      <c r="B213" s="8">
        <v>10.19</v>
      </c>
      <c r="C213" s="11">
        <v>1</v>
      </c>
      <c r="D213" s="2">
        <v>6.9676153091265944E-2</v>
      </c>
      <c r="E213" s="8">
        <v>10.19</v>
      </c>
      <c r="F213" s="8">
        <v>0.71</v>
      </c>
    </row>
    <row r="214" spans="1:6" x14ac:dyDescent="0.25">
      <c r="A214" t="s">
        <v>152</v>
      </c>
      <c r="B214" s="8">
        <v>10.19</v>
      </c>
      <c r="C214" s="11">
        <v>1</v>
      </c>
      <c r="D214" s="2">
        <v>6.9676153091265944E-2</v>
      </c>
      <c r="E214" s="8">
        <v>10.19</v>
      </c>
      <c r="F214" s="8">
        <v>0.71</v>
      </c>
    </row>
    <row r="215" spans="1:6" x14ac:dyDescent="0.25">
      <c r="A215" t="s">
        <v>149</v>
      </c>
      <c r="B215" s="8">
        <v>10.19</v>
      </c>
      <c r="C215" s="11">
        <v>1</v>
      </c>
      <c r="D215" s="2">
        <v>6.47693817468106E-2</v>
      </c>
      <c r="E215" s="8">
        <v>10.19</v>
      </c>
      <c r="F215" s="8">
        <v>0.66</v>
      </c>
    </row>
    <row r="216" spans="1:6" x14ac:dyDescent="0.25">
      <c r="A216" t="s">
        <v>146</v>
      </c>
      <c r="B216" s="8">
        <v>10.17</v>
      </c>
      <c r="C216" s="11">
        <v>1</v>
      </c>
      <c r="D216" s="2">
        <v>6.9813176007866268E-2</v>
      </c>
      <c r="E216" s="8">
        <v>10.17</v>
      </c>
      <c r="F216" s="8">
        <v>0.71</v>
      </c>
    </row>
    <row r="217" spans="1:6" x14ac:dyDescent="0.25">
      <c r="A217" t="s">
        <v>143</v>
      </c>
      <c r="B217" s="8">
        <v>10.17</v>
      </c>
      <c r="C217" s="11">
        <v>1</v>
      </c>
      <c r="D217" s="2">
        <v>6.9813176007866268E-2</v>
      </c>
      <c r="E217" s="8">
        <v>10.17</v>
      </c>
      <c r="F217" s="8">
        <v>0.71</v>
      </c>
    </row>
    <row r="218" spans="1:6" x14ac:dyDescent="0.25">
      <c r="A218" t="s">
        <v>145</v>
      </c>
      <c r="B218" s="8">
        <v>10.17</v>
      </c>
      <c r="C218" s="11">
        <v>1</v>
      </c>
      <c r="D218" s="2">
        <v>6.9813176007866268E-2</v>
      </c>
      <c r="E218" s="8">
        <v>10.17</v>
      </c>
      <c r="F218" s="8">
        <v>0.71</v>
      </c>
    </row>
    <row r="219" spans="1:6" x14ac:dyDescent="0.25">
      <c r="A219" t="s">
        <v>144</v>
      </c>
      <c r="B219" s="8">
        <v>10.17</v>
      </c>
      <c r="C219" s="11">
        <v>1</v>
      </c>
      <c r="D219" s="2">
        <v>6.9813176007866268E-2</v>
      </c>
      <c r="E219" s="8">
        <v>10.17</v>
      </c>
      <c r="F219" s="8">
        <v>0.71</v>
      </c>
    </row>
    <row r="220" spans="1:6" x14ac:dyDescent="0.25">
      <c r="A220" t="s">
        <v>147</v>
      </c>
      <c r="B220" s="8">
        <v>10.17</v>
      </c>
      <c r="C220" s="11">
        <v>1</v>
      </c>
      <c r="D220" s="2">
        <v>6.9813176007866268E-2</v>
      </c>
      <c r="E220" s="8">
        <v>10.17</v>
      </c>
      <c r="F220" s="8">
        <v>0.71</v>
      </c>
    </row>
    <row r="221" spans="1:6" x14ac:dyDescent="0.25">
      <c r="A221" t="s">
        <v>148</v>
      </c>
      <c r="B221" s="8">
        <v>10.17</v>
      </c>
      <c r="C221" s="11">
        <v>1</v>
      </c>
      <c r="D221" s="2">
        <v>6.9813176007866268E-2</v>
      </c>
      <c r="E221" s="8">
        <v>10.17</v>
      </c>
      <c r="F221" s="8">
        <v>0.71</v>
      </c>
    </row>
    <row r="222" spans="1:6" x14ac:dyDescent="0.25">
      <c r="A222" t="s">
        <v>141</v>
      </c>
      <c r="B222" s="8">
        <v>9.99</v>
      </c>
      <c r="C222" s="11">
        <v>1</v>
      </c>
      <c r="D222" s="2">
        <v>7.0070070070070059E-2</v>
      </c>
      <c r="E222" s="8">
        <v>9.99</v>
      </c>
      <c r="F222" s="8">
        <v>0.7</v>
      </c>
    </row>
    <row r="223" spans="1:6" x14ac:dyDescent="0.25">
      <c r="A223" t="s">
        <v>139</v>
      </c>
      <c r="B223" s="8">
        <v>9.9499999999999993</v>
      </c>
      <c r="C223" s="11">
        <v>1</v>
      </c>
      <c r="D223" s="2">
        <v>7.0351758793969849E-2</v>
      </c>
      <c r="E223" s="8">
        <v>9.9499999999999993</v>
      </c>
      <c r="F223" s="8">
        <v>0.7</v>
      </c>
    </row>
    <row r="224" spans="1:6" x14ac:dyDescent="0.25">
      <c r="A224" t="s">
        <v>140</v>
      </c>
      <c r="B224" s="8">
        <v>9.9499999999999993</v>
      </c>
      <c r="C224" s="11">
        <v>1</v>
      </c>
      <c r="D224" s="2">
        <v>7.0351758793969849E-2</v>
      </c>
      <c r="E224" s="8">
        <v>9.9499999999999993</v>
      </c>
      <c r="F224" s="8">
        <v>0.7</v>
      </c>
    </row>
    <row r="225" spans="1:6" x14ac:dyDescent="0.25">
      <c r="A225" t="s">
        <v>138</v>
      </c>
      <c r="B225" s="8">
        <v>9.8800000000000008</v>
      </c>
      <c r="C225" s="11">
        <v>1</v>
      </c>
      <c r="D225" s="2">
        <v>6.9838056680161936E-2</v>
      </c>
      <c r="E225" s="8">
        <v>9.8800000000000008</v>
      </c>
      <c r="F225" s="8">
        <v>0.69</v>
      </c>
    </row>
    <row r="226" spans="1:6" x14ac:dyDescent="0.25">
      <c r="A226" t="s">
        <v>137</v>
      </c>
      <c r="B226" s="8">
        <v>9.83</v>
      </c>
      <c r="C226" s="11">
        <v>1</v>
      </c>
      <c r="D226" s="2">
        <v>7.0193285859613416E-2</v>
      </c>
      <c r="E226" s="8">
        <v>9.83</v>
      </c>
      <c r="F226" s="8">
        <v>0.69</v>
      </c>
    </row>
    <row r="227" spans="1:6" x14ac:dyDescent="0.25">
      <c r="A227" t="s">
        <v>135</v>
      </c>
      <c r="B227" s="8">
        <v>9.6300000000000008</v>
      </c>
      <c r="C227" s="11">
        <v>1</v>
      </c>
      <c r="D227" s="2">
        <v>6.9574247144340601E-2</v>
      </c>
      <c r="E227" s="8">
        <v>9.6300000000000008</v>
      </c>
      <c r="F227" s="8">
        <v>0.67</v>
      </c>
    </row>
    <row r="228" spans="1:6" x14ac:dyDescent="0.25">
      <c r="A228" t="s">
        <v>134</v>
      </c>
      <c r="B228" s="8">
        <v>9.6</v>
      </c>
      <c r="C228" s="11">
        <v>1</v>
      </c>
      <c r="D228" s="2">
        <v>6.458333333333334E-2</v>
      </c>
      <c r="E228" s="8">
        <v>9.6</v>
      </c>
      <c r="F228" s="8">
        <v>0.62</v>
      </c>
    </row>
    <row r="229" spans="1:6" x14ac:dyDescent="0.25">
      <c r="A229" t="s">
        <v>133</v>
      </c>
      <c r="B229" s="8">
        <v>9.58</v>
      </c>
      <c r="C229" s="11">
        <v>1</v>
      </c>
      <c r="D229" s="2">
        <v>6.9937369519832995E-2</v>
      </c>
      <c r="E229" s="8">
        <v>9.58</v>
      </c>
      <c r="F229" s="8">
        <v>0.67</v>
      </c>
    </row>
    <row r="230" spans="1:6" x14ac:dyDescent="0.25">
      <c r="A230" t="s">
        <v>130</v>
      </c>
      <c r="B230" s="8">
        <v>9.56</v>
      </c>
      <c r="C230" s="11">
        <v>1</v>
      </c>
      <c r="D230" s="2">
        <v>7.0083682008368203E-2</v>
      </c>
      <c r="E230" s="8">
        <v>9.56</v>
      </c>
      <c r="F230" s="8">
        <v>0.67</v>
      </c>
    </row>
    <row r="231" spans="1:6" x14ac:dyDescent="0.25">
      <c r="A231" t="s">
        <v>1111</v>
      </c>
      <c r="B231" s="8">
        <v>47.59</v>
      </c>
      <c r="C231" s="11">
        <v>5</v>
      </c>
      <c r="D231" s="2">
        <v>6.6820760664005038E-2</v>
      </c>
      <c r="E231" s="8">
        <v>9.5180000000000007</v>
      </c>
      <c r="F231" s="8">
        <v>3.18</v>
      </c>
    </row>
    <row r="232" spans="1:6" x14ac:dyDescent="0.25">
      <c r="A232" t="s">
        <v>108</v>
      </c>
      <c r="B232" s="8">
        <v>18.900000000000002</v>
      </c>
      <c r="C232" s="11">
        <v>2</v>
      </c>
      <c r="D232" s="2">
        <v>6.6666666666666666E-2</v>
      </c>
      <c r="E232" s="8">
        <v>9.4500000000000011</v>
      </c>
      <c r="F232" s="8">
        <v>1.26</v>
      </c>
    </row>
    <row r="233" spans="1:6" x14ac:dyDescent="0.25">
      <c r="A233" t="s">
        <v>128</v>
      </c>
      <c r="B233" s="8">
        <v>46.6</v>
      </c>
      <c r="C233" s="11">
        <v>1</v>
      </c>
      <c r="D233" s="2">
        <v>6.974248927038626E-2</v>
      </c>
      <c r="E233" s="8">
        <v>9.32</v>
      </c>
      <c r="F233" s="8">
        <v>3.25</v>
      </c>
    </row>
    <row r="234" spans="1:6" x14ac:dyDescent="0.25">
      <c r="A234" t="s">
        <v>127</v>
      </c>
      <c r="B234" s="8">
        <v>9.32</v>
      </c>
      <c r="C234" s="11">
        <v>1</v>
      </c>
      <c r="D234" s="2">
        <v>6.974248927038626E-2</v>
      </c>
      <c r="E234" s="8">
        <v>9.32</v>
      </c>
      <c r="F234" s="8">
        <v>0.65</v>
      </c>
    </row>
    <row r="235" spans="1:6" x14ac:dyDescent="0.25">
      <c r="A235" t="s">
        <v>126</v>
      </c>
      <c r="B235" s="8">
        <v>9</v>
      </c>
      <c r="C235" s="11">
        <v>1</v>
      </c>
      <c r="D235" s="2">
        <v>7.0000000000000007E-2</v>
      </c>
      <c r="E235" s="8">
        <v>9</v>
      </c>
      <c r="F235" s="8">
        <v>0.63</v>
      </c>
    </row>
    <row r="236" spans="1:6" x14ac:dyDescent="0.25">
      <c r="A236" t="s">
        <v>125</v>
      </c>
      <c r="B236" s="8">
        <v>8.92</v>
      </c>
      <c r="C236" s="11">
        <v>1</v>
      </c>
      <c r="D236" s="2">
        <v>6.5022421524663671E-2</v>
      </c>
      <c r="E236" s="8">
        <v>8.92</v>
      </c>
      <c r="F236" s="8">
        <v>0.57999999999999996</v>
      </c>
    </row>
    <row r="237" spans="1:6" x14ac:dyDescent="0.25">
      <c r="A237" t="s">
        <v>124</v>
      </c>
      <c r="B237" s="8">
        <v>8.5</v>
      </c>
      <c r="C237" s="11">
        <v>1</v>
      </c>
      <c r="D237" s="2">
        <v>7.0588235294117646E-2</v>
      </c>
      <c r="E237" s="8">
        <v>8.5</v>
      </c>
      <c r="F237" s="8">
        <v>0.6</v>
      </c>
    </row>
    <row r="238" spans="1:6" x14ac:dyDescent="0.25">
      <c r="A238" t="s">
        <v>122</v>
      </c>
      <c r="B238" s="8">
        <v>8.11</v>
      </c>
      <c r="C238" s="11">
        <v>1</v>
      </c>
      <c r="D238" s="2">
        <v>7.0283600493218246E-2</v>
      </c>
      <c r="E238" s="8">
        <v>8.11</v>
      </c>
      <c r="F238" s="8">
        <v>0.56999999999999995</v>
      </c>
    </row>
    <row r="239" spans="1:6" x14ac:dyDescent="0.25">
      <c r="A239" t="s">
        <v>120</v>
      </c>
      <c r="B239" s="8">
        <v>7.99</v>
      </c>
      <c r="C239" s="11">
        <v>1</v>
      </c>
      <c r="D239" s="2">
        <v>6.5081351689612016E-2</v>
      </c>
      <c r="E239" s="8">
        <v>7.99</v>
      </c>
      <c r="F239" s="8">
        <v>0.52</v>
      </c>
    </row>
    <row r="240" spans="1:6" x14ac:dyDescent="0.25">
      <c r="A240" t="s">
        <v>121</v>
      </c>
      <c r="B240" s="8">
        <v>7.99</v>
      </c>
      <c r="C240" s="11">
        <v>1</v>
      </c>
      <c r="D240" s="2">
        <v>7.0087609511889873E-2</v>
      </c>
      <c r="E240" s="8">
        <v>7.99</v>
      </c>
      <c r="F240" s="8">
        <v>0.56000000000000005</v>
      </c>
    </row>
    <row r="241" spans="1:6" x14ac:dyDescent="0.25">
      <c r="A241" t="s">
        <v>119</v>
      </c>
      <c r="B241" s="8">
        <v>7.99</v>
      </c>
      <c r="C241" s="11">
        <v>1</v>
      </c>
      <c r="D241" s="2">
        <v>6.5081351689612016E-2</v>
      </c>
      <c r="E241" s="8">
        <v>7.99</v>
      </c>
      <c r="F241" s="8">
        <v>0.52</v>
      </c>
    </row>
    <row r="242" spans="1:6" x14ac:dyDescent="0.25">
      <c r="A242" t="s">
        <v>117</v>
      </c>
      <c r="B242" s="8">
        <v>7.97</v>
      </c>
      <c r="C242" s="11">
        <v>1</v>
      </c>
      <c r="D242" s="2">
        <v>7.026348808030114E-2</v>
      </c>
      <c r="E242" s="8">
        <v>7.97</v>
      </c>
      <c r="F242" s="8">
        <v>0.56000000000000005</v>
      </c>
    </row>
    <row r="243" spans="1:6" x14ac:dyDescent="0.25">
      <c r="A243" t="s">
        <v>86</v>
      </c>
      <c r="B243" s="8">
        <v>15.16</v>
      </c>
      <c r="C243" s="11">
        <v>2</v>
      </c>
      <c r="D243" s="2">
        <v>6.9920844327176782E-2</v>
      </c>
      <c r="E243" s="8">
        <v>7.58</v>
      </c>
      <c r="F243" s="8">
        <v>1.06</v>
      </c>
    </row>
    <row r="244" spans="1:6" x14ac:dyDescent="0.25">
      <c r="A244" t="s">
        <v>116</v>
      </c>
      <c r="B244" s="8">
        <v>7.5</v>
      </c>
      <c r="C244" s="11">
        <v>1</v>
      </c>
      <c r="D244" s="2">
        <v>7.0666666666666669E-2</v>
      </c>
      <c r="E244" s="8">
        <v>7.5</v>
      </c>
      <c r="F244" s="8">
        <v>0.53</v>
      </c>
    </row>
    <row r="245" spans="1:6" x14ac:dyDescent="0.25">
      <c r="A245" t="s">
        <v>115</v>
      </c>
      <c r="B245" s="8">
        <v>7.47</v>
      </c>
      <c r="C245" s="11">
        <v>1</v>
      </c>
      <c r="D245" s="2">
        <v>6.9611780455153954E-2</v>
      </c>
      <c r="E245" s="8">
        <v>7.47</v>
      </c>
      <c r="F245" s="8">
        <v>0.52</v>
      </c>
    </row>
    <row r="246" spans="1:6" x14ac:dyDescent="0.25">
      <c r="A246" t="s">
        <v>64</v>
      </c>
      <c r="B246" s="8">
        <v>14.16</v>
      </c>
      <c r="C246" s="11">
        <v>2</v>
      </c>
      <c r="D246" s="2">
        <v>6.5677966101694907E-2</v>
      </c>
      <c r="E246" s="8">
        <v>7.08</v>
      </c>
      <c r="F246" s="8">
        <v>0.92999999999999994</v>
      </c>
    </row>
    <row r="247" spans="1:6" x14ac:dyDescent="0.25">
      <c r="A247" t="s">
        <v>114</v>
      </c>
      <c r="B247" s="8">
        <v>7</v>
      </c>
      <c r="C247" s="11">
        <v>1</v>
      </c>
      <c r="D247" s="2">
        <v>6.5714285714285711E-2</v>
      </c>
      <c r="E247" s="8">
        <v>7</v>
      </c>
      <c r="F247" s="8">
        <v>0.46</v>
      </c>
    </row>
    <row r="248" spans="1:6" x14ac:dyDescent="0.25">
      <c r="A248" t="s">
        <v>113</v>
      </c>
      <c r="B248" s="8">
        <v>6.98</v>
      </c>
      <c r="C248" s="11">
        <v>1</v>
      </c>
      <c r="D248" s="2">
        <v>6.4469914040114609E-2</v>
      </c>
      <c r="E248" s="8">
        <v>6.98</v>
      </c>
      <c r="F248" s="8">
        <v>0.45</v>
      </c>
    </row>
    <row r="249" spans="1:6" x14ac:dyDescent="0.25">
      <c r="A249" t="s">
        <v>112</v>
      </c>
      <c r="B249" s="8">
        <v>6.96</v>
      </c>
      <c r="C249" s="11">
        <v>1</v>
      </c>
      <c r="D249" s="2">
        <v>7.040229885057471E-2</v>
      </c>
      <c r="E249" s="8">
        <v>6.96</v>
      </c>
      <c r="F249" s="8">
        <v>0.49</v>
      </c>
    </row>
    <row r="250" spans="1:6" x14ac:dyDescent="0.25">
      <c r="A250" t="s">
        <v>111</v>
      </c>
      <c r="B250" s="8">
        <v>6.95</v>
      </c>
      <c r="C250" s="11">
        <v>1</v>
      </c>
      <c r="D250" s="2">
        <v>6.4748201438848921E-2</v>
      </c>
      <c r="E250" s="8">
        <v>6.95</v>
      </c>
      <c r="F250" s="8">
        <v>0.45</v>
      </c>
    </row>
    <row r="251" spans="1:6" x14ac:dyDescent="0.25">
      <c r="A251" t="s">
        <v>110</v>
      </c>
      <c r="B251" s="8">
        <v>6.95</v>
      </c>
      <c r="C251" s="11">
        <v>1</v>
      </c>
      <c r="D251" s="2">
        <v>6.4748201438848921E-2</v>
      </c>
      <c r="E251" s="8">
        <v>6.95</v>
      </c>
      <c r="F251" s="8">
        <v>0.45</v>
      </c>
    </row>
    <row r="252" spans="1:6" x14ac:dyDescent="0.25">
      <c r="A252" t="s">
        <v>109</v>
      </c>
      <c r="B252" s="8">
        <v>6.73</v>
      </c>
      <c r="C252" s="11">
        <v>1</v>
      </c>
      <c r="D252" s="2">
        <v>6.9836552748885575E-2</v>
      </c>
      <c r="E252" s="8">
        <v>6.73</v>
      </c>
      <c r="F252" s="8">
        <v>0.47</v>
      </c>
    </row>
    <row r="253" spans="1:6" x14ac:dyDescent="0.25">
      <c r="A253" t="s">
        <v>58</v>
      </c>
      <c r="B253" s="8">
        <v>13.22</v>
      </c>
      <c r="C253" s="11">
        <v>2</v>
      </c>
      <c r="D253" s="2">
        <v>7.0347957639939479E-2</v>
      </c>
      <c r="E253" s="8">
        <v>6.61</v>
      </c>
      <c r="F253" s="8">
        <v>0.92999999999999994</v>
      </c>
    </row>
    <row r="254" spans="1:6" x14ac:dyDescent="0.25">
      <c r="A254" t="s">
        <v>1113</v>
      </c>
      <c r="B254" s="8">
        <v>6</v>
      </c>
      <c r="C254" s="11">
        <v>1</v>
      </c>
      <c r="D254" s="2">
        <v>6.9999999999999993E-2</v>
      </c>
      <c r="E254" s="8">
        <v>6</v>
      </c>
      <c r="F254" s="8">
        <v>0.42</v>
      </c>
    </row>
    <row r="255" spans="1:6" x14ac:dyDescent="0.25">
      <c r="A255" t="s">
        <v>105</v>
      </c>
      <c r="B255" s="8">
        <v>5.98</v>
      </c>
      <c r="C255" s="11">
        <v>1</v>
      </c>
      <c r="D255" s="2">
        <v>7.0234113712374577E-2</v>
      </c>
      <c r="E255" s="8">
        <v>5.98</v>
      </c>
      <c r="F255" s="8">
        <v>0.42</v>
      </c>
    </row>
    <row r="256" spans="1:6" x14ac:dyDescent="0.25">
      <c r="A256" t="s">
        <v>104</v>
      </c>
      <c r="B256" s="8">
        <v>5.72</v>
      </c>
      <c r="C256" s="11">
        <v>1</v>
      </c>
      <c r="D256" s="2">
        <v>6.4685314685314688E-2</v>
      </c>
      <c r="E256" s="8">
        <v>5.72</v>
      </c>
      <c r="F256" s="8">
        <v>0.37</v>
      </c>
    </row>
    <row r="257" spans="1:6" x14ac:dyDescent="0.25">
      <c r="A257" t="s">
        <v>103</v>
      </c>
      <c r="B257" s="8">
        <v>5.3</v>
      </c>
      <c r="C257" s="11">
        <v>1</v>
      </c>
      <c r="D257" s="2">
        <v>6.981132075471698E-2</v>
      </c>
      <c r="E257" s="8">
        <v>5.3</v>
      </c>
      <c r="F257" s="8">
        <v>0.37</v>
      </c>
    </row>
    <row r="258" spans="1:6" x14ac:dyDescent="0.25">
      <c r="A258" t="s">
        <v>68</v>
      </c>
      <c r="B258" s="8">
        <v>15.52</v>
      </c>
      <c r="C258" s="11">
        <v>3</v>
      </c>
      <c r="D258" s="2">
        <v>6.9587628865979384E-2</v>
      </c>
      <c r="E258" s="8">
        <v>5.1733333333333329</v>
      </c>
      <c r="F258" s="8">
        <v>1.08</v>
      </c>
    </row>
    <row r="259" spans="1:6" x14ac:dyDescent="0.25">
      <c r="A259" t="s">
        <v>1117</v>
      </c>
      <c r="B259" s="8">
        <v>10.050000000000001</v>
      </c>
      <c r="C259" s="11">
        <v>2</v>
      </c>
      <c r="D259" s="2">
        <v>6.6666666666666666E-2</v>
      </c>
      <c r="E259" s="8">
        <v>5.0250000000000004</v>
      </c>
      <c r="F259" s="8">
        <v>0.67</v>
      </c>
    </row>
    <row r="260" spans="1:6" x14ac:dyDescent="0.25">
      <c r="A260" t="s">
        <v>99</v>
      </c>
      <c r="B260" s="8">
        <v>4.95</v>
      </c>
      <c r="C260" s="11">
        <v>1</v>
      </c>
      <c r="D260" s="2">
        <v>7.0707070707070704E-2</v>
      </c>
      <c r="E260" s="8">
        <v>4.95</v>
      </c>
      <c r="F260" s="8">
        <v>0.35</v>
      </c>
    </row>
    <row r="261" spans="1:6" x14ac:dyDescent="0.25">
      <c r="A261" t="s">
        <v>95</v>
      </c>
      <c r="B261" s="8">
        <v>4.95</v>
      </c>
      <c r="C261" s="11">
        <v>1</v>
      </c>
      <c r="D261" s="2">
        <v>7.0707070707070704E-2</v>
      </c>
      <c r="E261" s="8">
        <v>4.95</v>
      </c>
      <c r="F261" s="8">
        <v>0.35</v>
      </c>
    </row>
    <row r="262" spans="1:6" x14ac:dyDescent="0.25">
      <c r="A262" t="s">
        <v>98</v>
      </c>
      <c r="B262" s="8">
        <v>4.95</v>
      </c>
      <c r="C262" s="11">
        <v>1</v>
      </c>
      <c r="D262" s="2">
        <v>7.0707070707070704E-2</v>
      </c>
      <c r="E262" s="8">
        <v>4.95</v>
      </c>
      <c r="F262" s="8">
        <v>0.35</v>
      </c>
    </row>
    <row r="263" spans="1:6" x14ac:dyDescent="0.25">
      <c r="A263" t="s">
        <v>97</v>
      </c>
      <c r="B263" s="8">
        <v>4.95</v>
      </c>
      <c r="C263" s="11">
        <v>1</v>
      </c>
      <c r="D263" s="2">
        <v>7.0707070707070704E-2</v>
      </c>
      <c r="E263" s="8">
        <v>4.95</v>
      </c>
      <c r="F263" s="8">
        <v>0.35</v>
      </c>
    </row>
    <row r="264" spans="1:6" x14ac:dyDescent="0.25">
      <c r="A264" t="s">
        <v>100</v>
      </c>
      <c r="B264" s="8">
        <v>4.95</v>
      </c>
      <c r="C264" s="11">
        <v>1</v>
      </c>
      <c r="D264" s="2">
        <v>7.0707070707070704E-2</v>
      </c>
      <c r="E264" s="8">
        <v>4.95</v>
      </c>
      <c r="F264" s="8">
        <v>0.35</v>
      </c>
    </row>
    <row r="265" spans="1:6" x14ac:dyDescent="0.25">
      <c r="A265" t="s">
        <v>96</v>
      </c>
      <c r="B265" s="8">
        <v>4.95</v>
      </c>
      <c r="C265" s="11">
        <v>1</v>
      </c>
      <c r="D265" s="2">
        <v>7.0707070707070704E-2</v>
      </c>
      <c r="E265" s="8">
        <v>4.95</v>
      </c>
      <c r="F265" s="8">
        <v>0.35</v>
      </c>
    </row>
    <row r="266" spans="1:6" x14ac:dyDescent="0.25">
      <c r="A266" t="s">
        <v>94</v>
      </c>
      <c r="B266" s="8">
        <v>4.8</v>
      </c>
      <c r="C266" s="11">
        <v>1</v>
      </c>
      <c r="D266" s="2">
        <v>6.458333333333334E-2</v>
      </c>
      <c r="E266" s="8">
        <v>4.8</v>
      </c>
      <c r="F266" s="8">
        <v>0.31</v>
      </c>
    </row>
    <row r="267" spans="1:6" x14ac:dyDescent="0.25">
      <c r="A267" t="s">
        <v>92</v>
      </c>
      <c r="B267" s="8">
        <v>4.5</v>
      </c>
      <c r="C267" s="11">
        <v>1</v>
      </c>
      <c r="D267" s="2">
        <v>7.1111111111111111E-2</v>
      </c>
      <c r="E267" s="8">
        <v>4.5</v>
      </c>
      <c r="F267" s="8">
        <v>0.32</v>
      </c>
    </row>
    <row r="268" spans="1:6" x14ac:dyDescent="0.25">
      <c r="A268" t="s">
        <v>93</v>
      </c>
      <c r="B268" s="8">
        <v>4.5</v>
      </c>
      <c r="C268" s="11">
        <v>1</v>
      </c>
      <c r="D268" s="2">
        <v>7.1111111111111111E-2</v>
      </c>
      <c r="E268" s="8">
        <v>4.5</v>
      </c>
      <c r="F268" s="8">
        <v>0.32</v>
      </c>
    </row>
    <row r="269" spans="1:6" x14ac:dyDescent="0.25">
      <c r="A269" t="s">
        <v>91</v>
      </c>
      <c r="B269" s="8">
        <v>4.49</v>
      </c>
      <c r="C269" s="11">
        <v>1</v>
      </c>
      <c r="D269" s="2">
        <v>6.4587973273942084E-2</v>
      </c>
      <c r="E269" s="8">
        <v>4.49</v>
      </c>
      <c r="F269" s="8">
        <v>0.28999999999999998</v>
      </c>
    </row>
    <row r="270" spans="1:6" x14ac:dyDescent="0.25">
      <c r="A270" t="s">
        <v>89</v>
      </c>
      <c r="B270" s="8">
        <v>4.29</v>
      </c>
      <c r="C270" s="11">
        <v>1</v>
      </c>
      <c r="D270" s="2">
        <v>6.9930069930069921E-2</v>
      </c>
      <c r="E270" s="8">
        <v>4.29</v>
      </c>
      <c r="F270" s="8">
        <v>0.3</v>
      </c>
    </row>
    <row r="271" spans="1:6" x14ac:dyDescent="0.25">
      <c r="A271" t="s">
        <v>88</v>
      </c>
      <c r="B271" s="8">
        <v>4.24</v>
      </c>
      <c r="C271" s="11">
        <v>1</v>
      </c>
      <c r="D271" s="2">
        <v>6.6037735849056603E-2</v>
      </c>
      <c r="E271" s="8">
        <v>4.24</v>
      </c>
      <c r="F271" s="8">
        <v>0.28000000000000003</v>
      </c>
    </row>
    <row r="272" spans="1:6" x14ac:dyDescent="0.25">
      <c r="A272" t="s">
        <v>87</v>
      </c>
      <c r="B272" s="8">
        <v>4.21</v>
      </c>
      <c r="C272" s="11">
        <v>1</v>
      </c>
      <c r="D272" s="2">
        <v>6.8883610451306407E-2</v>
      </c>
      <c r="E272" s="8">
        <v>4.21</v>
      </c>
      <c r="F272" s="8">
        <v>0.28999999999999998</v>
      </c>
    </row>
    <row r="273" spans="1:6" x14ac:dyDescent="0.25">
      <c r="A273" t="s">
        <v>85</v>
      </c>
      <c r="B273" s="8">
        <v>4</v>
      </c>
      <c r="C273" s="11">
        <v>1</v>
      </c>
      <c r="D273" s="2">
        <v>7.0000000000000007E-2</v>
      </c>
      <c r="E273" s="8">
        <v>4</v>
      </c>
      <c r="F273" s="8">
        <v>0.28000000000000003</v>
      </c>
    </row>
    <row r="274" spans="1:6" x14ac:dyDescent="0.25">
      <c r="A274" t="s">
        <v>84</v>
      </c>
      <c r="B274" s="8">
        <v>4</v>
      </c>
      <c r="C274" s="11">
        <v>1</v>
      </c>
      <c r="D274" s="2">
        <v>7.0000000000000007E-2</v>
      </c>
      <c r="E274" s="8">
        <v>4</v>
      </c>
      <c r="F274" s="8">
        <v>0.28000000000000003</v>
      </c>
    </row>
    <row r="275" spans="1:6" x14ac:dyDescent="0.25">
      <c r="A275" t="s">
        <v>83</v>
      </c>
      <c r="B275" s="8">
        <v>3.97</v>
      </c>
      <c r="C275" s="11">
        <v>1</v>
      </c>
      <c r="D275" s="2">
        <v>7.0528967254408062E-2</v>
      </c>
      <c r="E275" s="8">
        <v>3.97</v>
      </c>
      <c r="F275" s="8">
        <v>0.28000000000000003</v>
      </c>
    </row>
    <row r="276" spans="1:6" x14ac:dyDescent="0.25">
      <c r="A276" t="s">
        <v>82</v>
      </c>
      <c r="B276" s="8">
        <v>3.95</v>
      </c>
      <c r="C276" s="11">
        <v>1</v>
      </c>
      <c r="D276" s="2">
        <v>7.0886075949367092E-2</v>
      </c>
      <c r="E276" s="8">
        <v>3.95</v>
      </c>
      <c r="F276" s="8">
        <v>0.28000000000000003</v>
      </c>
    </row>
    <row r="277" spans="1:6" x14ac:dyDescent="0.25">
      <c r="A277" t="s">
        <v>81</v>
      </c>
      <c r="B277" s="8">
        <v>3.89</v>
      </c>
      <c r="C277" s="11">
        <v>1</v>
      </c>
      <c r="D277" s="2">
        <v>6.9408740359897178E-2</v>
      </c>
      <c r="E277" s="8">
        <v>3.89</v>
      </c>
      <c r="F277" s="8">
        <v>0.27</v>
      </c>
    </row>
    <row r="278" spans="1:6" x14ac:dyDescent="0.25">
      <c r="A278" t="s">
        <v>1108</v>
      </c>
      <c r="B278" s="8">
        <v>3.86</v>
      </c>
      <c r="C278" s="11">
        <v>1</v>
      </c>
      <c r="D278" s="2">
        <v>6.476683937823835E-2</v>
      </c>
      <c r="E278" s="8">
        <v>3.86</v>
      </c>
      <c r="F278" s="8">
        <v>0.25</v>
      </c>
    </row>
    <row r="279" spans="1:6" x14ac:dyDescent="0.25">
      <c r="A279" t="s">
        <v>51</v>
      </c>
      <c r="B279" s="8">
        <v>14.620000000000001</v>
      </c>
      <c r="C279" s="11">
        <v>4</v>
      </c>
      <c r="D279" s="2">
        <v>6.4295485636114896E-2</v>
      </c>
      <c r="E279" s="8">
        <v>3.6550000000000002</v>
      </c>
      <c r="F279" s="8">
        <v>0.94</v>
      </c>
    </row>
    <row r="280" spans="1:6" x14ac:dyDescent="0.25">
      <c r="A280" t="s">
        <v>73</v>
      </c>
      <c r="B280" s="8">
        <v>3.6</v>
      </c>
      <c r="C280" s="11">
        <v>1</v>
      </c>
      <c r="D280" s="2">
        <v>6.9444444444444448E-2</v>
      </c>
      <c r="E280" s="8">
        <v>3.6</v>
      </c>
      <c r="F280" s="8">
        <v>0.25</v>
      </c>
    </row>
    <row r="281" spans="1:6" x14ac:dyDescent="0.25">
      <c r="A281" t="s">
        <v>77</v>
      </c>
      <c r="B281" s="8">
        <v>3.6</v>
      </c>
      <c r="C281" s="11">
        <v>1</v>
      </c>
      <c r="D281" s="2">
        <v>6.9444444444444448E-2</v>
      </c>
      <c r="E281" s="8">
        <v>3.6</v>
      </c>
      <c r="F281" s="8">
        <v>0.25</v>
      </c>
    </row>
    <row r="282" spans="1:6" x14ac:dyDescent="0.25">
      <c r="A282" t="s">
        <v>75</v>
      </c>
      <c r="B282" s="8">
        <v>3.6</v>
      </c>
      <c r="C282" s="11">
        <v>1</v>
      </c>
      <c r="D282" s="2">
        <v>6.9444444444444448E-2</v>
      </c>
      <c r="E282" s="8">
        <v>3.6</v>
      </c>
      <c r="F282" s="8">
        <v>0.25</v>
      </c>
    </row>
    <row r="283" spans="1:6" x14ac:dyDescent="0.25">
      <c r="A283" t="s">
        <v>79</v>
      </c>
      <c r="B283" s="8">
        <v>3.6</v>
      </c>
      <c r="C283" s="11">
        <v>1</v>
      </c>
      <c r="D283" s="2">
        <v>6.9444444444444448E-2</v>
      </c>
      <c r="E283" s="8">
        <v>3.6</v>
      </c>
      <c r="F283" s="8">
        <v>0.25</v>
      </c>
    </row>
    <row r="284" spans="1:6" x14ac:dyDescent="0.25">
      <c r="A284" t="s">
        <v>80</v>
      </c>
      <c r="B284" s="8">
        <v>3.6</v>
      </c>
      <c r="C284" s="11">
        <v>1</v>
      </c>
      <c r="D284" s="2">
        <v>6.9444444444444448E-2</v>
      </c>
      <c r="E284" s="8">
        <v>3.6</v>
      </c>
      <c r="F284" s="8">
        <v>0.25</v>
      </c>
    </row>
    <row r="285" spans="1:6" x14ac:dyDescent="0.25">
      <c r="A285" t="s">
        <v>72</v>
      </c>
      <c r="B285" s="8">
        <v>3.6</v>
      </c>
      <c r="C285" s="11">
        <v>1</v>
      </c>
      <c r="D285" s="2">
        <v>6.9444444444444448E-2</v>
      </c>
      <c r="E285" s="8">
        <v>3.6</v>
      </c>
      <c r="F285" s="8">
        <v>0.25</v>
      </c>
    </row>
    <row r="286" spans="1:6" x14ac:dyDescent="0.25">
      <c r="A286" t="s">
        <v>74</v>
      </c>
      <c r="B286" s="8">
        <v>3.6</v>
      </c>
      <c r="C286" s="11">
        <v>1</v>
      </c>
      <c r="D286" s="2">
        <v>6.9444444444444448E-2</v>
      </c>
      <c r="E286" s="8">
        <v>3.6</v>
      </c>
      <c r="F286" s="8">
        <v>0.25</v>
      </c>
    </row>
    <row r="287" spans="1:6" x14ac:dyDescent="0.25">
      <c r="A287" t="s">
        <v>76</v>
      </c>
      <c r="B287" s="8">
        <v>7.2</v>
      </c>
      <c r="C287" s="11">
        <v>1</v>
      </c>
      <c r="D287" s="2">
        <v>6.9444444444444448E-2</v>
      </c>
      <c r="E287" s="8">
        <v>3.6</v>
      </c>
      <c r="F287" s="8">
        <v>0.5</v>
      </c>
    </row>
    <row r="288" spans="1:6" x14ac:dyDescent="0.25">
      <c r="A288" t="s">
        <v>78</v>
      </c>
      <c r="B288" s="8">
        <v>3.6</v>
      </c>
      <c r="C288" s="11">
        <v>1</v>
      </c>
      <c r="D288" s="2">
        <v>6.9444444444444448E-2</v>
      </c>
      <c r="E288" s="8">
        <v>3.6</v>
      </c>
      <c r="F288" s="8">
        <v>0.25</v>
      </c>
    </row>
    <row r="289" spans="1:6" x14ac:dyDescent="0.25">
      <c r="A289" t="s">
        <v>71</v>
      </c>
      <c r="B289" s="8">
        <v>7.2</v>
      </c>
      <c r="C289" s="11">
        <v>1</v>
      </c>
      <c r="D289" s="2">
        <v>6.9444444444444448E-2</v>
      </c>
      <c r="E289" s="8">
        <v>3.6</v>
      </c>
      <c r="F289" s="8">
        <v>0.5</v>
      </c>
    </row>
    <row r="290" spans="1:6" x14ac:dyDescent="0.25">
      <c r="A290" t="s">
        <v>70</v>
      </c>
      <c r="B290" s="8">
        <v>3.5</v>
      </c>
      <c r="C290" s="11">
        <v>1</v>
      </c>
      <c r="D290" s="2">
        <v>7.1428571428571425E-2</v>
      </c>
      <c r="E290" s="8">
        <v>3.5</v>
      </c>
      <c r="F290" s="8">
        <v>0.25</v>
      </c>
    </row>
    <row r="291" spans="1:6" x14ac:dyDescent="0.25">
      <c r="A291" t="s">
        <v>67</v>
      </c>
      <c r="B291" s="8">
        <v>3.4</v>
      </c>
      <c r="C291" s="11">
        <v>1</v>
      </c>
      <c r="D291" s="2">
        <v>7.0588235294117646E-2</v>
      </c>
      <c r="E291" s="8">
        <v>3.4</v>
      </c>
      <c r="F291" s="8">
        <v>0.24</v>
      </c>
    </row>
    <row r="292" spans="1:6" x14ac:dyDescent="0.25">
      <c r="A292" t="s">
        <v>66</v>
      </c>
      <c r="B292" s="8">
        <v>3.21</v>
      </c>
      <c r="C292" s="11">
        <v>1</v>
      </c>
      <c r="D292" s="2">
        <v>6.8535825545171347E-2</v>
      </c>
      <c r="E292" s="8">
        <v>3.21</v>
      </c>
      <c r="F292" s="8">
        <v>0.22</v>
      </c>
    </row>
    <row r="293" spans="1:6" x14ac:dyDescent="0.25">
      <c r="A293" t="s">
        <v>65</v>
      </c>
      <c r="B293" s="8">
        <v>3.05</v>
      </c>
      <c r="C293" s="11">
        <v>1</v>
      </c>
      <c r="D293" s="2">
        <v>6.5573770491803282E-2</v>
      </c>
      <c r="E293" s="8">
        <v>3.05</v>
      </c>
      <c r="F293" s="8">
        <v>0.2</v>
      </c>
    </row>
    <row r="294" spans="1:6" x14ac:dyDescent="0.25">
      <c r="A294" t="s">
        <v>63</v>
      </c>
      <c r="B294" s="8">
        <v>2.87</v>
      </c>
      <c r="C294" s="11">
        <v>1</v>
      </c>
      <c r="D294" s="2">
        <v>6.968641114982578E-2</v>
      </c>
      <c r="E294" s="8">
        <v>2.87</v>
      </c>
      <c r="F294" s="8">
        <v>0.2</v>
      </c>
    </row>
    <row r="295" spans="1:6" x14ac:dyDescent="0.25">
      <c r="A295" t="s">
        <v>62</v>
      </c>
      <c r="B295" s="8">
        <v>2.78</v>
      </c>
      <c r="C295" s="11">
        <v>1</v>
      </c>
      <c r="D295" s="2">
        <v>6.83453237410072E-2</v>
      </c>
      <c r="E295" s="8">
        <v>2.78</v>
      </c>
      <c r="F295" s="8">
        <v>0.19</v>
      </c>
    </row>
    <row r="296" spans="1:6" x14ac:dyDescent="0.25">
      <c r="A296" t="s">
        <v>61</v>
      </c>
      <c r="B296" s="8">
        <v>2.5499999999999998</v>
      </c>
      <c r="C296" s="11">
        <v>1</v>
      </c>
      <c r="D296" s="2">
        <v>7.0588235294117646E-2</v>
      </c>
      <c r="E296" s="8">
        <v>2.5499999999999998</v>
      </c>
      <c r="F296" s="8">
        <v>0.18</v>
      </c>
    </row>
    <row r="297" spans="1:6" x14ac:dyDescent="0.25">
      <c r="A297" t="s">
        <v>60</v>
      </c>
      <c r="B297" s="8">
        <v>2.5</v>
      </c>
      <c r="C297" s="11">
        <v>1</v>
      </c>
      <c r="D297" s="2">
        <v>7.1999999999999995E-2</v>
      </c>
      <c r="E297" s="8">
        <v>2.5</v>
      </c>
      <c r="F297" s="8">
        <v>0.18</v>
      </c>
    </row>
    <row r="298" spans="1:6" x14ac:dyDescent="0.25">
      <c r="A298" t="s">
        <v>1115</v>
      </c>
      <c r="B298" s="8">
        <v>2.33</v>
      </c>
      <c r="C298" s="11">
        <v>1</v>
      </c>
      <c r="D298" s="2">
        <v>6.8669527896995708E-2</v>
      </c>
      <c r="E298" s="8">
        <v>2.33</v>
      </c>
      <c r="F298" s="8">
        <v>0.16</v>
      </c>
    </row>
    <row r="299" spans="1:6" x14ac:dyDescent="0.25">
      <c r="A299" t="s">
        <v>59</v>
      </c>
      <c r="B299" s="8">
        <v>1.69</v>
      </c>
      <c r="C299" s="11">
        <v>1</v>
      </c>
      <c r="D299" s="2">
        <v>7.1005917159763315E-2</v>
      </c>
      <c r="E299" s="8">
        <v>1.69</v>
      </c>
      <c r="F299" s="8">
        <v>0.12</v>
      </c>
    </row>
    <row r="300" spans="1:6" x14ac:dyDescent="0.25">
      <c r="A300" t="s">
        <v>55</v>
      </c>
      <c r="B300" s="8">
        <v>4.3900000000000006</v>
      </c>
      <c r="C300" s="11">
        <v>3</v>
      </c>
      <c r="D300" s="2">
        <v>6.8337129840546684E-2</v>
      </c>
      <c r="E300" s="8">
        <v>1.4633333333333336</v>
      </c>
      <c r="F300" s="8">
        <v>0.3</v>
      </c>
    </row>
    <row r="301" spans="1:6" x14ac:dyDescent="0.25">
      <c r="A301" t="s">
        <v>57</v>
      </c>
      <c r="B301" s="8">
        <v>0.95</v>
      </c>
      <c r="C301" s="11">
        <v>1</v>
      </c>
      <c r="D301" s="2">
        <v>7.3684210526315796E-2</v>
      </c>
      <c r="E301" s="8">
        <v>0.95</v>
      </c>
      <c r="F301" s="8">
        <v>7.0000000000000007E-2</v>
      </c>
    </row>
    <row r="302" spans="1:6" x14ac:dyDescent="0.25">
      <c r="A302" t="s">
        <v>54</v>
      </c>
      <c r="B302" s="8">
        <v>0.69</v>
      </c>
      <c r="C302" s="11">
        <v>1</v>
      </c>
      <c r="D302" s="2">
        <v>5.7971014492753631E-2</v>
      </c>
      <c r="E302" s="8">
        <v>0.69</v>
      </c>
      <c r="F302" s="8">
        <v>0.04</v>
      </c>
    </row>
    <row r="303" spans="1:6" x14ac:dyDescent="0.25">
      <c r="A303" t="s">
        <v>53</v>
      </c>
      <c r="B303" s="8">
        <v>1.04</v>
      </c>
      <c r="C303" s="11">
        <v>2</v>
      </c>
      <c r="D303" s="2">
        <v>6.7307692307692318E-2</v>
      </c>
      <c r="E303" s="8">
        <v>0.52</v>
      </c>
      <c r="F303" s="8">
        <v>7.0000000000000007E-2</v>
      </c>
    </row>
    <row r="304" spans="1:6" x14ac:dyDescent="0.25">
      <c r="A304" t="s">
        <v>52</v>
      </c>
      <c r="B304" s="8">
        <v>0.18</v>
      </c>
      <c r="C304" s="11">
        <v>1</v>
      </c>
      <c r="D304" s="2">
        <v>5.5555555555555559E-2</v>
      </c>
      <c r="E304" s="8">
        <v>0.18</v>
      </c>
      <c r="F304" s="8">
        <v>0.01</v>
      </c>
    </row>
    <row r="305" spans="1:6" x14ac:dyDescent="0.25">
      <c r="A305" t="s">
        <v>50</v>
      </c>
      <c r="B305" s="8">
        <v>0.15</v>
      </c>
      <c r="C305" s="11">
        <v>1</v>
      </c>
      <c r="D305" s="2">
        <v>6.6666666666666666E-2</v>
      </c>
      <c r="E305" s="8">
        <v>0.15</v>
      </c>
      <c r="F305" s="8">
        <v>0.01</v>
      </c>
    </row>
    <row r="306" spans="1:6" x14ac:dyDescent="0.25">
      <c r="A306" t="s">
        <v>49</v>
      </c>
      <c r="B306" s="8">
        <v>0.13</v>
      </c>
      <c r="C306" s="11">
        <v>1</v>
      </c>
      <c r="D306" s="2">
        <v>7.6923076923076927E-2</v>
      </c>
      <c r="E306" s="8">
        <v>0.13</v>
      </c>
      <c r="F306" s="8">
        <v>0.01</v>
      </c>
    </row>
    <row r="307" spans="1:6" x14ac:dyDescent="0.25">
      <c r="A307" t="s">
        <v>45</v>
      </c>
      <c r="B307" s="8">
        <v>0.01</v>
      </c>
      <c r="C307" s="11">
        <v>1</v>
      </c>
      <c r="D307" s="2">
        <v>0</v>
      </c>
      <c r="E307" s="8">
        <v>0.01</v>
      </c>
      <c r="F307" s="8">
        <v>0</v>
      </c>
    </row>
    <row r="308" spans="1:6" x14ac:dyDescent="0.25">
      <c r="A308" t="s">
        <v>46</v>
      </c>
      <c r="B308" s="8">
        <v>0.01</v>
      </c>
      <c r="C308" s="11">
        <v>1</v>
      </c>
      <c r="D308" s="2">
        <v>0</v>
      </c>
      <c r="E308" s="8">
        <v>0.01</v>
      </c>
      <c r="F308" s="8">
        <v>0</v>
      </c>
    </row>
    <row r="309" spans="1:6" x14ac:dyDescent="0.25">
      <c r="A309" t="s">
        <v>47</v>
      </c>
      <c r="B309" s="8">
        <v>0.01</v>
      </c>
      <c r="C309" s="11">
        <v>1</v>
      </c>
      <c r="D309" s="2">
        <v>0</v>
      </c>
      <c r="E309" s="8">
        <v>0.01</v>
      </c>
      <c r="F309" s="8">
        <v>0</v>
      </c>
    </row>
    <row r="310" spans="1:6" x14ac:dyDescent="0.25">
      <c r="A310" t="s">
        <v>1098</v>
      </c>
      <c r="B310" s="8">
        <v>25445.619999999933</v>
      </c>
      <c r="C310" s="11">
        <v>974</v>
      </c>
      <c r="D310" s="2">
        <v>6.8262435735501975E-2</v>
      </c>
      <c r="E310" s="8">
        <v>25.268738828202515</v>
      </c>
      <c r="F310" s="8">
        <v>1736.9799999999993</v>
      </c>
    </row>
    <row r="311" spans="1:6" x14ac:dyDescent="0.25">
      <c r="B311"/>
      <c r="C311"/>
      <c r="D311"/>
      <c r="E311"/>
    </row>
    <row r="312" spans="1:6" x14ac:dyDescent="0.25">
      <c r="B312"/>
      <c r="C312"/>
      <c r="D312"/>
      <c r="E312"/>
    </row>
    <row r="313" spans="1:6" x14ac:dyDescent="0.25">
      <c r="B313"/>
      <c r="C313"/>
      <c r="D313"/>
      <c r="E313"/>
    </row>
    <row r="314" spans="1:6" x14ac:dyDescent="0.25">
      <c r="B314"/>
      <c r="C314"/>
      <c r="D314"/>
      <c r="E314"/>
    </row>
    <row r="315" spans="1:6" x14ac:dyDescent="0.25">
      <c r="B315"/>
      <c r="C315"/>
      <c r="D315"/>
      <c r="E315"/>
    </row>
    <row r="316" spans="1:6" x14ac:dyDescent="0.25">
      <c r="B316"/>
      <c r="C316"/>
      <c r="D316"/>
      <c r="E316"/>
    </row>
    <row r="317" spans="1:6" x14ac:dyDescent="0.25">
      <c r="B317"/>
      <c r="C317"/>
      <c r="D317"/>
      <c r="E317"/>
    </row>
    <row r="318" spans="1:6" x14ac:dyDescent="0.25">
      <c r="B318"/>
      <c r="C318"/>
      <c r="D318"/>
      <c r="E318"/>
    </row>
    <row r="319" spans="1:6" x14ac:dyDescent="0.25">
      <c r="B319"/>
      <c r="C319"/>
      <c r="D319"/>
      <c r="E319"/>
    </row>
    <row r="320" spans="1:6"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row>
    <row r="485" spans="2:5" x14ac:dyDescent="0.25">
      <c r="B485"/>
      <c r="C485"/>
      <c r="D485"/>
      <c r="E485"/>
    </row>
    <row r="486" spans="2:5" x14ac:dyDescent="0.25">
      <c r="B486"/>
      <c r="C486"/>
      <c r="D486"/>
      <c r="E486"/>
    </row>
    <row r="487" spans="2:5" x14ac:dyDescent="0.25">
      <c r="B487"/>
      <c r="C487"/>
      <c r="D487"/>
      <c r="E487"/>
    </row>
    <row r="488" spans="2:5" x14ac:dyDescent="0.25">
      <c r="B488"/>
      <c r="C488"/>
      <c r="D488"/>
      <c r="E488"/>
    </row>
    <row r="489" spans="2:5" x14ac:dyDescent="0.25">
      <c r="B489"/>
      <c r="C489"/>
      <c r="D489"/>
      <c r="E489"/>
    </row>
    <row r="490" spans="2:5" x14ac:dyDescent="0.25">
      <c r="B490"/>
      <c r="C490"/>
      <c r="D490"/>
      <c r="E490"/>
    </row>
    <row r="491" spans="2:5" x14ac:dyDescent="0.25">
      <c r="B491"/>
      <c r="C491"/>
      <c r="D491"/>
      <c r="E491"/>
    </row>
    <row r="492" spans="2:5" x14ac:dyDescent="0.25">
      <c r="B492"/>
      <c r="C492"/>
      <c r="D492"/>
      <c r="E492"/>
    </row>
    <row r="493" spans="2:5" x14ac:dyDescent="0.25">
      <c r="B493"/>
      <c r="C493"/>
      <c r="D493"/>
      <c r="E493"/>
    </row>
    <row r="494" spans="2:5" x14ac:dyDescent="0.25">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x14ac:dyDescent="0.25">
      <c r="B504"/>
      <c r="C504"/>
      <c r="D504"/>
      <c r="E504"/>
    </row>
    <row r="505" spans="2:5" x14ac:dyDescent="0.25">
      <c r="B505"/>
      <c r="C505"/>
      <c r="D505"/>
      <c r="E505"/>
    </row>
    <row r="506" spans="2:5" x14ac:dyDescent="0.25">
      <c r="B506"/>
      <c r="C506"/>
      <c r="D506"/>
      <c r="E506"/>
    </row>
    <row r="507" spans="2:5" x14ac:dyDescent="0.25">
      <c r="B507"/>
      <c r="C507"/>
      <c r="D507"/>
      <c r="E507"/>
    </row>
    <row r="508" spans="2:5" x14ac:dyDescent="0.25">
      <c r="B508"/>
      <c r="C508"/>
      <c r="D508"/>
      <c r="E508"/>
    </row>
    <row r="509" spans="2:5" x14ac:dyDescent="0.25">
      <c r="B509"/>
      <c r="C509"/>
      <c r="D509"/>
      <c r="E509"/>
    </row>
    <row r="510" spans="2:5" x14ac:dyDescent="0.25">
      <c r="B510"/>
      <c r="C510"/>
      <c r="D510"/>
      <c r="E510"/>
    </row>
    <row r="511" spans="2:5" x14ac:dyDescent="0.25">
      <c r="B511"/>
      <c r="C511"/>
      <c r="D511"/>
      <c r="E511"/>
    </row>
    <row r="512" spans="2:5" x14ac:dyDescent="0.25">
      <c r="B512"/>
      <c r="C512"/>
      <c r="D512"/>
      <c r="E512"/>
    </row>
    <row r="513" spans="2:5" x14ac:dyDescent="0.25">
      <c r="B513"/>
      <c r="C513"/>
      <c r="D513"/>
      <c r="E513"/>
    </row>
    <row r="514" spans="2:5" x14ac:dyDescent="0.25">
      <c r="B514"/>
      <c r="C514"/>
      <c r="D514"/>
      <c r="E514"/>
    </row>
    <row r="515" spans="2:5" x14ac:dyDescent="0.25">
      <c r="B515"/>
      <c r="C515"/>
      <c r="D515"/>
      <c r="E515"/>
    </row>
    <row r="516" spans="2:5" x14ac:dyDescent="0.25">
      <c r="B516"/>
      <c r="C516"/>
      <c r="D516"/>
      <c r="E516"/>
    </row>
    <row r="517" spans="2:5" x14ac:dyDescent="0.25">
      <c r="B517"/>
      <c r="C517"/>
      <c r="D517"/>
      <c r="E517"/>
    </row>
    <row r="518" spans="2:5" x14ac:dyDescent="0.25">
      <c r="B518"/>
      <c r="C518"/>
      <c r="D518"/>
      <c r="E518"/>
    </row>
    <row r="519" spans="2:5" x14ac:dyDescent="0.25">
      <c r="B519"/>
      <c r="C519"/>
      <c r="D519"/>
      <c r="E519"/>
    </row>
    <row r="520" spans="2:5" x14ac:dyDescent="0.25">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x14ac:dyDescent="0.25">
      <c r="B530"/>
      <c r="C530"/>
      <c r="D530"/>
      <c r="E530"/>
    </row>
    <row r="531" spans="2:5" x14ac:dyDescent="0.25">
      <c r="B531"/>
      <c r="C531"/>
      <c r="D531"/>
      <c r="E531"/>
    </row>
    <row r="532" spans="2:5" x14ac:dyDescent="0.25">
      <c r="B532"/>
      <c r="C532"/>
      <c r="D532"/>
      <c r="E532"/>
    </row>
    <row r="533" spans="2:5" x14ac:dyDescent="0.25">
      <c r="B533"/>
      <c r="C533"/>
      <c r="D533"/>
      <c r="E533"/>
    </row>
    <row r="534" spans="2:5" x14ac:dyDescent="0.25">
      <c r="B534"/>
      <c r="C534"/>
      <c r="D534"/>
      <c r="E534"/>
    </row>
    <row r="535" spans="2:5" x14ac:dyDescent="0.25">
      <c r="B535"/>
      <c r="C535"/>
      <c r="D535"/>
      <c r="E535"/>
    </row>
    <row r="536" spans="2:5" x14ac:dyDescent="0.25">
      <c r="B536"/>
      <c r="C536"/>
      <c r="D536"/>
      <c r="E536"/>
    </row>
    <row r="537" spans="2:5" x14ac:dyDescent="0.25">
      <c r="B537"/>
      <c r="C537"/>
      <c r="D537"/>
      <c r="E537"/>
    </row>
    <row r="538" spans="2:5" x14ac:dyDescent="0.25">
      <c r="B538"/>
      <c r="C538"/>
      <c r="D538"/>
      <c r="E538"/>
    </row>
    <row r="539" spans="2:5" x14ac:dyDescent="0.25">
      <c r="B539"/>
      <c r="C539"/>
      <c r="D539"/>
      <c r="E539"/>
    </row>
    <row r="540" spans="2:5" x14ac:dyDescent="0.25">
      <c r="B540"/>
      <c r="C540"/>
      <c r="D540"/>
      <c r="E540"/>
    </row>
    <row r="541" spans="2:5" x14ac:dyDescent="0.25">
      <c r="B541"/>
      <c r="C541"/>
      <c r="D541"/>
      <c r="E541"/>
    </row>
    <row r="542" spans="2:5" x14ac:dyDescent="0.25">
      <c r="B542"/>
      <c r="C542"/>
      <c r="D542"/>
      <c r="E542"/>
    </row>
    <row r="543" spans="2:5" x14ac:dyDescent="0.25">
      <c r="B543"/>
      <c r="C543"/>
      <c r="D543"/>
      <c r="E543"/>
    </row>
    <row r="544" spans="2:5" x14ac:dyDescent="0.25">
      <c r="B544"/>
      <c r="C544"/>
      <c r="D544"/>
      <c r="E544"/>
    </row>
    <row r="545" spans="2:5" x14ac:dyDescent="0.25">
      <c r="B545"/>
      <c r="C545"/>
      <c r="D545"/>
      <c r="E545"/>
    </row>
    <row r="546" spans="2:5" x14ac:dyDescent="0.25">
      <c r="B546"/>
      <c r="C546"/>
      <c r="D546"/>
      <c r="E546"/>
    </row>
    <row r="547" spans="2:5" x14ac:dyDescent="0.25">
      <c r="B547"/>
      <c r="C547"/>
      <c r="D547"/>
      <c r="E547"/>
    </row>
    <row r="548" spans="2:5" x14ac:dyDescent="0.25">
      <c r="B548"/>
      <c r="C548"/>
      <c r="D548"/>
      <c r="E548"/>
    </row>
    <row r="549" spans="2:5" x14ac:dyDescent="0.25">
      <c r="B549"/>
      <c r="C549"/>
      <c r="D549"/>
      <c r="E549"/>
    </row>
    <row r="550" spans="2:5" x14ac:dyDescent="0.25">
      <c r="B550"/>
      <c r="C550"/>
      <c r="D550"/>
      <c r="E550"/>
    </row>
    <row r="551" spans="2:5" x14ac:dyDescent="0.25">
      <c r="B551"/>
      <c r="C551"/>
      <c r="D551"/>
      <c r="E551"/>
    </row>
    <row r="552" spans="2:5" x14ac:dyDescent="0.25">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x14ac:dyDescent="0.25">
      <c r="B561"/>
      <c r="C561"/>
      <c r="D561"/>
      <c r="E561"/>
    </row>
    <row r="562" spans="2:5" x14ac:dyDescent="0.25">
      <c r="B562"/>
      <c r="C562"/>
      <c r="D562"/>
      <c r="E562"/>
    </row>
    <row r="563" spans="2:5" x14ac:dyDescent="0.25">
      <c r="B563"/>
      <c r="C563"/>
      <c r="D563"/>
      <c r="E563"/>
    </row>
    <row r="564" spans="2:5" x14ac:dyDescent="0.25">
      <c r="B564"/>
      <c r="C564"/>
      <c r="D564"/>
      <c r="E564"/>
    </row>
    <row r="565" spans="2:5" x14ac:dyDescent="0.25">
      <c r="B565"/>
      <c r="C565"/>
      <c r="D565"/>
      <c r="E565"/>
    </row>
    <row r="566" spans="2:5" x14ac:dyDescent="0.25">
      <c r="B566"/>
      <c r="C566"/>
      <c r="D566"/>
      <c r="E566"/>
    </row>
    <row r="567" spans="2:5" x14ac:dyDescent="0.25">
      <c r="B567"/>
      <c r="C567"/>
      <c r="D567"/>
      <c r="E567"/>
    </row>
    <row r="568" spans="2:5" x14ac:dyDescent="0.25">
      <c r="B568"/>
      <c r="C568"/>
      <c r="D568"/>
      <c r="E568"/>
    </row>
    <row r="569" spans="2:5" x14ac:dyDescent="0.25">
      <c r="B569"/>
      <c r="C569"/>
      <c r="D569"/>
      <c r="E569"/>
    </row>
    <row r="570" spans="2:5" x14ac:dyDescent="0.25">
      <c r="B570"/>
      <c r="C570"/>
      <c r="D570"/>
      <c r="E570"/>
    </row>
    <row r="571" spans="2:5" x14ac:dyDescent="0.25">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x14ac:dyDescent="0.25">
      <c r="B577"/>
      <c r="C577"/>
      <c r="D577"/>
      <c r="E577"/>
    </row>
    <row r="578" spans="2:5" x14ac:dyDescent="0.25">
      <c r="B578"/>
      <c r="C578"/>
      <c r="D578"/>
      <c r="E578"/>
    </row>
    <row r="579" spans="2:5" x14ac:dyDescent="0.25">
      <c r="B579"/>
      <c r="C579"/>
      <c r="D579"/>
      <c r="E579"/>
    </row>
    <row r="580" spans="2:5" x14ac:dyDescent="0.25">
      <c r="B580"/>
      <c r="C580"/>
      <c r="D580"/>
      <c r="E580"/>
    </row>
    <row r="581" spans="2:5" x14ac:dyDescent="0.25">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x14ac:dyDescent="0.25">
      <c r="B587"/>
      <c r="C587"/>
      <c r="D587"/>
      <c r="E587"/>
    </row>
    <row r="588" spans="2:5" x14ac:dyDescent="0.25">
      <c r="B588"/>
      <c r="C588"/>
      <c r="D588"/>
      <c r="E588"/>
    </row>
    <row r="589" spans="2:5" x14ac:dyDescent="0.25">
      <c r="B589"/>
      <c r="C589"/>
      <c r="D589"/>
      <c r="E589"/>
    </row>
    <row r="590" spans="2:5" x14ac:dyDescent="0.25">
      <c r="B590"/>
      <c r="C590"/>
      <c r="D590"/>
      <c r="E590"/>
    </row>
    <row r="591" spans="2:5" x14ac:dyDescent="0.25">
      <c r="B591"/>
      <c r="C591"/>
      <c r="D591"/>
      <c r="E591"/>
    </row>
    <row r="592" spans="2:5" x14ac:dyDescent="0.25">
      <c r="B592"/>
      <c r="C592"/>
      <c r="D592"/>
      <c r="E592"/>
    </row>
    <row r="593" spans="2:5" x14ac:dyDescent="0.25">
      <c r="B593"/>
      <c r="C593"/>
      <c r="D593"/>
      <c r="E593"/>
    </row>
    <row r="594" spans="2:5" x14ac:dyDescent="0.25">
      <c r="B594"/>
      <c r="C594"/>
      <c r="D594"/>
      <c r="E594"/>
    </row>
    <row r="595" spans="2:5" x14ac:dyDescent="0.25">
      <c r="B595"/>
      <c r="C595"/>
      <c r="D595"/>
      <c r="E595"/>
    </row>
    <row r="596" spans="2:5" x14ac:dyDescent="0.25">
      <c r="B596"/>
      <c r="C596"/>
      <c r="D596"/>
      <c r="E596"/>
    </row>
    <row r="597" spans="2:5" x14ac:dyDescent="0.25">
      <c r="B597"/>
      <c r="C597"/>
      <c r="D597"/>
      <c r="E597"/>
    </row>
    <row r="598" spans="2:5" x14ac:dyDescent="0.25">
      <c r="B598"/>
      <c r="C598"/>
      <c r="D598"/>
      <c r="E598"/>
    </row>
    <row r="599" spans="2:5" x14ac:dyDescent="0.25">
      <c r="B599"/>
      <c r="C599"/>
      <c r="D599"/>
      <c r="E599"/>
    </row>
    <row r="600" spans="2:5" x14ac:dyDescent="0.25">
      <c r="B600"/>
      <c r="C600"/>
      <c r="D600"/>
      <c r="E600"/>
    </row>
    <row r="601" spans="2:5" x14ac:dyDescent="0.25">
      <c r="B601"/>
      <c r="C601"/>
      <c r="D601"/>
      <c r="E601"/>
    </row>
    <row r="602" spans="2:5" x14ac:dyDescent="0.25">
      <c r="B602"/>
      <c r="C602"/>
      <c r="D602"/>
      <c r="E602"/>
    </row>
    <row r="603" spans="2:5" x14ac:dyDescent="0.25">
      <c r="B603"/>
      <c r="C603"/>
      <c r="D603"/>
      <c r="E603"/>
    </row>
    <row r="604" spans="2:5" x14ac:dyDescent="0.25">
      <c r="B604"/>
      <c r="C604"/>
      <c r="D604"/>
      <c r="E604"/>
    </row>
    <row r="605" spans="2:5" x14ac:dyDescent="0.25">
      <c r="B605"/>
      <c r="C605"/>
      <c r="D605"/>
      <c r="E605"/>
    </row>
    <row r="606" spans="2:5" x14ac:dyDescent="0.25">
      <c r="B606"/>
      <c r="C606"/>
      <c r="D606"/>
      <c r="E606"/>
    </row>
    <row r="607" spans="2:5" x14ac:dyDescent="0.25">
      <c r="B607"/>
      <c r="C607"/>
      <c r="D607"/>
      <c r="E607"/>
    </row>
    <row r="608" spans="2:5" x14ac:dyDescent="0.25">
      <c r="B608"/>
      <c r="C608"/>
      <c r="D608"/>
      <c r="E608"/>
    </row>
    <row r="609" spans="2:5" x14ac:dyDescent="0.25">
      <c r="B609"/>
      <c r="C609"/>
      <c r="D609"/>
      <c r="E609"/>
    </row>
    <row r="610" spans="2:5" x14ac:dyDescent="0.25">
      <c r="B610"/>
      <c r="C610"/>
      <c r="D610"/>
      <c r="E610"/>
    </row>
    <row r="611" spans="2:5" x14ac:dyDescent="0.25">
      <c r="B611"/>
      <c r="C611"/>
      <c r="D611"/>
      <c r="E611"/>
    </row>
    <row r="612" spans="2:5" x14ac:dyDescent="0.25">
      <c r="B612"/>
      <c r="C612"/>
      <c r="D612"/>
      <c r="E612"/>
    </row>
    <row r="613" spans="2:5" x14ac:dyDescent="0.25">
      <c r="B613"/>
      <c r="C613"/>
      <c r="D613"/>
      <c r="E613"/>
    </row>
    <row r="614" spans="2:5" x14ac:dyDescent="0.25">
      <c r="B614"/>
      <c r="C614"/>
      <c r="D614"/>
      <c r="E614"/>
    </row>
    <row r="615" spans="2:5" x14ac:dyDescent="0.25">
      <c r="B615"/>
      <c r="C615"/>
      <c r="D615"/>
      <c r="E615"/>
    </row>
    <row r="616" spans="2:5" x14ac:dyDescent="0.25">
      <c r="B616"/>
      <c r="C616"/>
      <c r="D616"/>
      <c r="E616"/>
    </row>
    <row r="617" spans="2:5" x14ac:dyDescent="0.25">
      <c r="B617"/>
      <c r="C617"/>
      <c r="D617"/>
      <c r="E617"/>
    </row>
    <row r="618" spans="2:5" x14ac:dyDescent="0.25">
      <c r="B618"/>
      <c r="C618"/>
      <c r="D618"/>
      <c r="E618"/>
    </row>
    <row r="619" spans="2:5" x14ac:dyDescent="0.25">
      <c r="B619"/>
      <c r="C619"/>
      <c r="D619"/>
      <c r="E619"/>
    </row>
    <row r="620" spans="2:5" x14ac:dyDescent="0.25">
      <c r="B620"/>
      <c r="C620"/>
      <c r="D620"/>
      <c r="E620"/>
    </row>
    <row r="621" spans="2:5" x14ac:dyDescent="0.25">
      <c r="B621"/>
      <c r="C621"/>
      <c r="D621"/>
      <c r="E621"/>
    </row>
    <row r="622" spans="2:5" x14ac:dyDescent="0.25">
      <c r="B622"/>
      <c r="C622"/>
      <c r="D622"/>
      <c r="E622"/>
    </row>
    <row r="623" spans="2:5" x14ac:dyDescent="0.25">
      <c r="B623"/>
      <c r="C623"/>
      <c r="D623"/>
      <c r="E623"/>
    </row>
    <row r="624" spans="2:5" x14ac:dyDescent="0.25">
      <c r="B624"/>
      <c r="C624"/>
      <c r="D624"/>
      <c r="E624"/>
    </row>
    <row r="625" spans="2:5" x14ac:dyDescent="0.25">
      <c r="B625"/>
      <c r="C625"/>
      <c r="D625"/>
      <c r="E625"/>
    </row>
    <row r="626" spans="2:5" x14ac:dyDescent="0.25">
      <c r="B626"/>
      <c r="C626"/>
      <c r="D626"/>
      <c r="E626"/>
    </row>
    <row r="627" spans="2:5" x14ac:dyDescent="0.25">
      <c r="B627"/>
      <c r="C627"/>
      <c r="D627"/>
      <c r="E627"/>
    </row>
    <row r="628" spans="2:5" x14ac:dyDescent="0.25">
      <c r="B628"/>
      <c r="C628"/>
      <c r="D628"/>
      <c r="E628"/>
    </row>
    <row r="629" spans="2:5" x14ac:dyDescent="0.25">
      <c r="B629"/>
      <c r="C629"/>
      <c r="D629"/>
      <c r="E629"/>
    </row>
    <row r="630" spans="2:5" x14ac:dyDescent="0.25">
      <c r="B630"/>
      <c r="C630"/>
      <c r="D630"/>
      <c r="E630"/>
    </row>
    <row r="631" spans="2:5" x14ac:dyDescent="0.25">
      <c r="B631"/>
      <c r="C631"/>
      <c r="D631"/>
      <c r="E631"/>
    </row>
    <row r="632" spans="2:5" x14ac:dyDescent="0.25">
      <c r="B632"/>
      <c r="C632"/>
      <c r="D632"/>
      <c r="E632"/>
    </row>
    <row r="633" spans="2:5" x14ac:dyDescent="0.25">
      <c r="B633"/>
      <c r="C633"/>
      <c r="D633"/>
      <c r="E633"/>
    </row>
    <row r="634" spans="2:5" x14ac:dyDescent="0.25">
      <c r="B634"/>
      <c r="C634"/>
      <c r="D634"/>
      <c r="E634"/>
    </row>
    <row r="635" spans="2:5" x14ac:dyDescent="0.25">
      <c r="B635"/>
      <c r="C635"/>
      <c r="D635"/>
      <c r="E635"/>
    </row>
    <row r="636" spans="2:5" x14ac:dyDescent="0.25">
      <c r="B636"/>
      <c r="C636"/>
      <c r="D636"/>
      <c r="E636"/>
    </row>
    <row r="637" spans="2:5" x14ac:dyDescent="0.25">
      <c r="B637"/>
      <c r="C637"/>
      <c r="D637"/>
      <c r="E637"/>
    </row>
    <row r="638" spans="2:5" x14ac:dyDescent="0.25">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x14ac:dyDescent="0.25">
      <c r="B646"/>
      <c r="C646"/>
      <c r="D646"/>
      <c r="E646"/>
    </row>
    <row r="647" spans="2:5" x14ac:dyDescent="0.25">
      <c r="B647"/>
      <c r="C647"/>
      <c r="D647"/>
      <c r="E647"/>
    </row>
    <row r="648" spans="2:5" x14ac:dyDescent="0.25">
      <c r="B648"/>
      <c r="C648"/>
      <c r="D648"/>
      <c r="E648"/>
    </row>
    <row r="649" spans="2:5" x14ac:dyDescent="0.25">
      <c r="B649"/>
      <c r="C649"/>
      <c r="D649"/>
      <c r="E649"/>
    </row>
    <row r="650" spans="2:5" x14ac:dyDescent="0.25">
      <c r="B650"/>
      <c r="C650"/>
      <c r="D650"/>
      <c r="E650"/>
    </row>
    <row r="651" spans="2:5" x14ac:dyDescent="0.25">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x14ac:dyDescent="0.25">
      <c r="B666"/>
      <c r="C666"/>
      <c r="D666"/>
      <c r="E666"/>
    </row>
    <row r="667" spans="2:5" x14ac:dyDescent="0.25">
      <c r="B667"/>
      <c r="C667"/>
      <c r="D667"/>
      <c r="E667"/>
    </row>
    <row r="668" spans="2:5" x14ac:dyDescent="0.25">
      <c r="B668"/>
      <c r="C668"/>
      <c r="D668"/>
      <c r="E668"/>
    </row>
    <row r="669" spans="2:5" x14ac:dyDescent="0.25">
      <c r="B669"/>
      <c r="C669"/>
      <c r="D669"/>
      <c r="E669"/>
    </row>
    <row r="670" spans="2:5" x14ac:dyDescent="0.25">
      <c r="B670"/>
      <c r="C670"/>
      <c r="D670"/>
      <c r="E670"/>
    </row>
    <row r="671" spans="2:5" x14ac:dyDescent="0.25">
      <c r="B671"/>
      <c r="C671"/>
      <c r="D671"/>
      <c r="E671"/>
    </row>
    <row r="672" spans="2:5" x14ac:dyDescent="0.25">
      <c r="B672"/>
      <c r="C672"/>
      <c r="D672"/>
      <c r="E672"/>
    </row>
    <row r="673" spans="2:5" x14ac:dyDescent="0.25">
      <c r="B673"/>
      <c r="C673"/>
      <c r="D673"/>
      <c r="E673"/>
    </row>
    <row r="674" spans="2:5" x14ac:dyDescent="0.25">
      <c r="B674"/>
      <c r="C674"/>
      <c r="D674"/>
      <c r="E674"/>
    </row>
    <row r="675" spans="2:5" x14ac:dyDescent="0.25">
      <c r="B675"/>
      <c r="C675"/>
      <c r="D675"/>
      <c r="E675"/>
    </row>
    <row r="676" spans="2:5" x14ac:dyDescent="0.25">
      <c r="B676"/>
      <c r="C676"/>
      <c r="D676"/>
      <c r="E676"/>
    </row>
    <row r="677" spans="2:5" x14ac:dyDescent="0.25">
      <c r="B677"/>
      <c r="C677"/>
      <c r="D677"/>
      <c r="E677"/>
    </row>
    <row r="678" spans="2:5" x14ac:dyDescent="0.25">
      <c r="B678"/>
      <c r="C678"/>
      <c r="D678"/>
      <c r="E678"/>
    </row>
    <row r="679" spans="2:5" x14ac:dyDescent="0.25">
      <c r="B679"/>
      <c r="C679"/>
      <c r="D679"/>
      <c r="E679"/>
    </row>
    <row r="680" spans="2:5" x14ac:dyDescent="0.25">
      <c r="B680"/>
      <c r="C680"/>
      <c r="D680"/>
      <c r="E680"/>
    </row>
    <row r="681" spans="2:5" x14ac:dyDescent="0.25">
      <c r="B681"/>
      <c r="C681"/>
      <c r="D681"/>
      <c r="E681"/>
    </row>
    <row r="682" spans="2:5" x14ac:dyDescent="0.25">
      <c r="B682"/>
      <c r="C682"/>
      <c r="D682"/>
      <c r="E682"/>
    </row>
    <row r="683" spans="2:5" x14ac:dyDescent="0.25">
      <c r="B683"/>
      <c r="C683"/>
      <c r="D683"/>
      <c r="E683"/>
    </row>
    <row r="684" spans="2:5" x14ac:dyDescent="0.25">
      <c r="B684"/>
      <c r="C684"/>
      <c r="D684"/>
      <c r="E684"/>
    </row>
    <row r="685" spans="2:5" x14ac:dyDescent="0.25">
      <c r="B685"/>
      <c r="C685"/>
      <c r="D685"/>
      <c r="E685"/>
    </row>
    <row r="686" spans="2:5" x14ac:dyDescent="0.25">
      <c r="B686"/>
      <c r="C686"/>
      <c r="D686"/>
      <c r="E686"/>
    </row>
    <row r="687" spans="2:5" x14ac:dyDescent="0.25">
      <c r="B687"/>
      <c r="C687"/>
      <c r="D687"/>
      <c r="E687"/>
    </row>
    <row r="688" spans="2:5" x14ac:dyDescent="0.25">
      <c r="B688"/>
      <c r="C688"/>
      <c r="D688"/>
      <c r="E688"/>
    </row>
    <row r="689" spans="2:5" x14ac:dyDescent="0.25">
      <c r="B689"/>
      <c r="C689"/>
      <c r="D689"/>
      <c r="E689"/>
    </row>
    <row r="690" spans="2:5" x14ac:dyDescent="0.25">
      <c r="B690"/>
      <c r="C690"/>
      <c r="D690"/>
      <c r="E690"/>
    </row>
    <row r="691" spans="2:5" x14ac:dyDescent="0.25">
      <c r="B691"/>
      <c r="C691"/>
      <c r="D691"/>
      <c r="E691"/>
    </row>
    <row r="692" spans="2:5" x14ac:dyDescent="0.25">
      <c r="B692"/>
      <c r="C692"/>
      <c r="D692"/>
      <c r="E692"/>
    </row>
    <row r="693" spans="2:5" x14ac:dyDescent="0.25">
      <c r="E693"/>
    </row>
    <row r="694" spans="2:5" x14ac:dyDescent="0.25">
      <c r="E694"/>
    </row>
    <row r="695" spans="2:5" x14ac:dyDescent="0.25">
      <c r="E695"/>
    </row>
    <row r="696" spans="2:5" x14ac:dyDescent="0.25">
      <c r="E696"/>
    </row>
    <row r="697" spans="2:5" x14ac:dyDescent="0.25">
      <c r="E697"/>
    </row>
    <row r="698" spans="2:5" x14ac:dyDescent="0.25">
      <c r="E698"/>
    </row>
    <row r="699" spans="2:5" x14ac:dyDescent="0.25">
      <c r="E699"/>
    </row>
    <row r="700" spans="2:5" x14ac:dyDescent="0.25">
      <c r="E700"/>
    </row>
    <row r="701" spans="2:5" x14ac:dyDescent="0.25">
      <c r="E701"/>
    </row>
    <row r="702" spans="2:5" x14ac:dyDescent="0.25">
      <c r="E702"/>
    </row>
    <row r="703" spans="2:5" x14ac:dyDescent="0.25">
      <c r="E703"/>
    </row>
    <row r="704" spans="2: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sheetData>
  <sortState ref="H22:J35">
    <sortCondition descending="1" ref="I22"/>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32.5703125" customWidth="1"/>
    <col min="2" max="4" width="12.7109375" customWidth="1"/>
    <col min="5" max="5" width="13.42578125" customWidth="1"/>
    <col min="6" max="6" width="16.7109375" customWidth="1"/>
  </cols>
  <sheetData>
    <row r="1" spans="1:12" x14ac:dyDescent="0.25">
      <c r="A1" s="12" t="s">
        <v>3</v>
      </c>
      <c r="B1" s="20" t="s">
        <v>1134</v>
      </c>
      <c r="I1" s="14" t="str">
        <f>"Sales via "&amp;B1</f>
        <v>Sales via (All)</v>
      </c>
      <c r="J1" s="14"/>
      <c r="K1" s="14"/>
      <c r="L1" s="14"/>
    </row>
    <row r="2" spans="1:12" x14ac:dyDescent="0.25">
      <c r="I2" s="15">
        <f>B4</f>
        <v>1736.9799999999993</v>
      </c>
      <c r="J2" s="15">
        <f>C4</f>
        <v>0</v>
      </c>
      <c r="K2" s="15">
        <f>D4</f>
        <v>0</v>
      </c>
      <c r="L2" s="15">
        <f>E4</f>
        <v>0</v>
      </c>
    </row>
    <row r="3" spans="1:12" x14ac:dyDescent="0.25">
      <c r="A3" s="3" t="s">
        <v>1097</v>
      </c>
      <c r="B3" s="33" t="s">
        <v>1130</v>
      </c>
      <c r="I3" s="16" t="e">
        <f>GETPIVOTDATA("Referral Fees ($)",$A$3,"Date Shipped",1)</f>
        <v>#REF!</v>
      </c>
      <c r="J3" s="16" t="e">
        <f>GETPIVOTDATA("Referral Fees ($)",$A$3,"Date Shipped",2)</f>
        <v>#REF!</v>
      </c>
      <c r="K3" s="16" t="e">
        <f>GETPIVOTDATA("Referral Fees ($)",$A$3,"Date Shipped",3)</f>
        <v>#REF!</v>
      </c>
      <c r="L3" s="16" t="e">
        <f>GETPIVOTDATA("Referral Fees ($)",$A$3,"Date Shipped",4)</f>
        <v>#REF!</v>
      </c>
    </row>
    <row r="4" spans="1:12" x14ac:dyDescent="0.25">
      <c r="A4" s="4" t="s">
        <v>44</v>
      </c>
      <c r="B4" s="8">
        <v>1736.9799999999993</v>
      </c>
    </row>
    <row r="5" spans="1:12" x14ac:dyDescent="0.25">
      <c r="A5" s="4" t="s">
        <v>650</v>
      </c>
      <c r="B5" s="8">
        <v>156.52000000000004</v>
      </c>
    </row>
    <row r="6" spans="1:12" x14ac:dyDescent="0.25">
      <c r="A6" s="4" t="s">
        <v>580</v>
      </c>
      <c r="B6" s="8">
        <v>146.6</v>
      </c>
    </row>
    <row r="7" spans="1:12" x14ac:dyDescent="0.25">
      <c r="A7" s="4" t="s">
        <v>412</v>
      </c>
      <c r="B7" s="8">
        <v>84.180000000000021</v>
      </c>
    </row>
    <row r="8" spans="1:12" x14ac:dyDescent="0.25">
      <c r="A8" s="4" t="s">
        <v>8</v>
      </c>
      <c r="B8" s="8">
        <v>50.999999999999993</v>
      </c>
    </row>
    <row r="9" spans="1:12" x14ac:dyDescent="0.25">
      <c r="A9" s="4" t="s">
        <v>850</v>
      </c>
      <c r="B9" s="8">
        <v>46.91</v>
      </c>
    </row>
    <row r="10" spans="1:12" x14ac:dyDescent="0.25">
      <c r="A10" s="4" t="s">
        <v>345</v>
      </c>
      <c r="B10" s="8">
        <v>42.03</v>
      </c>
    </row>
    <row r="11" spans="1:12" x14ac:dyDescent="0.25">
      <c r="A11" s="4" t="s">
        <v>954</v>
      </c>
      <c r="B11" s="8">
        <v>41.14</v>
      </c>
    </row>
    <row r="12" spans="1:12" x14ac:dyDescent="0.25">
      <c r="A12" s="4" t="s">
        <v>524</v>
      </c>
      <c r="B12" s="8">
        <v>39.199999999999996</v>
      </c>
    </row>
    <row r="13" spans="1:12" x14ac:dyDescent="0.25">
      <c r="A13" s="4" t="s">
        <v>685</v>
      </c>
      <c r="B13" s="8">
        <v>31.720000000000002</v>
      </c>
    </row>
    <row r="14" spans="1:12" x14ac:dyDescent="0.25">
      <c r="A14" s="4" t="s">
        <v>965</v>
      </c>
      <c r="B14" s="8">
        <v>29.35</v>
      </c>
    </row>
    <row r="15" spans="1:12" x14ac:dyDescent="0.25">
      <c r="A15" s="4" t="s">
        <v>1015</v>
      </c>
      <c r="B15" s="8">
        <v>22.210000000000004</v>
      </c>
    </row>
    <row r="16" spans="1:12" x14ac:dyDescent="0.25">
      <c r="A16" s="4" t="s">
        <v>1052</v>
      </c>
      <c r="B16" s="8">
        <v>21.21</v>
      </c>
    </row>
    <row r="17" spans="1:2" x14ac:dyDescent="0.25">
      <c r="A17" s="4" t="s">
        <v>994</v>
      </c>
      <c r="B17" s="8">
        <v>19.310000000000002</v>
      </c>
    </row>
    <row r="18" spans="1:2" x14ac:dyDescent="0.25">
      <c r="A18" s="4" t="s">
        <v>564</v>
      </c>
      <c r="B18" s="8">
        <v>15.13</v>
      </c>
    </row>
    <row r="19" spans="1:2" x14ac:dyDescent="0.25">
      <c r="A19" s="4" t="s">
        <v>1094</v>
      </c>
      <c r="B19" s="8">
        <v>7.8</v>
      </c>
    </row>
    <row r="20" spans="1:2" x14ac:dyDescent="0.25">
      <c r="A20" s="4" t="s">
        <v>925</v>
      </c>
      <c r="B20" s="8">
        <v>5.93</v>
      </c>
    </row>
    <row r="21" spans="1:2" x14ac:dyDescent="0.25">
      <c r="A21" s="4" t="s">
        <v>575</v>
      </c>
      <c r="B21" s="8">
        <v>5.18</v>
      </c>
    </row>
    <row r="22" spans="1:2" x14ac:dyDescent="0.25">
      <c r="A22" s="4" t="s">
        <v>34</v>
      </c>
      <c r="B22" s="8">
        <v>5.01</v>
      </c>
    </row>
    <row r="23" spans="1:2" x14ac:dyDescent="0.25">
      <c r="A23" s="4" t="s">
        <v>947</v>
      </c>
      <c r="B23" s="8">
        <v>4.4800000000000004</v>
      </c>
    </row>
    <row r="24" spans="1:2" x14ac:dyDescent="0.25">
      <c r="A24" s="4" t="s">
        <v>843</v>
      </c>
      <c r="B24" s="8">
        <v>3.68</v>
      </c>
    </row>
    <row r="25" spans="1:2" x14ac:dyDescent="0.25">
      <c r="A25" s="4" t="s">
        <v>931</v>
      </c>
      <c r="B25" s="8">
        <v>3.4199999999999995</v>
      </c>
    </row>
    <row r="26" spans="1:2" x14ac:dyDescent="0.25">
      <c r="A26" s="4" t="s">
        <v>340</v>
      </c>
      <c r="B26" s="8">
        <v>2.77</v>
      </c>
    </row>
    <row r="27" spans="1:2" x14ac:dyDescent="0.25">
      <c r="A27" s="4" t="s">
        <v>928</v>
      </c>
      <c r="B27" s="8">
        <v>1.36</v>
      </c>
    </row>
    <row r="28" spans="1:2" x14ac:dyDescent="0.25">
      <c r="A28" s="4" t="s">
        <v>31</v>
      </c>
      <c r="B28" s="8">
        <v>0.66</v>
      </c>
    </row>
    <row r="29" spans="1:2" x14ac:dyDescent="0.25">
      <c r="A29" s="4" t="s">
        <v>1087</v>
      </c>
      <c r="B29" s="8">
        <v>0.60000000000000009</v>
      </c>
    </row>
    <row r="30" spans="1:2" x14ac:dyDescent="0.25">
      <c r="A30" s="4" t="s">
        <v>41</v>
      </c>
      <c r="B30" s="8">
        <v>0.46</v>
      </c>
    </row>
    <row r="31" spans="1:2" x14ac:dyDescent="0.25">
      <c r="A31" s="4" t="s">
        <v>587</v>
      </c>
      <c r="B31" s="8">
        <v>0</v>
      </c>
    </row>
    <row r="32" spans="1:2" x14ac:dyDescent="0.25">
      <c r="A32" s="4" t="s">
        <v>1050</v>
      </c>
      <c r="B32" s="8">
        <v>0</v>
      </c>
    </row>
    <row r="33" spans="1:2" x14ac:dyDescent="0.25">
      <c r="A33" s="4" t="s">
        <v>1098</v>
      </c>
      <c r="B33" s="8">
        <v>2524.8399999999988</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1</vt:lpstr>
      <vt:lpstr>Pivot Table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Referrals Pivot Tables</dc:title>
  <dc:creator>John</dc:creator>
  <cp:lastModifiedBy>Mircea Sirghi</cp:lastModifiedBy>
  <dcterms:created xsi:type="dcterms:W3CDTF">2010-01-24T20:51:51Z</dcterms:created>
  <dcterms:modified xsi:type="dcterms:W3CDTF">2013-07-17T11:15:20Z</dcterms:modified>
</cp:coreProperties>
</file>