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2" i="1" l="1"/>
  <c r="I41" i="1"/>
  <c r="I40" i="1"/>
  <c r="I29" i="1"/>
  <c r="I30" i="1"/>
  <c r="I31" i="1"/>
  <c r="I32" i="1"/>
  <c r="I33" i="1"/>
  <c r="I35" i="1"/>
  <c r="I36" i="1"/>
  <c r="I37" i="1"/>
  <c r="I38" i="1"/>
  <c r="I39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10" i="1"/>
  <c r="I9" i="1"/>
</calcChain>
</file>

<file path=xl/sharedStrings.xml><?xml version="1.0" encoding="utf-8"?>
<sst xmlns="http://schemas.openxmlformats.org/spreadsheetml/2006/main" count="98" uniqueCount="62">
  <si>
    <t>自制校验时钟项目器件梳理</t>
    <phoneticPr fontId="1" type="noConversion"/>
  </si>
  <si>
    <t>器件</t>
    <phoneticPr fontId="1" type="noConversion"/>
  </si>
  <si>
    <t>封装</t>
    <phoneticPr fontId="1" type="noConversion"/>
  </si>
  <si>
    <t>数量</t>
    <phoneticPr fontId="1" type="noConversion"/>
  </si>
  <si>
    <t>STM32F407VET6</t>
    <phoneticPr fontId="1" type="noConversion"/>
  </si>
  <si>
    <t>LQFP</t>
    <phoneticPr fontId="1" type="noConversion"/>
  </si>
  <si>
    <t>邮票式封装</t>
    <phoneticPr fontId="1" type="noConversion"/>
  </si>
  <si>
    <t>HC08 蓝牙</t>
    <phoneticPr fontId="1" type="noConversion"/>
  </si>
  <si>
    <t>ESP8266 wifi</t>
    <phoneticPr fontId="1" type="noConversion"/>
  </si>
  <si>
    <t>邮票式封装</t>
    <phoneticPr fontId="1" type="noConversion"/>
  </si>
  <si>
    <t>单价</t>
    <phoneticPr fontId="1" type="noConversion"/>
  </si>
  <si>
    <t>总价</t>
    <phoneticPr fontId="1" type="noConversion"/>
  </si>
  <si>
    <t>SOP封装</t>
    <phoneticPr fontId="1" type="noConversion"/>
  </si>
  <si>
    <t>SOT23</t>
    <phoneticPr fontId="1" type="noConversion"/>
  </si>
  <si>
    <t>BC26模块</t>
    <phoneticPr fontId="1" type="noConversion"/>
  </si>
  <si>
    <t>TXS0104E(1.8V电平)</t>
    <phoneticPr fontId="1" type="noConversion"/>
  </si>
  <si>
    <t>SGM2019-1.8YN5G/TR</t>
    <phoneticPr fontId="1" type="noConversion"/>
  </si>
  <si>
    <t>SRV05-4</t>
    <phoneticPr fontId="1" type="noConversion"/>
  </si>
  <si>
    <t>SOT23-6</t>
    <phoneticPr fontId="1" type="noConversion"/>
  </si>
  <si>
    <t>SOT-23</t>
    <phoneticPr fontId="1" type="noConversion"/>
  </si>
  <si>
    <t>0603</t>
    <phoneticPr fontId="1" type="noConversion"/>
  </si>
  <si>
    <t>0603</t>
    <phoneticPr fontId="1" type="noConversion"/>
  </si>
  <si>
    <t>0603</t>
    <phoneticPr fontId="1" type="noConversion"/>
  </si>
  <si>
    <t>0603</t>
    <phoneticPr fontId="1" type="noConversion"/>
  </si>
  <si>
    <t>0603</t>
    <phoneticPr fontId="1" type="noConversion"/>
  </si>
  <si>
    <t>卡座</t>
    <phoneticPr fontId="1" type="noConversion"/>
  </si>
  <si>
    <t>SIM-002-A6</t>
    <phoneticPr fontId="1" type="noConversion"/>
  </si>
  <si>
    <t>OLED屏幕</t>
    <phoneticPr fontId="1" type="noConversion"/>
  </si>
  <si>
    <t>直插式</t>
    <phoneticPr fontId="1" type="noConversion"/>
  </si>
  <si>
    <t>开关</t>
    <phoneticPr fontId="1" type="noConversion"/>
  </si>
  <si>
    <t>直插</t>
    <phoneticPr fontId="1" type="noConversion"/>
  </si>
  <si>
    <t>DC-005-25A</t>
    <phoneticPr fontId="1" type="noConversion"/>
  </si>
  <si>
    <t>DC插座</t>
    <phoneticPr fontId="1" type="noConversion"/>
  </si>
  <si>
    <t>KH-SMA-K513-G</t>
    <phoneticPr fontId="1" type="noConversion"/>
  </si>
  <si>
    <t>IN5822</t>
    <phoneticPr fontId="1" type="noConversion"/>
  </si>
  <si>
    <t>购买</t>
    <phoneticPr fontId="1" type="noConversion"/>
  </si>
  <si>
    <t>立创商城</t>
    <phoneticPr fontId="1" type="noConversion"/>
  </si>
  <si>
    <t>淘宝</t>
    <phoneticPr fontId="1" type="noConversion"/>
  </si>
  <si>
    <t>已买</t>
    <phoneticPr fontId="1" type="noConversion"/>
  </si>
  <si>
    <t>淘宝</t>
    <phoneticPr fontId="1" type="noConversion"/>
  </si>
  <si>
    <t>淘宝</t>
    <phoneticPr fontId="1" type="noConversion"/>
  </si>
  <si>
    <t>ASM117-3.3</t>
    <phoneticPr fontId="1" type="noConversion"/>
  </si>
  <si>
    <t>S9013 SOT-23</t>
    <phoneticPr fontId="1" type="noConversion"/>
  </si>
  <si>
    <t>green LED</t>
    <phoneticPr fontId="1" type="noConversion"/>
  </si>
  <si>
    <t>red LED</t>
    <phoneticPr fontId="1" type="noConversion"/>
  </si>
  <si>
    <t>Blue LED</t>
    <phoneticPr fontId="1" type="noConversion"/>
  </si>
  <si>
    <t>4,7nF</t>
    <phoneticPr fontId="1" type="noConversion"/>
  </si>
  <si>
    <t>22pF</t>
    <phoneticPr fontId="1" type="noConversion"/>
  </si>
  <si>
    <t>100nF</t>
    <phoneticPr fontId="1" type="noConversion"/>
  </si>
  <si>
    <t>1uF</t>
    <phoneticPr fontId="1" type="noConversion"/>
  </si>
  <si>
    <t>4.7uF</t>
    <phoneticPr fontId="1" type="noConversion"/>
  </si>
  <si>
    <t>1K</t>
    <phoneticPr fontId="1" type="noConversion"/>
  </si>
  <si>
    <t>10K</t>
    <phoneticPr fontId="1" type="noConversion"/>
  </si>
  <si>
    <t>4.7K</t>
    <phoneticPr fontId="1" type="noConversion"/>
  </si>
  <si>
    <t>0R</t>
    <phoneticPr fontId="1" type="noConversion"/>
  </si>
  <si>
    <t>500R</t>
    <phoneticPr fontId="1" type="noConversion"/>
  </si>
  <si>
    <t>排针</t>
    <phoneticPr fontId="1" type="noConversion"/>
  </si>
  <si>
    <t>二极管</t>
    <phoneticPr fontId="1" type="noConversion"/>
  </si>
  <si>
    <t>SMA射频</t>
    <phoneticPr fontId="1" type="noConversion"/>
  </si>
  <si>
    <t>温湿度传感器</t>
    <phoneticPr fontId="1" type="noConversion"/>
  </si>
  <si>
    <t>晶振</t>
    <phoneticPr fontId="1" type="noConversion"/>
  </si>
  <si>
    <t>8M 20PPM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</si>
</sst>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E13" sqref="E13:F13"/>
    </sheetView>
  </sheetViews>
  <sheetFormatPr defaultRowHeight="13.8" x14ac:dyDescent="0.25"/>
  <sheetData>
    <row r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1" t="s">
        <v>1</v>
      </c>
      <c r="B8" s="1"/>
      <c r="C8" s="1" t="s">
        <v>2</v>
      </c>
      <c r="D8" s="1"/>
      <c r="E8" s="1" t="s">
        <v>3</v>
      </c>
      <c r="F8" s="1"/>
      <c r="G8" s="1" t="s">
        <v>10</v>
      </c>
      <c r="H8" s="1"/>
      <c r="I8" s="1" t="s">
        <v>11</v>
      </c>
      <c r="J8" s="1"/>
      <c r="K8" s="1" t="s">
        <v>35</v>
      </c>
      <c r="L8" s="1"/>
    </row>
    <row r="9" spans="1:15" x14ac:dyDescent="0.25">
      <c r="A9" s="6" t="s">
        <v>4</v>
      </c>
      <c r="B9" s="7"/>
      <c r="C9" s="1" t="s">
        <v>5</v>
      </c>
      <c r="D9" s="1"/>
      <c r="E9" s="1">
        <v>2</v>
      </c>
      <c r="F9" s="1"/>
      <c r="G9" s="1">
        <v>41.21</v>
      </c>
      <c r="H9" s="1"/>
      <c r="I9" s="1">
        <f>E9*G9</f>
        <v>82.42</v>
      </c>
      <c r="J9" s="1"/>
      <c r="K9" s="1" t="s">
        <v>36</v>
      </c>
      <c r="L9" s="1"/>
    </row>
    <row r="10" spans="1:15" s="5" customFormat="1" x14ac:dyDescent="0.25">
      <c r="A10" s="10" t="s">
        <v>7</v>
      </c>
      <c r="B10" s="10"/>
      <c r="C10" s="4" t="s">
        <v>6</v>
      </c>
      <c r="D10" s="4"/>
      <c r="E10" s="4">
        <v>2</v>
      </c>
      <c r="F10" s="4"/>
      <c r="G10" s="4">
        <v>14.4</v>
      </c>
      <c r="H10" s="4"/>
      <c r="I10" s="4">
        <f>E10*G10</f>
        <v>28.8</v>
      </c>
      <c r="J10" s="4"/>
      <c r="K10" s="4" t="s">
        <v>37</v>
      </c>
      <c r="L10" s="4"/>
    </row>
    <row r="11" spans="1:15" x14ac:dyDescent="0.25">
      <c r="A11" s="10" t="s">
        <v>8</v>
      </c>
      <c r="B11" s="10"/>
      <c r="C11" s="1" t="s">
        <v>9</v>
      </c>
      <c r="D11" s="1"/>
      <c r="E11" s="1">
        <v>1</v>
      </c>
      <c r="F11" s="1"/>
      <c r="G11" s="1">
        <v>12</v>
      </c>
      <c r="H11" s="1"/>
      <c r="I11" s="1">
        <f t="shared" ref="I11:I27" si="0">E11*G11</f>
        <v>12</v>
      </c>
      <c r="J11" s="1"/>
      <c r="K11" s="1" t="s">
        <v>38</v>
      </c>
      <c r="L11" s="1"/>
    </row>
    <row r="12" spans="1:15" s="5" customFormat="1" x14ac:dyDescent="0.25">
      <c r="A12" s="10" t="s">
        <v>27</v>
      </c>
      <c r="B12" s="10"/>
      <c r="C12" s="4" t="s">
        <v>28</v>
      </c>
      <c r="D12" s="4"/>
      <c r="E12" s="4">
        <v>1</v>
      </c>
      <c r="F12" s="4"/>
      <c r="G12" s="4">
        <v>38</v>
      </c>
      <c r="H12" s="4"/>
      <c r="I12" s="4">
        <f t="shared" si="0"/>
        <v>38</v>
      </c>
      <c r="J12" s="4"/>
      <c r="K12" s="4" t="s">
        <v>39</v>
      </c>
      <c r="L12" s="4"/>
    </row>
    <row r="13" spans="1:15" x14ac:dyDescent="0.25">
      <c r="A13" s="6" t="s">
        <v>59</v>
      </c>
      <c r="B13" s="7"/>
      <c r="C13" s="1" t="s">
        <v>12</v>
      </c>
      <c r="D13" s="1"/>
      <c r="E13" s="1">
        <v>2</v>
      </c>
      <c r="F13" s="1"/>
      <c r="G13" s="1">
        <v>9.0299999999999994</v>
      </c>
      <c r="H13" s="1"/>
      <c r="I13" s="1">
        <f t="shared" si="0"/>
        <v>18.059999999999999</v>
      </c>
      <c r="J13" s="1"/>
      <c r="K13" s="1" t="s">
        <v>36</v>
      </c>
      <c r="L13" s="1"/>
    </row>
    <row r="14" spans="1:15" x14ac:dyDescent="0.25">
      <c r="A14" s="6" t="s">
        <v>41</v>
      </c>
      <c r="B14" s="7"/>
      <c r="C14" s="1" t="s">
        <v>13</v>
      </c>
      <c r="D14" s="1"/>
      <c r="E14" s="1">
        <v>5</v>
      </c>
      <c r="F14" s="1"/>
      <c r="G14" s="1">
        <v>0.75</v>
      </c>
      <c r="H14" s="1"/>
      <c r="I14" s="1">
        <f t="shared" si="0"/>
        <v>3.75</v>
      </c>
      <c r="J14" s="1"/>
      <c r="K14" s="1" t="s">
        <v>36</v>
      </c>
      <c r="L14" s="1"/>
    </row>
    <row r="15" spans="1:15" s="5" customFormat="1" x14ac:dyDescent="0.25">
      <c r="A15" s="9" t="s">
        <v>14</v>
      </c>
      <c r="B15" s="9"/>
      <c r="C15" s="4" t="s">
        <v>9</v>
      </c>
      <c r="D15" s="4"/>
      <c r="E15" s="4">
        <v>2</v>
      </c>
      <c r="F15" s="4"/>
      <c r="G15" s="4">
        <v>26</v>
      </c>
      <c r="H15" s="4"/>
      <c r="I15" s="4">
        <f t="shared" si="0"/>
        <v>52</v>
      </c>
      <c r="J15" s="4"/>
      <c r="K15" s="4" t="s">
        <v>40</v>
      </c>
      <c r="L15" s="4"/>
    </row>
    <row r="16" spans="1:15" x14ac:dyDescent="0.25">
      <c r="A16" s="8" t="s">
        <v>15</v>
      </c>
      <c r="B16" s="8"/>
      <c r="C16" s="1" t="s">
        <v>12</v>
      </c>
      <c r="D16" s="1"/>
      <c r="E16" s="1">
        <v>2</v>
      </c>
      <c r="F16" s="1"/>
      <c r="G16" s="1">
        <v>2.8</v>
      </c>
      <c r="H16" s="1"/>
      <c r="I16" s="1">
        <f t="shared" si="0"/>
        <v>5.6</v>
      </c>
      <c r="J16" s="1"/>
      <c r="K16" s="1" t="s">
        <v>36</v>
      </c>
      <c r="L16" s="1"/>
    </row>
    <row r="17" spans="1:12" x14ac:dyDescent="0.25">
      <c r="A17" s="8" t="s">
        <v>16</v>
      </c>
      <c r="B17" s="8"/>
      <c r="C17" s="1" t="s">
        <v>13</v>
      </c>
      <c r="D17" s="1"/>
      <c r="E17" s="1">
        <v>10</v>
      </c>
      <c r="F17" s="1"/>
      <c r="G17" s="1">
        <v>0.95760000000000001</v>
      </c>
      <c r="H17" s="1"/>
      <c r="I17" s="1">
        <f t="shared" si="0"/>
        <v>9.5760000000000005</v>
      </c>
      <c r="J17" s="1"/>
      <c r="K17" s="1" t="s">
        <v>36</v>
      </c>
      <c r="L17" s="1"/>
    </row>
    <row r="18" spans="1:12" x14ac:dyDescent="0.25">
      <c r="A18" s="8" t="s">
        <v>17</v>
      </c>
      <c r="B18" s="8"/>
      <c r="C18" s="1" t="s">
        <v>18</v>
      </c>
      <c r="D18" s="1"/>
      <c r="E18" s="1">
        <v>10</v>
      </c>
      <c r="F18" s="1"/>
      <c r="G18" s="1">
        <v>0.25</v>
      </c>
      <c r="H18" s="1"/>
      <c r="I18" s="1">
        <f t="shared" si="0"/>
        <v>2.5</v>
      </c>
      <c r="J18" s="1"/>
      <c r="K18" s="1" t="s">
        <v>36</v>
      </c>
      <c r="L18" s="1"/>
    </row>
    <row r="19" spans="1:12" x14ac:dyDescent="0.25">
      <c r="A19" s="6" t="s">
        <v>42</v>
      </c>
      <c r="B19" s="7"/>
      <c r="C19" s="1" t="s">
        <v>19</v>
      </c>
      <c r="D19" s="1"/>
      <c r="E19" s="1">
        <v>50</v>
      </c>
      <c r="F19" s="1"/>
      <c r="G19" s="1">
        <v>8.5000000000000006E-2</v>
      </c>
      <c r="H19" s="1"/>
      <c r="I19" s="1">
        <f t="shared" si="0"/>
        <v>4.25</v>
      </c>
      <c r="J19" s="1"/>
      <c r="K19" s="1" t="s">
        <v>36</v>
      </c>
      <c r="L19" s="1"/>
    </row>
    <row r="20" spans="1:12" x14ac:dyDescent="0.25">
      <c r="A20" s="6" t="s">
        <v>43</v>
      </c>
      <c r="B20" s="7"/>
      <c r="C20" s="3" t="s">
        <v>20</v>
      </c>
      <c r="D20" s="3"/>
      <c r="E20" s="1">
        <v>10</v>
      </c>
      <c r="F20" s="1"/>
      <c r="G20" s="1">
        <v>0.22</v>
      </c>
      <c r="H20" s="1"/>
      <c r="I20" s="1">
        <f t="shared" si="0"/>
        <v>2.2000000000000002</v>
      </c>
      <c r="J20" s="1"/>
      <c r="K20" s="1" t="s">
        <v>36</v>
      </c>
      <c r="L20" s="1"/>
    </row>
    <row r="21" spans="1:12" x14ac:dyDescent="0.25">
      <c r="A21" s="6" t="s">
        <v>44</v>
      </c>
      <c r="B21" s="7"/>
      <c r="C21" s="3" t="s">
        <v>21</v>
      </c>
      <c r="D21" s="3"/>
      <c r="E21" s="1">
        <v>20</v>
      </c>
      <c r="F21" s="1"/>
      <c r="G21" s="1">
        <v>0.18</v>
      </c>
      <c r="H21" s="1"/>
      <c r="I21" s="1">
        <f t="shared" si="0"/>
        <v>3.5999999999999996</v>
      </c>
      <c r="J21" s="1"/>
      <c r="K21" s="1" t="s">
        <v>36</v>
      </c>
      <c r="L21" s="1"/>
    </row>
    <row r="22" spans="1:12" x14ac:dyDescent="0.25">
      <c r="A22" s="6" t="s">
        <v>45</v>
      </c>
      <c r="B22" s="7"/>
      <c r="C22" s="3" t="s">
        <v>21</v>
      </c>
      <c r="D22" s="3"/>
      <c r="E22" s="1">
        <v>20</v>
      </c>
      <c r="F22" s="1"/>
      <c r="G22" s="1">
        <v>0.15</v>
      </c>
      <c r="H22" s="1"/>
      <c r="I22" s="1">
        <f t="shared" si="0"/>
        <v>3</v>
      </c>
      <c r="J22" s="1"/>
      <c r="K22" s="1" t="s">
        <v>36</v>
      </c>
      <c r="L22" s="1"/>
    </row>
    <row r="23" spans="1:12" x14ac:dyDescent="0.25">
      <c r="A23" s="6" t="s">
        <v>46</v>
      </c>
      <c r="B23" s="7"/>
      <c r="C23" s="3" t="s">
        <v>22</v>
      </c>
      <c r="D23" s="3"/>
      <c r="E23" s="1">
        <v>50</v>
      </c>
      <c r="F23" s="1"/>
      <c r="G23" s="1">
        <v>7.8E-2</v>
      </c>
      <c r="H23" s="1"/>
      <c r="I23" s="1">
        <f t="shared" si="0"/>
        <v>3.9</v>
      </c>
      <c r="J23" s="1"/>
      <c r="K23" s="1" t="s">
        <v>36</v>
      </c>
      <c r="L23" s="1"/>
    </row>
    <row r="24" spans="1:12" x14ac:dyDescent="0.25">
      <c r="A24" s="6" t="s">
        <v>47</v>
      </c>
      <c r="B24" s="7"/>
      <c r="C24" s="3" t="s">
        <v>23</v>
      </c>
      <c r="D24" s="3"/>
      <c r="E24" s="1">
        <v>50</v>
      </c>
      <c r="F24" s="1"/>
      <c r="G24" s="1">
        <v>0.03</v>
      </c>
      <c r="H24" s="1"/>
      <c r="I24" s="1">
        <f t="shared" si="0"/>
        <v>1.5</v>
      </c>
      <c r="J24" s="1"/>
      <c r="K24" s="1" t="s">
        <v>36</v>
      </c>
      <c r="L24" s="1"/>
    </row>
    <row r="25" spans="1:12" x14ac:dyDescent="0.25">
      <c r="A25" s="6" t="s">
        <v>48</v>
      </c>
      <c r="B25" s="7"/>
      <c r="C25" s="3" t="s">
        <v>24</v>
      </c>
      <c r="D25" s="3"/>
      <c r="E25" s="1">
        <v>50</v>
      </c>
      <c r="F25" s="1"/>
      <c r="G25" s="1">
        <v>0.03</v>
      </c>
      <c r="H25" s="1"/>
      <c r="I25" s="1">
        <f t="shared" si="0"/>
        <v>1.5</v>
      </c>
      <c r="J25" s="1"/>
      <c r="K25" s="1" t="s">
        <v>36</v>
      </c>
      <c r="L25" s="1"/>
    </row>
    <row r="26" spans="1:12" x14ac:dyDescent="0.25">
      <c r="A26" s="6" t="s">
        <v>49</v>
      </c>
      <c r="B26" s="7"/>
      <c r="C26" s="3" t="s">
        <v>24</v>
      </c>
      <c r="D26" s="3"/>
      <c r="E26" s="1">
        <v>50</v>
      </c>
      <c r="F26" s="1"/>
      <c r="G26" s="1">
        <v>7.8E-2</v>
      </c>
      <c r="H26" s="1"/>
      <c r="I26" s="1">
        <f t="shared" si="0"/>
        <v>3.9</v>
      </c>
      <c r="J26" s="1"/>
      <c r="K26" s="1" t="s">
        <v>36</v>
      </c>
      <c r="L26" s="1"/>
    </row>
    <row r="27" spans="1:12" x14ac:dyDescent="0.25">
      <c r="A27" s="6" t="s">
        <v>50</v>
      </c>
      <c r="B27" s="7"/>
      <c r="C27" s="3" t="s">
        <v>24</v>
      </c>
      <c r="D27" s="3"/>
      <c r="E27" s="1">
        <v>40</v>
      </c>
      <c r="F27" s="1"/>
      <c r="G27" s="1">
        <v>9.9000000000000005E-2</v>
      </c>
      <c r="H27" s="1"/>
      <c r="I27" s="1">
        <f t="shared" si="0"/>
        <v>3.96</v>
      </c>
      <c r="J27" s="1"/>
      <c r="K27" s="1" t="s">
        <v>36</v>
      </c>
      <c r="L27" s="1"/>
    </row>
    <row r="28" spans="1:12" x14ac:dyDescent="0.25">
      <c r="A28" s="1"/>
      <c r="B28" s="1"/>
      <c r="C28" s="3"/>
      <c r="D28" s="3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6" t="s">
        <v>51</v>
      </c>
      <c r="B29" s="7"/>
      <c r="C29" s="3" t="s">
        <v>24</v>
      </c>
      <c r="D29" s="3"/>
      <c r="E29" s="1">
        <v>50</v>
      </c>
      <c r="F29" s="1"/>
      <c r="G29" s="1">
        <v>2.8000000000000001E-2</v>
      </c>
      <c r="H29" s="1"/>
      <c r="I29" s="1">
        <f t="shared" ref="I28:I40" si="1">E29*G29</f>
        <v>1.4000000000000001</v>
      </c>
      <c r="J29" s="1"/>
      <c r="K29" s="1" t="s">
        <v>36</v>
      </c>
      <c r="L29" s="1"/>
    </row>
    <row r="30" spans="1:12" x14ac:dyDescent="0.25">
      <c r="A30" s="6" t="s">
        <v>52</v>
      </c>
      <c r="B30" s="7"/>
      <c r="C30" s="3" t="s">
        <v>24</v>
      </c>
      <c r="D30" s="3"/>
      <c r="E30" s="1">
        <v>50</v>
      </c>
      <c r="F30" s="1"/>
      <c r="G30" s="1">
        <v>3.6999999999999998E-2</v>
      </c>
      <c r="H30" s="1"/>
      <c r="I30" s="1">
        <f t="shared" si="1"/>
        <v>1.8499999999999999</v>
      </c>
      <c r="J30" s="1"/>
      <c r="K30" s="1" t="s">
        <v>36</v>
      </c>
      <c r="L30" s="1"/>
    </row>
    <row r="31" spans="1:12" x14ac:dyDescent="0.25">
      <c r="A31" s="6" t="s">
        <v>53</v>
      </c>
      <c r="B31" s="7"/>
      <c r="C31" s="3" t="s">
        <v>24</v>
      </c>
      <c r="D31" s="3"/>
      <c r="E31" s="1">
        <v>100</v>
      </c>
      <c r="F31" s="1"/>
      <c r="G31" s="1">
        <v>1.4E-2</v>
      </c>
      <c r="H31" s="1"/>
      <c r="I31" s="1">
        <f t="shared" si="1"/>
        <v>1.4000000000000001</v>
      </c>
      <c r="J31" s="1"/>
      <c r="K31" s="1" t="s">
        <v>36</v>
      </c>
      <c r="L31" s="1"/>
    </row>
    <row r="32" spans="1:12" x14ac:dyDescent="0.25">
      <c r="A32" s="6" t="s">
        <v>54</v>
      </c>
      <c r="B32" s="7"/>
      <c r="C32" s="3" t="s">
        <v>24</v>
      </c>
      <c r="D32" s="3"/>
      <c r="E32" s="1">
        <v>100</v>
      </c>
      <c r="F32" s="1"/>
      <c r="G32" s="1">
        <v>6.0000000000000001E-3</v>
      </c>
      <c r="H32" s="1"/>
      <c r="I32" s="1">
        <f t="shared" si="1"/>
        <v>0.6</v>
      </c>
      <c r="J32" s="1"/>
      <c r="K32" s="1" t="s">
        <v>36</v>
      </c>
      <c r="L32" s="1"/>
    </row>
    <row r="33" spans="1:12" x14ac:dyDescent="0.25">
      <c r="A33" s="6" t="s">
        <v>55</v>
      </c>
      <c r="B33" s="7"/>
      <c r="C33" s="3" t="s">
        <v>24</v>
      </c>
      <c r="D33" s="3"/>
      <c r="E33" s="1">
        <v>50</v>
      </c>
      <c r="F33" s="1"/>
      <c r="G33" s="1">
        <v>3.5999999999999997E-2</v>
      </c>
      <c r="H33" s="1"/>
      <c r="I33" s="1">
        <f t="shared" si="1"/>
        <v>1.7999999999999998</v>
      </c>
      <c r="J33" s="1"/>
      <c r="K33" s="1" t="s">
        <v>36</v>
      </c>
      <c r="L33" s="1"/>
    </row>
    <row r="34" spans="1:12" x14ac:dyDescent="0.25">
      <c r="A34" s="1"/>
      <c r="B34" s="1"/>
      <c r="C34" s="3"/>
      <c r="D34" s="3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6" t="s">
        <v>56</v>
      </c>
      <c r="B35" s="7"/>
      <c r="C35" s="3"/>
      <c r="D35" s="3"/>
      <c r="E35" s="1">
        <v>20</v>
      </c>
      <c r="F35" s="1"/>
      <c r="G35" s="1">
        <v>4.9700000000000001E-2</v>
      </c>
      <c r="H35" s="1"/>
      <c r="I35" s="1">
        <f t="shared" si="1"/>
        <v>0.99399999999999999</v>
      </c>
      <c r="J35" s="1"/>
      <c r="K35" s="1" t="s">
        <v>36</v>
      </c>
      <c r="L35" s="1"/>
    </row>
    <row r="36" spans="1:12" x14ac:dyDescent="0.25">
      <c r="A36" s="8" t="s">
        <v>25</v>
      </c>
      <c r="B36" s="8"/>
      <c r="C36" s="3" t="s">
        <v>26</v>
      </c>
      <c r="D36" s="3"/>
      <c r="E36" s="1">
        <v>2</v>
      </c>
      <c r="F36" s="1"/>
      <c r="G36" s="1">
        <v>5.9</v>
      </c>
      <c r="H36" s="1"/>
      <c r="I36" s="1">
        <f t="shared" si="1"/>
        <v>11.8</v>
      </c>
      <c r="J36" s="1"/>
      <c r="K36" s="1" t="s">
        <v>36</v>
      </c>
      <c r="L36" s="1"/>
    </row>
    <row r="37" spans="1:12" x14ac:dyDescent="0.25">
      <c r="A37" s="6" t="s">
        <v>29</v>
      </c>
      <c r="B37" s="7"/>
      <c r="C37" s="3" t="s">
        <v>30</v>
      </c>
      <c r="D37" s="3"/>
      <c r="E37" s="1">
        <v>2</v>
      </c>
      <c r="F37" s="1"/>
      <c r="G37" s="1">
        <v>3.87</v>
      </c>
      <c r="H37" s="1"/>
      <c r="I37" s="1">
        <f t="shared" si="1"/>
        <v>7.74</v>
      </c>
      <c r="J37" s="1"/>
      <c r="K37" s="1" t="s">
        <v>36</v>
      </c>
      <c r="L37" s="1"/>
    </row>
    <row r="38" spans="1:12" x14ac:dyDescent="0.25">
      <c r="A38" s="6" t="s">
        <v>32</v>
      </c>
      <c r="B38" s="7"/>
      <c r="C38" s="3" t="s">
        <v>31</v>
      </c>
      <c r="D38" s="3"/>
      <c r="E38" s="1">
        <v>5</v>
      </c>
      <c r="F38" s="1"/>
      <c r="G38" s="1">
        <v>0.52</v>
      </c>
      <c r="H38" s="1"/>
      <c r="I38" s="1">
        <f t="shared" si="1"/>
        <v>2.6</v>
      </c>
      <c r="J38" s="1"/>
      <c r="K38" s="1" t="s">
        <v>36</v>
      </c>
      <c r="L38" s="1"/>
    </row>
    <row r="39" spans="1:12" x14ac:dyDescent="0.25">
      <c r="A39" s="6" t="s">
        <v>58</v>
      </c>
      <c r="B39" s="7"/>
      <c r="C39" s="3" t="s">
        <v>33</v>
      </c>
      <c r="D39" s="3"/>
      <c r="E39" s="1">
        <v>2</v>
      </c>
      <c r="F39" s="1"/>
      <c r="G39" s="1">
        <v>3.71</v>
      </c>
      <c r="H39" s="1"/>
      <c r="I39" s="1">
        <f t="shared" si="1"/>
        <v>7.42</v>
      </c>
      <c r="J39" s="1"/>
      <c r="K39" s="1" t="s">
        <v>36</v>
      </c>
      <c r="L39" s="1"/>
    </row>
    <row r="40" spans="1:12" x14ac:dyDescent="0.25">
      <c r="A40" s="6" t="s">
        <v>57</v>
      </c>
      <c r="B40" s="7"/>
      <c r="C40" s="3" t="s">
        <v>34</v>
      </c>
      <c r="D40" s="3"/>
      <c r="E40" s="1">
        <v>5</v>
      </c>
      <c r="F40" s="1"/>
      <c r="G40" s="1">
        <v>0.308</v>
      </c>
      <c r="H40" s="1"/>
      <c r="I40" s="1">
        <f t="shared" ref="I40" si="2">E40*G40</f>
        <v>1.54</v>
      </c>
      <c r="J40" s="1"/>
      <c r="K40" s="1" t="s">
        <v>36</v>
      </c>
      <c r="L40" s="1"/>
    </row>
    <row r="41" spans="1:12" x14ac:dyDescent="0.25">
      <c r="A41" s="8" t="s">
        <v>60</v>
      </c>
      <c r="B41" s="8"/>
      <c r="C41" s="3" t="s">
        <v>61</v>
      </c>
      <c r="D41" s="3"/>
      <c r="E41" s="1">
        <v>5</v>
      </c>
      <c r="F41" s="1"/>
      <c r="G41" s="1">
        <v>0.5</v>
      </c>
      <c r="H41" s="1"/>
      <c r="I41" s="1">
        <f t="shared" ref="I41" si="3">E41*G41</f>
        <v>2.5</v>
      </c>
      <c r="J41" s="1"/>
      <c r="K41" s="1"/>
      <c r="L41" s="1"/>
    </row>
    <row r="42" spans="1:12" x14ac:dyDescent="0.25">
      <c r="A42" s="1"/>
      <c r="B42" s="1"/>
      <c r="C42" s="3"/>
      <c r="D42" s="3"/>
      <c r="E42" s="1"/>
      <c r="F42" s="1"/>
      <c r="G42" s="1"/>
      <c r="H42" s="1"/>
      <c r="I42" s="1">
        <f>SUM(I9:J41)</f>
        <v>322.16000000000008</v>
      </c>
      <c r="J42" s="1"/>
    </row>
    <row r="43" spans="1:12" x14ac:dyDescent="0.25">
      <c r="A43" s="1"/>
      <c r="B43" s="1"/>
      <c r="C43" s="3"/>
      <c r="D43" s="3"/>
      <c r="E43" s="1"/>
      <c r="F43" s="1"/>
      <c r="G43" s="1"/>
      <c r="H43" s="1"/>
    </row>
    <row r="44" spans="1:12" x14ac:dyDescent="0.25">
      <c r="A44" s="1"/>
      <c r="B44" s="1"/>
      <c r="C44" s="3"/>
      <c r="D44" s="3"/>
      <c r="E44" s="1"/>
      <c r="F44" s="1"/>
      <c r="G44" s="1"/>
      <c r="H44" s="1"/>
    </row>
    <row r="45" spans="1:12" x14ac:dyDescent="0.25">
      <c r="A45" s="1"/>
      <c r="B45" s="1"/>
      <c r="C45" s="3"/>
      <c r="D45" s="3"/>
      <c r="E45" s="1"/>
      <c r="F45" s="1"/>
      <c r="G45" s="1"/>
      <c r="H45" s="1"/>
    </row>
    <row r="46" spans="1:12" x14ac:dyDescent="0.25">
      <c r="A46" s="1"/>
      <c r="B46" s="1"/>
      <c r="C46" s="3"/>
      <c r="D46" s="3"/>
      <c r="E46" s="1"/>
      <c r="F46" s="1"/>
      <c r="G46" s="1"/>
      <c r="H46" s="1"/>
    </row>
    <row r="47" spans="1:12" x14ac:dyDescent="0.25">
      <c r="A47" s="1"/>
      <c r="B47" s="1"/>
      <c r="C47" s="3"/>
      <c r="D47" s="3"/>
      <c r="E47" s="1"/>
      <c r="F47" s="1"/>
      <c r="G47" s="1"/>
      <c r="H47" s="1"/>
    </row>
    <row r="48" spans="1:12" x14ac:dyDescent="0.25">
      <c r="A48" s="1"/>
      <c r="B48" s="1"/>
      <c r="C48" s="3"/>
      <c r="D48" s="3"/>
      <c r="E48" s="1"/>
      <c r="F48" s="1"/>
      <c r="G48" s="1"/>
      <c r="H48" s="1"/>
    </row>
    <row r="49" spans="1:8" x14ac:dyDescent="0.25">
      <c r="A49" s="1"/>
      <c r="B49" s="1"/>
      <c r="C49" s="3"/>
      <c r="D49" s="3"/>
      <c r="E49" s="1"/>
      <c r="F49" s="1"/>
      <c r="G49" s="1"/>
      <c r="H49" s="1"/>
    </row>
    <row r="50" spans="1:8" x14ac:dyDescent="0.25">
      <c r="A50" s="1"/>
      <c r="B50" s="1"/>
      <c r="C50" s="3"/>
      <c r="D50" s="3"/>
      <c r="E50" s="1"/>
      <c r="F50" s="1"/>
      <c r="G50" s="1"/>
      <c r="H50" s="1"/>
    </row>
    <row r="51" spans="1:8" x14ac:dyDescent="0.25">
      <c r="A51" s="1"/>
      <c r="B51" s="1"/>
      <c r="C51" s="3"/>
      <c r="D51" s="3"/>
      <c r="E51" s="1"/>
      <c r="F51" s="1"/>
      <c r="G51" s="1"/>
      <c r="H51" s="1"/>
    </row>
  </sheetData>
  <mergeCells count="246">
    <mergeCell ref="I41:J41"/>
    <mergeCell ref="K38:L38"/>
    <mergeCell ref="K39:L39"/>
    <mergeCell ref="K40:L40"/>
    <mergeCell ref="K41:L41"/>
    <mergeCell ref="I12:J12"/>
    <mergeCell ref="I42:J42"/>
    <mergeCell ref="K32:L32"/>
    <mergeCell ref="K33:L33"/>
    <mergeCell ref="K34:L34"/>
    <mergeCell ref="K35:L35"/>
    <mergeCell ref="K36:L36"/>
    <mergeCell ref="K37:L37"/>
    <mergeCell ref="K26:L26"/>
    <mergeCell ref="K27:L27"/>
    <mergeCell ref="K28:L28"/>
    <mergeCell ref="K29:L29"/>
    <mergeCell ref="K30:L30"/>
    <mergeCell ref="K31:L31"/>
    <mergeCell ref="K20:L20"/>
    <mergeCell ref="K21:L21"/>
    <mergeCell ref="K22:L22"/>
    <mergeCell ref="K23:L23"/>
    <mergeCell ref="K24:L24"/>
    <mergeCell ref="K25:L25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A12:B12"/>
    <mergeCell ref="C12:D12"/>
    <mergeCell ref="E12:F12"/>
    <mergeCell ref="G12:H12"/>
    <mergeCell ref="I39:J39"/>
    <mergeCell ref="I40:J40"/>
    <mergeCell ref="G46:H46"/>
    <mergeCell ref="G47:H47"/>
    <mergeCell ref="G48:H48"/>
    <mergeCell ref="G49:H49"/>
    <mergeCell ref="G50:H50"/>
    <mergeCell ref="G51:H51"/>
    <mergeCell ref="E51:F51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E45:F45"/>
    <mergeCell ref="E46:F46"/>
    <mergeCell ref="E47:F47"/>
    <mergeCell ref="E48:F48"/>
    <mergeCell ref="E49:F49"/>
    <mergeCell ref="E50:F50"/>
    <mergeCell ref="C50:D50"/>
    <mergeCell ref="C51:D51"/>
    <mergeCell ref="E37:F37"/>
    <mergeCell ref="E38:F38"/>
    <mergeCell ref="E39:F39"/>
    <mergeCell ref="E40:F40"/>
    <mergeCell ref="E41:F41"/>
    <mergeCell ref="E42:F42"/>
    <mergeCell ref="E43:F43"/>
    <mergeCell ref="E44:F44"/>
    <mergeCell ref="C44:D44"/>
    <mergeCell ref="C45:D45"/>
    <mergeCell ref="C46:D46"/>
    <mergeCell ref="C47:D47"/>
    <mergeCell ref="C48:D48"/>
    <mergeCell ref="C49:D49"/>
    <mergeCell ref="A49:B49"/>
    <mergeCell ref="A50:B50"/>
    <mergeCell ref="A51:B51"/>
    <mergeCell ref="C37:D37"/>
    <mergeCell ref="C38:D38"/>
    <mergeCell ref="C39:D39"/>
    <mergeCell ref="C40:D40"/>
    <mergeCell ref="C41:D41"/>
    <mergeCell ref="C42:D42"/>
    <mergeCell ref="C43:D43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I34:J34"/>
    <mergeCell ref="I35:J35"/>
    <mergeCell ref="I36:J36"/>
    <mergeCell ref="I37:J37"/>
    <mergeCell ref="I38:J38"/>
    <mergeCell ref="E36:F36"/>
    <mergeCell ref="I28:J28"/>
    <mergeCell ref="I29:J29"/>
    <mergeCell ref="I30:J30"/>
    <mergeCell ref="I31:J31"/>
    <mergeCell ref="I32:J32"/>
    <mergeCell ref="I33:J33"/>
    <mergeCell ref="G32:H32"/>
    <mergeCell ref="G33:H33"/>
    <mergeCell ref="G34:H34"/>
    <mergeCell ref="G35:H35"/>
    <mergeCell ref="G36:H36"/>
    <mergeCell ref="I23:J23"/>
    <mergeCell ref="I24:J24"/>
    <mergeCell ref="I25:J25"/>
    <mergeCell ref="I26:J26"/>
    <mergeCell ref="I27:J27"/>
    <mergeCell ref="E31:F31"/>
    <mergeCell ref="E32:F32"/>
    <mergeCell ref="E33:F33"/>
    <mergeCell ref="E34:F34"/>
    <mergeCell ref="E35:F35"/>
    <mergeCell ref="G27:H27"/>
    <mergeCell ref="G28:H28"/>
    <mergeCell ref="G29:H29"/>
    <mergeCell ref="G30:H30"/>
    <mergeCell ref="G31:H31"/>
    <mergeCell ref="C32:D32"/>
    <mergeCell ref="C33:D33"/>
    <mergeCell ref="C34:D34"/>
    <mergeCell ref="C35:D35"/>
    <mergeCell ref="C36:D36"/>
    <mergeCell ref="E26:F26"/>
    <mergeCell ref="E27:F27"/>
    <mergeCell ref="E28:F28"/>
    <mergeCell ref="E29:F29"/>
    <mergeCell ref="E30:F30"/>
    <mergeCell ref="A33:B33"/>
    <mergeCell ref="A34:B34"/>
    <mergeCell ref="A35:B35"/>
    <mergeCell ref="A36:B36"/>
    <mergeCell ref="C26:D26"/>
    <mergeCell ref="C27:D27"/>
    <mergeCell ref="C28:D28"/>
    <mergeCell ref="C29:D29"/>
    <mergeCell ref="C30:D30"/>
    <mergeCell ref="C31:D31"/>
    <mergeCell ref="A27:B27"/>
    <mergeCell ref="A28:B28"/>
    <mergeCell ref="A29:B29"/>
    <mergeCell ref="A30:B30"/>
    <mergeCell ref="A31:B31"/>
    <mergeCell ref="A32:B32"/>
    <mergeCell ref="A25:B25"/>
    <mergeCell ref="C25:D25"/>
    <mergeCell ref="E25:F25"/>
    <mergeCell ref="G25:H25"/>
    <mergeCell ref="G26:H26"/>
    <mergeCell ref="I22:J22"/>
    <mergeCell ref="A26:B26"/>
    <mergeCell ref="A23:B23"/>
    <mergeCell ref="C23:D23"/>
    <mergeCell ref="E23:F23"/>
    <mergeCell ref="G23:H23"/>
    <mergeCell ref="A24:B24"/>
    <mergeCell ref="C24:D24"/>
    <mergeCell ref="E24:F24"/>
    <mergeCell ref="G24:H24"/>
    <mergeCell ref="E21:F21"/>
    <mergeCell ref="G21:H21"/>
    <mergeCell ref="I21:J21"/>
    <mergeCell ref="A18:B18"/>
    <mergeCell ref="A22:B22"/>
    <mergeCell ref="C22:D22"/>
    <mergeCell ref="E22:F22"/>
    <mergeCell ref="G22:H22"/>
    <mergeCell ref="E19:F19"/>
    <mergeCell ref="G19:H19"/>
    <mergeCell ref="I19:J19"/>
    <mergeCell ref="E20:F20"/>
    <mergeCell ref="G20:H20"/>
    <mergeCell ref="I20:J20"/>
    <mergeCell ref="E17:F17"/>
    <mergeCell ref="G17:H17"/>
    <mergeCell ref="I17:J17"/>
    <mergeCell ref="E18:F18"/>
    <mergeCell ref="G18:H18"/>
    <mergeCell ref="I18:J18"/>
    <mergeCell ref="G14:H14"/>
    <mergeCell ref="I14:J14"/>
    <mergeCell ref="E15:F15"/>
    <mergeCell ref="G15:H15"/>
    <mergeCell ref="I15:J15"/>
    <mergeCell ref="E16:F16"/>
    <mergeCell ref="G16:H16"/>
    <mergeCell ref="I16:J16"/>
    <mergeCell ref="I8:J8"/>
    <mergeCell ref="G11:H11"/>
    <mergeCell ref="I9:J9"/>
    <mergeCell ref="I10:J10"/>
    <mergeCell ref="I11:J11"/>
    <mergeCell ref="E13:F13"/>
    <mergeCell ref="G13:H13"/>
    <mergeCell ref="I13:J13"/>
    <mergeCell ref="C18:D18"/>
    <mergeCell ref="C19:D19"/>
    <mergeCell ref="C20:D20"/>
    <mergeCell ref="C21:D21"/>
    <mergeCell ref="E9:F9"/>
    <mergeCell ref="G9:H9"/>
    <mergeCell ref="E10:F10"/>
    <mergeCell ref="G10:H10"/>
    <mergeCell ref="E11:F11"/>
    <mergeCell ref="E14:F14"/>
    <mergeCell ref="A20:B20"/>
    <mergeCell ref="A21:B21"/>
    <mergeCell ref="C9:D9"/>
    <mergeCell ref="C10:D10"/>
    <mergeCell ref="C11:D11"/>
    <mergeCell ref="C13:D13"/>
    <mergeCell ref="C14:D14"/>
    <mergeCell ref="C15:D15"/>
    <mergeCell ref="C16:D16"/>
    <mergeCell ref="C17:D17"/>
    <mergeCell ref="A14:B14"/>
    <mergeCell ref="A15:B15"/>
    <mergeCell ref="A16:B16"/>
    <mergeCell ref="A17:B17"/>
    <mergeCell ref="A19:B19"/>
    <mergeCell ref="A1:O7"/>
    <mergeCell ref="A8:B8"/>
    <mergeCell ref="C8:D8"/>
    <mergeCell ref="E8:F8"/>
    <mergeCell ref="G8:H8"/>
    <mergeCell ref="A9:B9"/>
    <mergeCell ref="A10:B10"/>
    <mergeCell ref="A11:B11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2020-07-02T13:20:40Z</dcterms:modified>
</cp:coreProperties>
</file>