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f3a8d69720dcefb6/myjupyter/code/"/>
    </mc:Choice>
  </mc:AlternateContent>
  <xr:revisionPtr revIDLastSave="0" documentId="8_{DA930E2B-6DA6-491F-96B6-2A48F536E040}" xr6:coauthVersionLast="47" xr6:coauthVersionMax="47" xr10:uidLastSave="{00000000-0000-0000-0000-000000000000}"/>
  <bookViews>
    <workbookView xWindow="-98" yWindow="-98" windowWidth="19396" windowHeight="11475" activeTab="3" xr2:uid="{C057EEF1-57D6-4472-A5F0-E50796DADB74}"/>
  </bookViews>
  <sheets>
    <sheet name="Contents" sheetId="1" r:id="rId1"/>
    <sheet name="Table S9" sheetId="13" r:id="rId2"/>
    <sheet name="Table S10" sheetId="3" r:id="rId3"/>
    <sheet name="Table S11" sheetId="2" r:id="rId4"/>
    <sheet name="Table S12" sheetId="12" r:id="rId5"/>
    <sheet name="Table S13" sheetId="8" r:id="rId6"/>
    <sheet name="Table S14" sheetId="9" r:id="rId7"/>
    <sheet name="Table S15" sheetId="15" r:id="rId8"/>
    <sheet name="Table S16" sheetId="5" r:id="rId9"/>
  </sheets>
  <definedNames>
    <definedName name="_xlnm._FilterDatabase" localSheetId="3" hidden="1">'Table S11'!$A$3:$T$100</definedName>
    <definedName name="_xlnm._FilterDatabase" localSheetId="5" hidden="1">'Table S13'!$A$3:$H$156</definedName>
    <definedName name="_xlnm._FilterDatabase" localSheetId="1" hidden="1">'Table S9'!$A$3:$T$100</definedName>
    <definedName name="_Hlk111135211" localSheetId="6">'Table S14'!#REF!</definedName>
    <definedName name="_Hlk111720321" localSheetId="8">'Table S16'!$C$9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7" i="9" l="1"/>
  <c r="E27" i="9"/>
  <c r="F27" i="9"/>
  <c r="G27" i="9"/>
  <c r="H27" i="9"/>
  <c r="I27" i="9"/>
  <c r="J27" i="9"/>
  <c r="K27" i="9"/>
  <c r="L27" i="9"/>
  <c r="M27" i="9"/>
  <c r="N27" i="9"/>
  <c r="O27" i="9"/>
  <c r="P27" i="9"/>
  <c r="Q27" i="9"/>
  <c r="R27" i="9"/>
  <c r="S27" i="9"/>
  <c r="T27" i="9"/>
  <c r="U27" i="9"/>
  <c r="V27" i="9"/>
  <c r="W27" i="9"/>
  <c r="X27" i="9"/>
  <c r="Y27" i="9"/>
  <c r="Z27" i="9"/>
  <c r="AA27" i="9"/>
  <c r="AB27" i="9"/>
  <c r="AC27" i="9"/>
  <c r="AD27" i="9"/>
  <c r="AE27" i="9"/>
  <c r="AF27" i="9"/>
  <c r="AG27" i="9"/>
  <c r="AH27" i="9"/>
  <c r="AI27" i="9"/>
  <c r="AJ27" i="9"/>
  <c r="AK27" i="9"/>
  <c r="AL27" i="9"/>
  <c r="AM27" i="9"/>
  <c r="AN27" i="9"/>
  <c r="AO27" i="9"/>
  <c r="AP27" i="9"/>
  <c r="AQ27" i="9"/>
  <c r="AR27" i="9"/>
  <c r="AS27" i="9"/>
  <c r="AT27" i="9"/>
  <c r="AU27" i="9"/>
  <c r="AV27" i="9"/>
  <c r="AW27" i="9"/>
  <c r="AX27" i="9"/>
  <c r="AY27" i="9"/>
  <c r="AZ27" i="9"/>
  <c r="BA27" i="9"/>
  <c r="BB27" i="9"/>
  <c r="BC27" i="9"/>
  <c r="BD27" i="9"/>
  <c r="BE27" i="9"/>
  <c r="BF27" i="9"/>
  <c r="BG27" i="9"/>
  <c r="BH27" i="9"/>
  <c r="BI27" i="9"/>
  <c r="BJ27" i="9"/>
  <c r="BK27" i="9"/>
  <c r="BL27" i="9"/>
  <c r="BM27" i="9"/>
  <c r="BN27" i="9"/>
  <c r="D28" i="9"/>
  <c r="E28" i="9"/>
  <c r="F28" i="9"/>
  <c r="G28" i="9"/>
  <c r="H28" i="9"/>
  <c r="I28" i="9"/>
  <c r="J28" i="9"/>
  <c r="K28" i="9"/>
  <c r="L28" i="9"/>
  <c r="M28" i="9"/>
  <c r="N28" i="9"/>
  <c r="O28" i="9"/>
  <c r="P28" i="9"/>
  <c r="Q28" i="9"/>
  <c r="R28" i="9"/>
  <c r="S28" i="9"/>
  <c r="T28" i="9"/>
  <c r="U28" i="9"/>
  <c r="V28" i="9"/>
  <c r="W28" i="9"/>
  <c r="X28" i="9"/>
  <c r="Y28" i="9"/>
  <c r="Z28" i="9"/>
  <c r="AA28" i="9"/>
  <c r="AB28" i="9"/>
  <c r="AC28" i="9"/>
  <c r="AD28" i="9"/>
  <c r="AE28" i="9"/>
  <c r="AF28" i="9"/>
  <c r="AG28" i="9"/>
  <c r="AH28" i="9"/>
  <c r="AI28" i="9"/>
  <c r="AJ28" i="9"/>
  <c r="AK28" i="9"/>
  <c r="AL28" i="9"/>
  <c r="AM28" i="9"/>
  <c r="AN28" i="9"/>
  <c r="AO28" i="9"/>
  <c r="AP28" i="9"/>
  <c r="AQ28" i="9"/>
  <c r="AR28" i="9"/>
  <c r="AS28" i="9"/>
  <c r="AT28" i="9"/>
  <c r="AU28" i="9"/>
  <c r="AV28" i="9"/>
  <c r="AW28" i="9"/>
  <c r="AX28" i="9"/>
  <c r="AY28" i="9"/>
  <c r="AZ28" i="9"/>
  <c r="BA28" i="9"/>
  <c r="BB28" i="9"/>
  <c r="BC28" i="9"/>
  <c r="BD28" i="9"/>
  <c r="BE28" i="9"/>
  <c r="BF28" i="9"/>
  <c r="BG28" i="9"/>
  <c r="BH28" i="9"/>
  <c r="BI28" i="9"/>
  <c r="BJ28" i="9"/>
  <c r="BK28" i="9"/>
  <c r="BL28" i="9"/>
  <c r="BM28" i="9"/>
  <c r="BN28" i="9"/>
  <c r="D29" i="9"/>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AG29" i="9"/>
  <c r="AH29" i="9"/>
  <c r="AI29" i="9"/>
  <c r="AJ29" i="9"/>
  <c r="AK29" i="9"/>
  <c r="AL29" i="9"/>
  <c r="AM29" i="9"/>
  <c r="AN29" i="9"/>
  <c r="AO29" i="9"/>
  <c r="AP29" i="9"/>
  <c r="AQ29" i="9"/>
  <c r="AR29" i="9"/>
  <c r="AS29" i="9"/>
  <c r="AT29" i="9"/>
  <c r="AU29" i="9"/>
  <c r="AV29" i="9"/>
  <c r="AW29" i="9"/>
  <c r="AX29" i="9"/>
  <c r="AY29" i="9"/>
  <c r="AZ29" i="9"/>
  <c r="BA29" i="9"/>
  <c r="BB29" i="9"/>
  <c r="BC29" i="9"/>
  <c r="BD29" i="9"/>
  <c r="BE29" i="9"/>
  <c r="BF29" i="9"/>
  <c r="BG29" i="9"/>
  <c r="BH29" i="9"/>
  <c r="BI29" i="9"/>
  <c r="BJ29" i="9"/>
  <c r="BK29" i="9"/>
  <c r="BL29" i="9"/>
  <c r="BM29" i="9"/>
  <c r="BN29" i="9"/>
  <c r="D30" i="9"/>
  <c r="E30" i="9"/>
  <c r="F30" i="9"/>
  <c r="G30" i="9"/>
  <c r="H30" i="9"/>
  <c r="I30" i="9"/>
  <c r="J30" i="9"/>
  <c r="K30" i="9"/>
  <c r="L30" i="9"/>
  <c r="M30" i="9"/>
  <c r="N30" i="9"/>
  <c r="O30" i="9"/>
  <c r="P30" i="9"/>
  <c r="Q30" i="9"/>
  <c r="R30" i="9"/>
  <c r="S30" i="9"/>
  <c r="T30" i="9"/>
  <c r="U30" i="9"/>
  <c r="V30" i="9"/>
  <c r="W30" i="9"/>
  <c r="X30" i="9"/>
  <c r="Y30" i="9"/>
  <c r="Z30" i="9"/>
  <c r="AA30" i="9"/>
  <c r="AB30" i="9"/>
  <c r="AC30" i="9"/>
  <c r="AD30" i="9"/>
  <c r="AE30" i="9"/>
  <c r="AF30" i="9"/>
  <c r="AG30" i="9"/>
  <c r="AH30" i="9"/>
  <c r="AI30" i="9"/>
  <c r="AJ30" i="9"/>
  <c r="AK30" i="9"/>
  <c r="AL30" i="9"/>
  <c r="AM30" i="9"/>
  <c r="AN30" i="9"/>
  <c r="AO30" i="9"/>
  <c r="AP30" i="9"/>
  <c r="AQ30" i="9"/>
  <c r="AR30" i="9"/>
  <c r="AS30" i="9"/>
  <c r="AT30" i="9"/>
  <c r="AU30" i="9"/>
  <c r="AV30" i="9"/>
  <c r="AW30" i="9"/>
  <c r="AX30" i="9"/>
  <c r="AY30" i="9"/>
  <c r="AZ30" i="9"/>
  <c r="BA30" i="9"/>
  <c r="BB30" i="9"/>
  <c r="BC30" i="9"/>
  <c r="BD30" i="9"/>
  <c r="BE30" i="9"/>
  <c r="BF30" i="9"/>
  <c r="BG30" i="9"/>
  <c r="BH30" i="9"/>
  <c r="BI30" i="9"/>
  <c r="BJ30" i="9"/>
  <c r="BK30" i="9"/>
  <c r="BL30" i="9"/>
  <c r="BM30" i="9"/>
  <c r="BN30" i="9"/>
  <c r="D31" i="9"/>
  <c r="E31" i="9"/>
  <c r="F31" i="9"/>
  <c r="G31" i="9"/>
  <c r="H31" i="9"/>
  <c r="I31" i="9"/>
  <c r="J31" i="9"/>
  <c r="K31" i="9"/>
  <c r="L31" i="9"/>
  <c r="M31" i="9"/>
  <c r="N31" i="9"/>
  <c r="O31" i="9"/>
  <c r="P31" i="9"/>
  <c r="Q31" i="9"/>
  <c r="R31" i="9"/>
  <c r="S31" i="9"/>
  <c r="T31" i="9"/>
  <c r="U31" i="9"/>
  <c r="V31" i="9"/>
  <c r="W31" i="9"/>
  <c r="X31" i="9"/>
  <c r="Y31" i="9"/>
  <c r="Z31" i="9"/>
  <c r="AA31" i="9"/>
  <c r="AB31" i="9"/>
  <c r="AC31" i="9"/>
  <c r="AD31" i="9"/>
  <c r="AE31" i="9"/>
  <c r="AF31" i="9"/>
  <c r="AG31" i="9"/>
  <c r="AH31" i="9"/>
  <c r="AI31" i="9"/>
  <c r="AJ31" i="9"/>
  <c r="AK31" i="9"/>
  <c r="AL31" i="9"/>
  <c r="AM31" i="9"/>
  <c r="AN31" i="9"/>
  <c r="AO31" i="9"/>
  <c r="AP31" i="9"/>
  <c r="AQ31" i="9"/>
  <c r="AR31" i="9"/>
  <c r="AS31" i="9"/>
  <c r="AT31" i="9"/>
  <c r="AU31" i="9"/>
  <c r="AV31" i="9"/>
  <c r="AW31" i="9"/>
  <c r="AX31" i="9"/>
  <c r="AY31" i="9"/>
  <c r="AZ31" i="9"/>
  <c r="BA31" i="9"/>
  <c r="BB31" i="9"/>
  <c r="BC31" i="9"/>
  <c r="BD31" i="9"/>
  <c r="BE31" i="9"/>
  <c r="BF31" i="9"/>
  <c r="BG31" i="9"/>
  <c r="BH31" i="9"/>
  <c r="BI31" i="9"/>
  <c r="BJ31" i="9"/>
  <c r="BK31" i="9"/>
  <c r="BL31" i="9"/>
  <c r="BM31" i="9"/>
  <c r="BN31" i="9"/>
  <c r="D32" i="9"/>
  <c r="E32" i="9"/>
  <c r="F32" i="9"/>
  <c r="G32" i="9"/>
  <c r="H32" i="9"/>
  <c r="I32" i="9"/>
  <c r="J32" i="9"/>
  <c r="K32" i="9"/>
  <c r="L32" i="9"/>
  <c r="M32" i="9"/>
  <c r="N32" i="9"/>
  <c r="O32" i="9"/>
  <c r="P32" i="9"/>
  <c r="Q32" i="9"/>
  <c r="R32" i="9"/>
  <c r="S32" i="9"/>
  <c r="T32" i="9"/>
  <c r="U32" i="9"/>
  <c r="V32" i="9"/>
  <c r="W32" i="9"/>
  <c r="X32" i="9"/>
  <c r="Y32" i="9"/>
  <c r="Z32" i="9"/>
  <c r="AA32" i="9"/>
  <c r="AB32" i="9"/>
  <c r="AC32" i="9"/>
  <c r="AD32" i="9"/>
  <c r="AE32" i="9"/>
  <c r="AF32" i="9"/>
  <c r="AG32" i="9"/>
  <c r="AH32" i="9"/>
  <c r="AI32" i="9"/>
  <c r="AJ32" i="9"/>
  <c r="AK32" i="9"/>
  <c r="AL32" i="9"/>
  <c r="AM32" i="9"/>
  <c r="AN32" i="9"/>
  <c r="AO32" i="9"/>
  <c r="AP32" i="9"/>
  <c r="AQ32" i="9"/>
  <c r="AR32" i="9"/>
  <c r="AS32" i="9"/>
  <c r="AT32" i="9"/>
  <c r="AU32" i="9"/>
  <c r="AV32" i="9"/>
  <c r="AW32" i="9"/>
  <c r="AX32" i="9"/>
  <c r="AY32" i="9"/>
  <c r="AZ32" i="9"/>
  <c r="BA32" i="9"/>
  <c r="BB32" i="9"/>
  <c r="BC32" i="9"/>
  <c r="BD32" i="9"/>
  <c r="BE32" i="9"/>
  <c r="BF32" i="9"/>
  <c r="BG32" i="9"/>
  <c r="BH32" i="9"/>
  <c r="BI32" i="9"/>
  <c r="BJ32" i="9"/>
  <c r="BK32" i="9"/>
  <c r="BL32" i="9"/>
  <c r="BM32" i="9"/>
  <c r="BN32" i="9"/>
  <c r="D33" i="9"/>
  <c r="E33" i="9"/>
  <c r="F33" i="9"/>
  <c r="G33" i="9"/>
  <c r="H33" i="9"/>
  <c r="I33" i="9"/>
  <c r="J33" i="9"/>
  <c r="K33" i="9"/>
  <c r="L33" i="9"/>
  <c r="M33" i="9"/>
  <c r="N33" i="9"/>
  <c r="O33" i="9"/>
  <c r="P33" i="9"/>
  <c r="Q33" i="9"/>
  <c r="R33" i="9"/>
  <c r="S33" i="9"/>
  <c r="T33" i="9"/>
  <c r="U33" i="9"/>
  <c r="V33" i="9"/>
  <c r="W33" i="9"/>
  <c r="X33" i="9"/>
  <c r="Y33" i="9"/>
  <c r="Z33" i="9"/>
  <c r="AA33" i="9"/>
  <c r="AB33" i="9"/>
  <c r="AC33" i="9"/>
  <c r="AD33" i="9"/>
  <c r="AE33" i="9"/>
  <c r="AF33" i="9"/>
  <c r="AG33" i="9"/>
  <c r="AH33" i="9"/>
  <c r="AI33" i="9"/>
  <c r="AJ33" i="9"/>
  <c r="AK33" i="9"/>
  <c r="AL33" i="9"/>
  <c r="AM33" i="9"/>
  <c r="AN33" i="9"/>
  <c r="AO33" i="9"/>
  <c r="AP33" i="9"/>
  <c r="AQ33" i="9"/>
  <c r="AR33" i="9"/>
  <c r="AS33" i="9"/>
  <c r="AT33" i="9"/>
  <c r="AU33" i="9"/>
  <c r="AV33" i="9"/>
  <c r="AW33" i="9"/>
  <c r="AX33" i="9"/>
  <c r="AY33" i="9"/>
  <c r="AZ33" i="9"/>
  <c r="BA33" i="9"/>
  <c r="BB33" i="9"/>
  <c r="BC33" i="9"/>
  <c r="BD33" i="9"/>
  <c r="BE33" i="9"/>
  <c r="BF33" i="9"/>
  <c r="BG33" i="9"/>
  <c r="BH33" i="9"/>
  <c r="BI33" i="9"/>
  <c r="BJ33" i="9"/>
  <c r="BK33" i="9"/>
  <c r="BL33" i="9"/>
  <c r="BM33" i="9"/>
  <c r="BN33" i="9"/>
  <c r="D34" i="9"/>
  <c r="E34" i="9"/>
  <c r="F34" i="9"/>
  <c r="G34" i="9"/>
  <c r="H34" i="9"/>
  <c r="I34" i="9"/>
  <c r="J34" i="9"/>
  <c r="K34" i="9"/>
  <c r="L34" i="9"/>
  <c r="M34" i="9"/>
  <c r="N34" i="9"/>
  <c r="O34" i="9"/>
  <c r="P34" i="9"/>
  <c r="Q34" i="9"/>
  <c r="R34" i="9"/>
  <c r="S34" i="9"/>
  <c r="T34" i="9"/>
  <c r="U34" i="9"/>
  <c r="V34" i="9"/>
  <c r="W34" i="9"/>
  <c r="X34" i="9"/>
  <c r="Y34" i="9"/>
  <c r="Z34" i="9"/>
  <c r="AA34" i="9"/>
  <c r="AB34" i="9"/>
  <c r="AC34" i="9"/>
  <c r="AD34" i="9"/>
  <c r="AE34" i="9"/>
  <c r="AF34" i="9"/>
  <c r="AG34" i="9"/>
  <c r="AH34" i="9"/>
  <c r="AI34" i="9"/>
  <c r="AJ34" i="9"/>
  <c r="AK34" i="9"/>
  <c r="AL34" i="9"/>
  <c r="AM34" i="9"/>
  <c r="AN34" i="9"/>
  <c r="AO34" i="9"/>
  <c r="AP34" i="9"/>
  <c r="AQ34" i="9"/>
  <c r="AR34" i="9"/>
  <c r="AS34" i="9"/>
  <c r="AT34" i="9"/>
  <c r="AU34" i="9"/>
  <c r="AV34" i="9"/>
  <c r="AW34" i="9"/>
  <c r="AX34" i="9"/>
  <c r="AY34" i="9"/>
  <c r="AZ34" i="9"/>
  <c r="BA34" i="9"/>
  <c r="BB34" i="9"/>
  <c r="BC34" i="9"/>
  <c r="BD34" i="9"/>
  <c r="BE34" i="9"/>
  <c r="BF34" i="9"/>
  <c r="BG34" i="9"/>
  <c r="BH34" i="9"/>
  <c r="BI34" i="9"/>
  <c r="BJ34" i="9"/>
  <c r="BK34" i="9"/>
  <c r="BL34" i="9"/>
  <c r="BM34" i="9"/>
  <c r="BN34" i="9"/>
  <c r="D35" i="9"/>
  <c r="E35" i="9"/>
  <c r="F35" i="9"/>
  <c r="G35" i="9"/>
  <c r="H35" i="9"/>
  <c r="I35" i="9"/>
  <c r="J35" i="9"/>
  <c r="K35" i="9"/>
  <c r="L35" i="9"/>
  <c r="M35" i="9"/>
  <c r="N35" i="9"/>
  <c r="O35" i="9"/>
  <c r="P35" i="9"/>
  <c r="Q35" i="9"/>
  <c r="R35" i="9"/>
  <c r="S35" i="9"/>
  <c r="T35" i="9"/>
  <c r="U35" i="9"/>
  <c r="V35" i="9"/>
  <c r="W35" i="9"/>
  <c r="X35" i="9"/>
  <c r="Y35" i="9"/>
  <c r="Z35" i="9"/>
  <c r="AA35" i="9"/>
  <c r="AB35" i="9"/>
  <c r="AC35" i="9"/>
  <c r="AD35" i="9"/>
  <c r="AE35" i="9"/>
  <c r="AF35" i="9"/>
  <c r="AG35" i="9"/>
  <c r="AH35" i="9"/>
  <c r="AI35" i="9"/>
  <c r="AJ35" i="9"/>
  <c r="AK35" i="9"/>
  <c r="AL35" i="9"/>
  <c r="AM35" i="9"/>
  <c r="AN35" i="9"/>
  <c r="AO35" i="9"/>
  <c r="AP35" i="9"/>
  <c r="AQ35" i="9"/>
  <c r="AR35" i="9"/>
  <c r="AS35" i="9"/>
  <c r="AT35" i="9"/>
  <c r="AU35" i="9"/>
  <c r="AV35" i="9"/>
  <c r="AW35" i="9"/>
  <c r="AX35" i="9"/>
  <c r="AY35" i="9"/>
  <c r="AZ35" i="9"/>
  <c r="BA35" i="9"/>
  <c r="BB35" i="9"/>
  <c r="BC35" i="9"/>
  <c r="BD35" i="9"/>
  <c r="BE35" i="9"/>
  <c r="BF35" i="9"/>
  <c r="BG35" i="9"/>
  <c r="BH35" i="9"/>
  <c r="BI35" i="9"/>
  <c r="BJ35" i="9"/>
  <c r="BK35" i="9"/>
  <c r="BL35" i="9"/>
  <c r="BM35" i="9"/>
  <c r="BN35" i="9"/>
  <c r="D36" i="9"/>
  <c r="E36" i="9"/>
  <c r="F36" i="9"/>
  <c r="G36" i="9"/>
  <c r="H36" i="9"/>
  <c r="I36" i="9"/>
  <c r="J36" i="9"/>
  <c r="K36" i="9"/>
  <c r="L36" i="9"/>
  <c r="M36" i="9"/>
  <c r="N36" i="9"/>
  <c r="O36" i="9"/>
  <c r="P36" i="9"/>
  <c r="Q36" i="9"/>
  <c r="R36" i="9"/>
  <c r="S36" i="9"/>
  <c r="T36" i="9"/>
  <c r="U36" i="9"/>
  <c r="V36" i="9"/>
  <c r="W36" i="9"/>
  <c r="X36" i="9"/>
  <c r="Y36" i="9"/>
  <c r="Z36" i="9"/>
  <c r="AA36" i="9"/>
  <c r="AB36" i="9"/>
  <c r="AC36" i="9"/>
  <c r="AD36" i="9"/>
  <c r="AE36" i="9"/>
  <c r="AF36" i="9"/>
  <c r="AG36" i="9"/>
  <c r="AH36" i="9"/>
  <c r="AI36" i="9"/>
  <c r="AJ36" i="9"/>
  <c r="AK36" i="9"/>
  <c r="AL36" i="9"/>
  <c r="AM36" i="9"/>
  <c r="AN36" i="9"/>
  <c r="AO36" i="9"/>
  <c r="AP36" i="9"/>
  <c r="AQ36" i="9"/>
  <c r="AR36" i="9"/>
  <c r="AS36" i="9"/>
  <c r="AT36" i="9"/>
  <c r="AU36" i="9"/>
  <c r="AV36" i="9"/>
  <c r="AW36" i="9"/>
  <c r="AX36" i="9"/>
  <c r="AY36" i="9"/>
  <c r="AZ36" i="9"/>
  <c r="BA36" i="9"/>
  <c r="BB36" i="9"/>
  <c r="BC36" i="9"/>
  <c r="BD36" i="9"/>
  <c r="BE36" i="9"/>
  <c r="BF36" i="9"/>
  <c r="BG36" i="9"/>
  <c r="BH36" i="9"/>
  <c r="BI36" i="9"/>
  <c r="BJ36" i="9"/>
  <c r="BK36" i="9"/>
  <c r="BL36" i="9"/>
  <c r="BM36" i="9"/>
  <c r="BN36" i="9"/>
  <c r="D37" i="9"/>
  <c r="E37" i="9"/>
  <c r="F37" i="9"/>
  <c r="G37" i="9"/>
  <c r="H37" i="9"/>
  <c r="I37" i="9"/>
  <c r="J37" i="9"/>
  <c r="K37" i="9"/>
  <c r="L37" i="9"/>
  <c r="M37" i="9"/>
  <c r="N37" i="9"/>
  <c r="O37" i="9"/>
  <c r="P37" i="9"/>
  <c r="Q37" i="9"/>
  <c r="R37" i="9"/>
  <c r="S37" i="9"/>
  <c r="T37" i="9"/>
  <c r="U37" i="9"/>
  <c r="V37" i="9"/>
  <c r="W37" i="9"/>
  <c r="X37" i="9"/>
  <c r="Y37" i="9"/>
  <c r="Z37" i="9"/>
  <c r="AA37" i="9"/>
  <c r="AB37" i="9"/>
  <c r="AC37" i="9"/>
  <c r="AD37" i="9"/>
  <c r="AE37" i="9"/>
  <c r="AF37" i="9"/>
  <c r="AG37" i="9"/>
  <c r="AH37" i="9"/>
  <c r="AI37" i="9"/>
  <c r="AJ37" i="9"/>
  <c r="AK37" i="9"/>
  <c r="AL37" i="9"/>
  <c r="AM37" i="9"/>
  <c r="AN37" i="9"/>
  <c r="AO37" i="9"/>
  <c r="AP37" i="9"/>
  <c r="AQ37" i="9"/>
  <c r="AR37" i="9"/>
  <c r="AS37" i="9"/>
  <c r="AT37" i="9"/>
  <c r="AU37" i="9"/>
  <c r="AV37" i="9"/>
  <c r="AW37" i="9"/>
  <c r="AX37" i="9"/>
  <c r="AY37" i="9"/>
  <c r="AZ37" i="9"/>
  <c r="BA37" i="9"/>
  <c r="BB37" i="9"/>
  <c r="BC37" i="9"/>
  <c r="BD37" i="9"/>
  <c r="BE37" i="9"/>
  <c r="BF37" i="9"/>
  <c r="BG37" i="9"/>
  <c r="BH37" i="9"/>
  <c r="BI37" i="9"/>
  <c r="BJ37" i="9"/>
  <c r="BK37" i="9"/>
  <c r="BL37" i="9"/>
  <c r="BM37" i="9"/>
  <c r="BN37" i="9"/>
  <c r="D38" i="9"/>
  <c r="E38" i="9"/>
  <c r="F38" i="9"/>
  <c r="G38" i="9"/>
  <c r="H38" i="9"/>
  <c r="I38" i="9"/>
  <c r="J38" i="9"/>
  <c r="K38" i="9"/>
  <c r="L38" i="9"/>
  <c r="M38" i="9"/>
  <c r="N38" i="9"/>
  <c r="O38" i="9"/>
  <c r="P38" i="9"/>
  <c r="Q38" i="9"/>
  <c r="R38" i="9"/>
  <c r="S38" i="9"/>
  <c r="T38" i="9"/>
  <c r="U38" i="9"/>
  <c r="V38" i="9"/>
  <c r="W38" i="9"/>
  <c r="X38" i="9"/>
  <c r="Y38" i="9"/>
  <c r="Z38" i="9"/>
  <c r="AA38" i="9"/>
  <c r="AB38" i="9"/>
  <c r="AC38" i="9"/>
  <c r="AD38" i="9"/>
  <c r="AE38" i="9"/>
  <c r="AF38" i="9"/>
  <c r="AG38" i="9"/>
  <c r="AH38" i="9"/>
  <c r="AI38" i="9"/>
  <c r="AJ38" i="9"/>
  <c r="AK38" i="9"/>
  <c r="AL38" i="9"/>
  <c r="AM38" i="9"/>
  <c r="AN38" i="9"/>
  <c r="AO38" i="9"/>
  <c r="AP38" i="9"/>
  <c r="AQ38" i="9"/>
  <c r="AR38" i="9"/>
  <c r="AS38" i="9"/>
  <c r="AT38" i="9"/>
  <c r="AU38" i="9"/>
  <c r="AV38" i="9"/>
  <c r="AW38" i="9"/>
  <c r="AX38" i="9"/>
  <c r="AY38" i="9"/>
  <c r="AZ38" i="9"/>
  <c r="BA38" i="9"/>
  <c r="BB38" i="9"/>
  <c r="BC38" i="9"/>
  <c r="BD38" i="9"/>
  <c r="BE38" i="9"/>
  <c r="BF38" i="9"/>
  <c r="BG38" i="9"/>
  <c r="BH38" i="9"/>
  <c r="BI38" i="9"/>
  <c r="BJ38" i="9"/>
  <c r="BK38" i="9"/>
  <c r="BL38" i="9"/>
  <c r="BM38" i="9"/>
  <c r="BN38" i="9"/>
  <c r="D39" i="9"/>
  <c r="E39" i="9"/>
  <c r="F39" i="9"/>
  <c r="G39" i="9"/>
  <c r="H39" i="9"/>
  <c r="I39" i="9"/>
  <c r="J39" i="9"/>
  <c r="K39" i="9"/>
  <c r="L39" i="9"/>
  <c r="M39" i="9"/>
  <c r="N39" i="9"/>
  <c r="O39" i="9"/>
  <c r="P39" i="9"/>
  <c r="Q39" i="9"/>
  <c r="R39" i="9"/>
  <c r="S39" i="9"/>
  <c r="T39" i="9"/>
  <c r="U39" i="9"/>
  <c r="V39" i="9"/>
  <c r="W39" i="9"/>
  <c r="X39" i="9"/>
  <c r="Y39" i="9"/>
  <c r="Z39" i="9"/>
  <c r="AA39" i="9"/>
  <c r="AB39" i="9"/>
  <c r="AC39" i="9"/>
  <c r="AD39" i="9"/>
  <c r="AE39" i="9"/>
  <c r="AF39" i="9"/>
  <c r="AG39" i="9"/>
  <c r="AH39" i="9"/>
  <c r="AI39" i="9"/>
  <c r="AJ39" i="9"/>
  <c r="AK39" i="9"/>
  <c r="AL39" i="9"/>
  <c r="AM39" i="9"/>
  <c r="AN39" i="9"/>
  <c r="AO39" i="9"/>
  <c r="AP39" i="9"/>
  <c r="AQ39" i="9"/>
  <c r="AR39" i="9"/>
  <c r="AS39" i="9"/>
  <c r="AT39" i="9"/>
  <c r="AU39" i="9"/>
  <c r="AV39" i="9"/>
  <c r="AW39" i="9"/>
  <c r="AX39" i="9"/>
  <c r="AY39" i="9"/>
  <c r="AZ39" i="9"/>
  <c r="BA39" i="9"/>
  <c r="BB39" i="9"/>
  <c r="BC39" i="9"/>
  <c r="BD39" i="9"/>
  <c r="BE39" i="9"/>
  <c r="BF39" i="9"/>
  <c r="BG39" i="9"/>
  <c r="BH39" i="9"/>
  <c r="BI39" i="9"/>
  <c r="BJ39" i="9"/>
  <c r="BK39" i="9"/>
  <c r="BL39" i="9"/>
  <c r="BM39" i="9"/>
  <c r="BN39" i="9"/>
  <c r="D40" i="9"/>
  <c r="E40" i="9"/>
  <c r="F40" i="9"/>
  <c r="G40" i="9"/>
  <c r="H40" i="9"/>
  <c r="I40" i="9"/>
  <c r="J40" i="9"/>
  <c r="K40" i="9"/>
  <c r="L40" i="9"/>
  <c r="M40" i="9"/>
  <c r="N40" i="9"/>
  <c r="O40" i="9"/>
  <c r="P40" i="9"/>
  <c r="Q40" i="9"/>
  <c r="R40" i="9"/>
  <c r="S40" i="9"/>
  <c r="T40" i="9"/>
  <c r="U40" i="9"/>
  <c r="V40" i="9"/>
  <c r="W40" i="9"/>
  <c r="X40" i="9"/>
  <c r="Y40" i="9"/>
  <c r="Z40" i="9"/>
  <c r="AA40" i="9"/>
  <c r="AB40" i="9"/>
  <c r="AC40" i="9"/>
  <c r="AD40" i="9"/>
  <c r="AE40" i="9"/>
  <c r="AF40" i="9"/>
  <c r="AG40" i="9"/>
  <c r="AH40" i="9"/>
  <c r="AI40" i="9"/>
  <c r="AJ40" i="9"/>
  <c r="AK40" i="9"/>
  <c r="AL40" i="9"/>
  <c r="AM40" i="9"/>
  <c r="AN40" i="9"/>
  <c r="AO40" i="9"/>
  <c r="AP40" i="9"/>
  <c r="AQ40" i="9"/>
  <c r="AR40" i="9"/>
  <c r="AS40" i="9"/>
  <c r="AT40" i="9"/>
  <c r="AU40" i="9"/>
  <c r="AV40" i="9"/>
  <c r="AW40" i="9"/>
  <c r="AX40" i="9"/>
  <c r="AY40" i="9"/>
  <c r="AZ40" i="9"/>
  <c r="BA40" i="9"/>
  <c r="BB40" i="9"/>
  <c r="BC40" i="9"/>
  <c r="BD40" i="9"/>
  <c r="BE40" i="9"/>
  <c r="BF40" i="9"/>
  <c r="BG40" i="9"/>
  <c r="BH40" i="9"/>
  <c r="BI40" i="9"/>
  <c r="BJ40" i="9"/>
  <c r="BK40" i="9"/>
  <c r="BL40" i="9"/>
  <c r="BM40" i="9"/>
  <c r="BN40" i="9"/>
  <c r="D41" i="9"/>
  <c r="E41" i="9"/>
  <c r="F41" i="9"/>
  <c r="G41" i="9"/>
  <c r="H41" i="9"/>
  <c r="I41" i="9"/>
  <c r="J41" i="9"/>
  <c r="K41" i="9"/>
  <c r="L41" i="9"/>
  <c r="M41" i="9"/>
  <c r="N41" i="9"/>
  <c r="O41" i="9"/>
  <c r="P41" i="9"/>
  <c r="Q41" i="9"/>
  <c r="R41" i="9"/>
  <c r="S41" i="9"/>
  <c r="T41" i="9"/>
  <c r="U41" i="9"/>
  <c r="V41" i="9"/>
  <c r="W41" i="9"/>
  <c r="X41" i="9"/>
  <c r="Y41" i="9"/>
  <c r="Z41" i="9"/>
  <c r="AA41" i="9"/>
  <c r="AB41" i="9"/>
  <c r="AC41" i="9"/>
  <c r="AD41" i="9"/>
  <c r="AE41" i="9"/>
  <c r="AF41" i="9"/>
  <c r="AG41" i="9"/>
  <c r="AH41" i="9"/>
  <c r="AI41" i="9"/>
  <c r="AJ41" i="9"/>
  <c r="AK41" i="9"/>
  <c r="AL41" i="9"/>
  <c r="AM41" i="9"/>
  <c r="AN41" i="9"/>
  <c r="AO41" i="9"/>
  <c r="AP41" i="9"/>
  <c r="AQ41" i="9"/>
  <c r="AR41" i="9"/>
  <c r="AS41" i="9"/>
  <c r="AT41" i="9"/>
  <c r="AU41" i="9"/>
  <c r="AV41" i="9"/>
  <c r="AW41" i="9"/>
  <c r="AX41" i="9"/>
  <c r="AY41" i="9"/>
  <c r="AZ41" i="9"/>
  <c r="BA41" i="9"/>
  <c r="BB41" i="9"/>
  <c r="BC41" i="9"/>
  <c r="BD41" i="9"/>
  <c r="BE41" i="9"/>
  <c r="BF41" i="9"/>
  <c r="BG41" i="9"/>
  <c r="BH41" i="9"/>
  <c r="BI41" i="9"/>
  <c r="BJ41" i="9"/>
  <c r="BK41" i="9"/>
  <c r="BL41" i="9"/>
  <c r="BM41" i="9"/>
  <c r="BN41" i="9"/>
  <c r="D42" i="9"/>
  <c r="E42" i="9"/>
  <c r="F42" i="9"/>
  <c r="G42" i="9"/>
  <c r="H42" i="9"/>
  <c r="I42" i="9"/>
  <c r="J42" i="9"/>
  <c r="K42" i="9"/>
  <c r="L42" i="9"/>
  <c r="M42" i="9"/>
  <c r="N42" i="9"/>
  <c r="O42" i="9"/>
  <c r="P42" i="9"/>
  <c r="Q42" i="9"/>
  <c r="R42" i="9"/>
  <c r="S42" i="9"/>
  <c r="T42" i="9"/>
  <c r="U42" i="9"/>
  <c r="V42" i="9"/>
  <c r="W42" i="9"/>
  <c r="X42" i="9"/>
  <c r="Y42" i="9"/>
  <c r="Z42" i="9"/>
  <c r="AA42" i="9"/>
  <c r="AB42" i="9"/>
  <c r="AC42" i="9"/>
  <c r="AD42" i="9"/>
  <c r="AE42" i="9"/>
  <c r="AF42" i="9"/>
  <c r="AG42" i="9"/>
  <c r="AH42" i="9"/>
  <c r="AI42" i="9"/>
  <c r="AJ42" i="9"/>
  <c r="AK42" i="9"/>
  <c r="AL42" i="9"/>
  <c r="AM42" i="9"/>
  <c r="AN42" i="9"/>
  <c r="AO42" i="9"/>
  <c r="AP42" i="9"/>
  <c r="AQ42" i="9"/>
  <c r="AR42" i="9"/>
  <c r="AS42" i="9"/>
  <c r="AT42" i="9"/>
  <c r="AU42" i="9"/>
  <c r="AV42" i="9"/>
  <c r="AW42" i="9"/>
  <c r="AX42" i="9"/>
  <c r="AY42" i="9"/>
  <c r="AZ42" i="9"/>
  <c r="BA42" i="9"/>
  <c r="BB42" i="9"/>
  <c r="BC42" i="9"/>
  <c r="BD42" i="9"/>
  <c r="BE42" i="9"/>
  <c r="BF42" i="9"/>
  <c r="BG42" i="9"/>
  <c r="BH42" i="9"/>
  <c r="BI42" i="9"/>
  <c r="BJ42" i="9"/>
  <c r="BK42" i="9"/>
  <c r="BL42" i="9"/>
  <c r="BM42" i="9"/>
  <c r="BN42" i="9"/>
  <c r="D43" i="9"/>
  <c r="E43" i="9"/>
  <c r="F43" i="9"/>
  <c r="G43" i="9"/>
  <c r="H43" i="9"/>
  <c r="I43" i="9"/>
  <c r="J43" i="9"/>
  <c r="K43" i="9"/>
  <c r="L43" i="9"/>
  <c r="M43" i="9"/>
  <c r="N43" i="9"/>
  <c r="O43" i="9"/>
  <c r="P43" i="9"/>
  <c r="Q43" i="9"/>
  <c r="R43" i="9"/>
  <c r="S43" i="9"/>
  <c r="T43" i="9"/>
  <c r="U43" i="9"/>
  <c r="V43" i="9"/>
  <c r="W43" i="9"/>
  <c r="X43" i="9"/>
  <c r="Y43" i="9"/>
  <c r="Z43" i="9"/>
  <c r="AA43" i="9"/>
  <c r="AB43" i="9"/>
  <c r="AC43" i="9"/>
  <c r="AD43" i="9"/>
  <c r="AE43" i="9"/>
  <c r="AF43" i="9"/>
  <c r="AG43" i="9"/>
  <c r="AH43" i="9"/>
  <c r="AI43" i="9"/>
  <c r="AJ43" i="9"/>
  <c r="AK43" i="9"/>
  <c r="AL43" i="9"/>
  <c r="AM43" i="9"/>
  <c r="AN43" i="9"/>
  <c r="AO43" i="9"/>
  <c r="AP43" i="9"/>
  <c r="AQ43" i="9"/>
  <c r="AR43" i="9"/>
  <c r="AS43" i="9"/>
  <c r="AT43" i="9"/>
  <c r="AU43" i="9"/>
  <c r="AV43" i="9"/>
  <c r="AW43" i="9"/>
  <c r="AX43" i="9"/>
  <c r="AY43" i="9"/>
  <c r="AZ43" i="9"/>
  <c r="BA43" i="9"/>
  <c r="BB43" i="9"/>
  <c r="BC43" i="9"/>
  <c r="BD43" i="9"/>
  <c r="BE43" i="9"/>
  <c r="BF43" i="9"/>
  <c r="BG43" i="9"/>
  <c r="BH43" i="9"/>
  <c r="BI43" i="9"/>
  <c r="BJ43" i="9"/>
  <c r="BK43" i="9"/>
  <c r="BL43" i="9"/>
  <c r="BM43" i="9"/>
  <c r="BN43" i="9"/>
  <c r="C28" i="9"/>
  <c r="C29" i="9"/>
  <c r="C30" i="9"/>
  <c r="C31" i="9"/>
  <c r="C32" i="9"/>
  <c r="C33" i="9"/>
  <c r="C34" i="9"/>
  <c r="C35" i="9"/>
  <c r="C36" i="9"/>
  <c r="C37" i="9"/>
  <c r="C38" i="9"/>
  <c r="C39" i="9"/>
  <c r="C40" i="9"/>
  <c r="C41" i="9"/>
  <c r="C42" i="9"/>
  <c r="C43" i="9"/>
  <c r="C27" i="9"/>
</calcChain>
</file>

<file path=xl/sharedStrings.xml><?xml version="1.0" encoding="utf-8"?>
<sst xmlns="http://schemas.openxmlformats.org/spreadsheetml/2006/main" count="1480" uniqueCount="375">
  <si>
    <t>Table</t>
  </si>
  <si>
    <t>Description</t>
  </si>
  <si>
    <t>Regions</t>
  </si>
  <si>
    <t>N</t>
  </si>
  <si>
    <t>P</t>
  </si>
  <si>
    <t>K</t>
  </si>
  <si>
    <t>Northeast</t>
  </si>
  <si>
    <t>Winter Wheat</t>
  </si>
  <si>
    <t>Summer Maize</t>
  </si>
  <si>
    <t>Spring Maize</t>
  </si>
  <si>
    <t>Soybean</t>
  </si>
  <si>
    <t>Rapeseed</t>
  </si>
  <si>
    <t>Groundnut</t>
  </si>
  <si>
    <t>Cotton</t>
  </si>
  <si>
    <t>North China</t>
  </si>
  <si>
    <t>Yangtze</t>
  </si>
  <si>
    <t>Southern China</t>
  </si>
  <si>
    <t>Northwest</t>
  </si>
  <si>
    <t xml:space="preserve"> Southwest</t>
  </si>
  <si>
    <t>Tibet</t>
  </si>
  <si>
    <t>Sources of datasets used in the study.</t>
    <phoneticPr fontId="2" type="noConversion"/>
  </si>
  <si>
    <t>Source</t>
  </si>
  <si>
    <t>BW</t>
  </si>
  <si>
    <t>GW</t>
  </si>
  <si>
    <t>G3</t>
  </si>
  <si>
    <t>Water: crop-specific blue and green water requirement</t>
    <phoneticPr fontId="2" type="noConversion"/>
  </si>
  <si>
    <t>SPAM database (https://www.mapspam.info/data/)</t>
    <phoneticPr fontId="2" type="noConversion"/>
  </si>
  <si>
    <t>Fertilizer: nitrogen, phosphorous, potash, and compound fertilizer from statistical data.  </t>
    <phoneticPr fontId="2" type="noConversion"/>
  </si>
  <si>
    <t>Pesticide data from statistical data</t>
    <phoneticPr fontId="2" type="noConversion"/>
  </si>
  <si>
    <t>Greenhouse gases data</t>
    <phoneticPr fontId="2" type="noConversion"/>
  </si>
  <si>
    <t xml:space="preserve">The mapping layer of cropping regions </t>
    <phoneticPr fontId="2" type="noConversion"/>
  </si>
  <si>
    <t xml:space="preserve">The irrigation efficiency coefficients in different provinces </t>
    <phoneticPr fontId="2" type="noConversion"/>
  </si>
  <si>
    <t xml:space="preserve">Historical climate data (from 1987 to 2016) at 839 weather stations in China </t>
    <phoneticPr fontId="2" type="noConversion"/>
  </si>
  <si>
    <t>China Meteorological Data Service Center (CMDC) (http://data.cma.cn)</t>
    <phoneticPr fontId="2" type="noConversion"/>
  </si>
  <si>
    <t>Region</t>
  </si>
  <si>
    <t>Crop 1</t>
  </si>
  <si>
    <t>Crop 2</t>
  </si>
  <si>
    <t>Crop 3</t>
  </si>
  <si>
    <t>Crop 4</t>
  </si>
  <si>
    <t>Crop 5</t>
  </si>
  <si>
    <t>Rotation</t>
  </si>
  <si>
    <t>1 crop per year</t>
  </si>
  <si>
    <t>Rice</t>
  </si>
  <si>
    <t>Sugar Cane</t>
  </si>
  <si>
    <t>NE</t>
  </si>
  <si>
    <t>NC</t>
  </si>
  <si>
    <t>YZ</t>
  </si>
  <si>
    <t>SC</t>
  </si>
  <si>
    <t>NW</t>
  </si>
  <si>
    <t>SW</t>
  </si>
  <si>
    <t>TR</t>
  </si>
  <si>
    <t>G1</t>
  </si>
  <si>
    <t>G2</t>
  </si>
  <si>
    <t>National Total</t>
    <phoneticPr fontId="2" type="noConversion"/>
  </si>
  <si>
    <t>Wheat</t>
  </si>
  <si>
    <t>Maize</t>
  </si>
  <si>
    <t>soybean</t>
  </si>
  <si>
    <t>rapeseed</t>
  </si>
  <si>
    <t>groundnut</t>
  </si>
  <si>
    <t>cotton</t>
  </si>
  <si>
    <t>sugbeet</t>
  </si>
  <si>
    <t>sugcane</t>
  </si>
  <si>
    <t>Yield
(kg/ha)</t>
    <phoneticPr fontId="2" type="noConversion"/>
  </si>
  <si>
    <t>Pesticides
(kg/ha)</t>
    <phoneticPr fontId="2" type="noConversion"/>
  </si>
  <si>
    <t>Nitrogen
(kg N/ha)</t>
    <phoneticPr fontId="2" type="noConversion"/>
  </si>
  <si>
    <t>Harvested Area
(ha)</t>
    <phoneticPr fontId="2" type="noConversion"/>
  </si>
  <si>
    <t>Crop</t>
    <phoneticPr fontId="2" type="noConversion"/>
  </si>
  <si>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</si>
  <si>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</si>
  <si>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</si>
  <si>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</si>
  <si>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</si>
  <si>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</si>
  <si>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</si>
  <si>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</si>
  <si>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</si>
  <si>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</si>
  <si>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</si>
  <si>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</si>
  <si>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</si>
  <si>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</si>
  <si>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</si>
  <si>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</si>
  <si>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</si>
  <si>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</si>
  <si>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</si>
  <si>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</si>
  <si>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</si>
  <si>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</si>
  <si>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</si>
  <si>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</si>
  <si>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</si>
  <si>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</si>
  <si>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</si>
  <si>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</si>
  <si>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</si>
  <si>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</si>
  <si>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</si>
  <si>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</si>
  <si>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</si>
  <si>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</si>
  <si>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</si>
  <si>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</si>
  <si>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</si>
  <si>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</si>
  <si>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</si>
  <si>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</si>
  <si>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</si>
  <si>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</si>
  <si>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</si>
  <si>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</si>
  <si>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</si>
  <si>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</si>
  <si>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</si>
  <si>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</si>
  <si>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</si>
  <si>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</si>
  <si>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</si>
  <si>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</si>
  <si>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</si>
  <si>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</si>
  <si>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</si>
  <si>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</si>
  <si>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</si>
  <si>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</si>
  <si>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</si>
  <si>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</si>
  <si>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</si>
  <si>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</si>
  <si>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</si>
  <si>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</si>
  <si>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</si>
  <si>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</si>
  <si>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</si>
  <si>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</si>
  <si>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</si>
  <si>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</si>
  <si>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</si>
  <si>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</si>
  <si>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</si>
  <si>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</si>
  <si>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</si>
  <si>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</si>
  <si>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</si>
  <si>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</si>
  <si>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</si>
  <si>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</si>
  <si>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</si>
  <si>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</si>
  <si>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</si>
  <si>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</si>
  <si>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</si>
  <si>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</si>
  <si>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</si>
  <si>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</si>
  <si>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</si>
  <si>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</si>
  <si>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</si>
  <si>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</si>
  <si>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</si>
  <si>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</si>
  <si>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</si>
  <si>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</si>
  <si>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</si>
  <si>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</si>
  <si>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</si>
  <si>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s101</t>
  </si>
  <si>
    <t>s102</t>
  </si>
  <si>
    <t>s103</t>
  </si>
  <si>
    <t>s104</t>
  </si>
  <si>
    <t>s105</t>
  </si>
  <si>
    <t>s106</t>
  </si>
  <si>
    <t>s107</t>
  </si>
  <si>
    <t>s108</t>
  </si>
  <si>
    <t>s109</t>
  </si>
  <si>
    <t>s110</t>
  </si>
  <si>
    <t>s111</t>
  </si>
  <si>
    <t>s112</t>
  </si>
  <si>
    <t>s113</t>
  </si>
  <si>
    <t>s114</t>
  </si>
  <si>
    <t>s115</t>
  </si>
  <si>
    <t>s116</t>
  </si>
  <si>
    <t>s117</t>
  </si>
  <si>
    <t>s118</t>
  </si>
  <si>
    <t>s119</t>
  </si>
  <si>
    <t>s120</t>
  </si>
  <si>
    <t>s121</t>
  </si>
  <si>
    <t>s122</t>
  </si>
  <si>
    <t>s123</t>
  </si>
  <si>
    <t>s124</t>
  </si>
  <si>
    <t>s125</t>
  </si>
  <si>
    <t>s126</t>
  </si>
  <si>
    <t>s127</t>
  </si>
  <si>
    <t>s128</t>
  </si>
  <si>
    <t>s129</t>
  </si>
  <si>
    <t>s130</t>
  </si>
  <si>
    <t>s131</t>
  </si>
  <si>
    <t>s132</t>
  </si>
  <si>
    <t>s133</t>
  </si>
  <si>
    <t>s134</t>
  </si>
  <si>
    <t>s135</t>
  </si>
  <si>
    <t>s136</t>
  </si>
  <si>
    <t>s137</t>
  </si>
  <si>
    <t>s138</t>
  </si>
  <si>
    <t>s139</t>
  </si>
  <si>
    <t>s140</t>
  </si>
  <si>
    <t>s141</t>
  </si>
  <si>
    <t>s142</t>
  </si>
  <si>
    <t>s143</t>
  </si>
  <si>
    <t>s144</t>
  </si>
  <si>
    <t>s145</t>
  </si>
  <si>
    <t>s146</t>
  </si>
  <si>
    <t>s147</t>
  </si>
  <si>
    <t>s148</t>
  </si>
  <si>
    <t>s149</t>
  </si>
  <si>
    <t>s150</t>
  </si>
  <si>
    <t>s151</t>
  </si>
  <si>
    <t>s152</t>
  </si>
  <si>
    <t>s153</t>
  </si>
  <si>
    <t>NO.</t>
    <phoneticPr fontId="2" type="noConversion"/>
  </si>
  <si>
    <t>5 crops in 3 years</t>
    <phoneticPr fontId="2" type="noConversion"/>
  </si>
  <si>
    <t>3 crops in 2 years</t>
    <phoneticPr fontId="2" type="noConversion"/>
  </si>
  <si>
    <t>2 crops per year</t>
    <phoneticPr fontId="2" type="noConversion"/>
  </si>
  <si>
    <t>Late Rice</t>
  </si>
  <si>
    <t>Early Rice</t>
  </si>
  <si>
    <t>Sugar Beet</t>
  </si>
  <si>
    <t>North China</t>
    <phoneticPr fontId="2" type="noConversion"/>
  </si>
  <si>
    <t>Southern China</t>
    <phoneticPr fontId="2" type="noConversion"/>
  </si>
  <si>
    <t>Spring Wheat</t>
  </si>
  <si>
    <t>Blue Water</t>
    <phoneticPr fontId="2" type="noConversion"/>
  </si>
  <si>
    <t>Phosphorus</t>
    <phoneticPr fontId="2" type="noConversion"/>
  </si>
  <si>
    <t>Nitrogen</t>
    <phoneticPr fontId="2" type="noConversion"/>
  </si>
  <si>
    <t>Total</t>
    <phoneticPr fontId="2" type="noConversion"/>
  </si>
  <si>
    <t>Northeast</t>
    <phoneticPr fontId="2" type="noConversion"/>
  </si>
  <si>
    <t>Southwest</t>
  </si>
  <si>
    <t>Boundary</t>
    <phoneticPr fontId="2" type="noConversion"/>
  </si>
  <si>
    <t>Green Water</t>
    <phoneticPr fontId="2" type="noConversion"/>
  </si>
  <si>
    <t>Potash</t>
    <phoneticPr fontId="2" type="noConversion"/>
  </si>
  <si>
    <t>Pesticide</t>
    <phoneticPr fontId="2" type="noConversion"/>
  </si>
  <si>
    <t>GHGs</t>
    <phoneticPr fontId="2" type="noConversion"/>
  </si>
  <si>
    <t>Could not be degraded in each grid</t>
    <phoneticPr fontId="2" type="noConversion"/>
  </si>
  <si>
    <t>Could not be degraded at national level</t>
    <phoneticPr fontId="2" type="noConversion"/>
  </si>
  <si>
    <t>s1</t>
    <phoneticPr fontId="2" type="noConversion"/>
  </si>
  <si>
    <t>--</t>
    <phoneticPr fontId="2" type="noConversion"/>
  </si>
  <si>
    <t>Number of grids allowed to degrade</t>
    <phoneticPr fontId="2" type="noConversion"/>
  </si>
  <si>
    <t>Number of grids not allowed to degrade</t>
    <phoneticPr fontId="2" type="noConversion"/>
  </si>
  <si>
    <t>Crop rotation options.</t>
    <phoneticPr fontId="2" type="noConversion"/>
  </si>
  <si>
    <t>Unit</t>
    <phoneticPr fontId="2" type="noConversion"/>
  </si>
  <si>
    <t>Source</t>
    <phoneticPr fontId="2" type="noConversion"/>
  </si>
  <si>
    <t>Indicator</t>
    <phoneticPr fontId="2" type="noConversion"/>
  </si>
  <si>
    <t>Water Scarcity</t>
    <phoneticPr fontId="2" type="noConversion"/>
  </si>
  <si>
    <r>
      <t>Zhou et al.</t>
    </r>
    <r>
      <rPr>
        <vertAlign val="superscript"/>
        <sz val="11"/>
        <color theme="1"/>
        <rFont val="Times New Roman"/>
        <family val="1"/>
      </rPr>
      <t>1</t>
    </r>
    <phoneticPr fontId="2" type="noConversion"/>
  </si>
  <si>
    <t>N.A.</t>
    <phoneticPr fontId="2" type="noConversion"/>
  </si>
  <si>
    <r>
      <t xml:space="preserve">1. Zhou F. </t>
    </r>
    <r>
      <rPr>
        <i/>
        <sz val="11"/>
        <rFont val="Calibri"/>
        <family val="2"/>
      </rPr>
      <t>et al</t>
    </r>
    <r>
      <rPr>
        <sz val="11"/>
        <rFont val="Calibri"/>
        <family val="2"/>
      </rPr>
      <t xml:space="preserve">. Deceleration of China’s human water use and its key drivers. </t>
    </r>
    <r>
      <rPr>
        <i/>
        <sz val="11"/>
        <rFont val="Calibri"/>
        <family val="2"/>
      </rPr>
      <t>Proc. Natl. Acad. Sci. U.S.A.</t>
    </r>
    <r>
      <rPr>
        <sz val="11"/>
        <rFont val="Calibri"/>
        <family val="2"/>
      </rPr>
      <t xml:space="preserve"> </t>
    </r>
    <r>
      <rPr>
        <b/>
        <sz val="11"/>
        <rFont val="Calibri"/>
        <family val="2"/>
      </rPr>
      <t>117</t>
    </r>
    <r>
      <rPr>
        <sz val="11"/>
        <rFont val="Calibri"/>
        <family val="2"/>
      </rPr>
      <t xml:space="preserve"> (14), 7702-7711 (2020).</t>
    </r>
    <phoneticPr fontId="2" type="noConversion"/>
  </si>
  <si>
    <r>
      <t xml:space="preserve">2. West, P. C. </t>
    </r>
    <r>
      <rPr>
        <i/>
        <sz val="11"/>
        <rFont val="Calibri"/>
        <family val="2"/>
      </rPr>
      <t>et al</t>
    </r>
    <r>
      <rPr>
        <sz val="11"/>
        <rFont val="Calibri"/>
        <family val="2"/>
      </rPr>
      <t xml:space="preserve">. Leverage points for improving global food security and the environment. </t>
    </r>
    <r>
      <rPr>
        <i/>
        <sz val="11"/>
        <rFont val="Calibri"/>
        <family val="2"/>
      </rPr>
      <t>Science</t>
    </r>
    <r>
      <rPr>
        <sz val="11"/>
        <rFont val="Calibri"/>
        <family val="2"/>
      </rPr>
      <t xml:space="preserve"> </t>
    </r>
    <r>
      <rPr>
        <b/>
        <sz val="11"/>
        <rFont val="Calibri"/>
        <family val="2"/>
      </rPr>
      <t>345</t>
    </r>
    <r>
      <rPr>
        <sz val="11"/>
        <rFont val="Calibri"/>
        <family val="2"/>
      </rPr>
      <t>(6194), 325-328 (2014).</t>
    </r>
    <phoneticPr fontId="2" type="noConversion"/>
  </si>
  <si>
    <r>
      <t>West et al.</t>
    </r>
    <r>
      <rPr>
        <vertAlign val="superscript"/>
        <sz val="11"/>
        <color theme="1"/>
        <rFont val="Times New Roman"/>
        <family val="1"/>
      </rPr>
      <t>2</t>
    </r>
    <phoneticPr fontId="2" type="noConversion"/>
  </si>
  <si>
    <t>S9</t>
    <phoneticPr fontId="2" type="noConversion"/>
  </si>
  <si>
    <t>S10</t>
    <phoneticPr fontId="2" type="noConversion"/>
  </si>
  <si>
    <t>S11</t>
    <phoneticPr fontId="2" type="noConversion"/>
  </si>
  <si>
    <t>S12</t>
    <phoneticPr fontId="2" type="noConversion"/>
  </si>
  <si>
    <t>S13</t>
    <phoneticPr fontId="2" type="noConversion"/>
  </si>
  <si>
    <t>S14</t>
    <phoneticPr fontId="2" type="noConversion"/>
  </si>
  <si>
    <t>S15</t>
    <phoneticPr fontId="2" type="noConversion"/>
  </si>
  <si>
    <t>S16</t>
    <phoneticPr fontId="2" type="noConversion"/>
  </si>
  <si>
    <t>Supplementary Tables for ‘Crop switching can enhance environmental sustainability and farmer incomes in China’</t>
    <phoneticPr fontId="2" type="noConversion"/>
  </si>
  <si>
    <t>S1-S8</t>
    <phoneticPr fontId="2" type="noConversion"/>
  </si>
  <si>
    <t>See 'Supplementary Information'</t>
    <phoneticPr fontId="2" type="noConversion"/>
  </si>
  <si>
    <t>Table S13. Crop rotation options</t>
    <phoneticPr fontId="2" type="noConversion"/>
  </si>
  <si>
    <t>kg N</t>
  </si>
  <si>
    <t>Net radiation at the crop surface</t>
    <phoneticPr fontId="2" type="noConversion"/>
  </si>
  <si>
    <t xml:space="preserve">Soil heat flux density </t>
    <phoneticPr fontId="2" type="noConversion"/>
  </si>
  <si>
    <t>Daily average temperature</t>
    <phoneticPr fontId="2" type="noConversion"/>
  </si>
  <si>
    <t>Wind speed at 2 meters height</t>
    <phoneticPr fontId="2" type="noConversion"/>
  </si>
  <si>
    <t>The slope of the vapor pressure-temperature curve</t>
    <phoneticPr fontId="2" type="noConversion"/>
  </si>
  <si>
    <t>Psychrometric constant</t>
    <phoneticPr fontId="2" type="noConversion"/>
  </si>
  <si>
    <t>Average value of the daily minimum relative humidity</t>
    <phoneticPr fontId="2" type="noConversion"/>
  </si>
  <si>
    <t>The average height of the crop during a particular growth stag</t>
    <phoneticPr fontId="2" type="noConversion"/>
  </si>
  <si>
    <t>Effective precipitation</t>
    <phoneticPr fontId="2" type="noConversion"/>
  </si>
  <si>
    <r>
      <t xml:space="preserve">Carlson KM, Gerber JS, Mueller N D, et al. Greenhouse gas emissions intensity of global croplands. Nature Climate Change </t>
    </r>
    <r>
      <rPr>
        <b/>
        <sz val="11"/>
        <color theme="1"/>
        <rFont val="Times New Roman"/>
        <family val="1"/>
      </rPr>
      <t>7</t>
    </r>
    <r>
      <rPr>
        <sz val="11"/>
        <color theme="1"/>
        <rFont val="Times New Roman"/>
        <family val="1"/>
      </rPr>
      <t>, 63–68 (2017)</t>
    </r>
  </si>
  <si>
    <t>National Long-term Water Use Dataset of China (https://figshare.com/articles/Zhou_et_al_2020_PNAS_dataset_xlsx/11545176)</t>
    <phoneticPr fontId="2" type="noConversion"/>
  </si>
  <si>
    <t>Crop rotations options for different regions of China</t>
    <phoneticPr fontId="2" type="noConversion"/>
  </si>
  <si>
    <t>Crop rotation model</t>
    <phoneticPr fontId="2" type="noConversion"/>
  </si>
  <si>
    <t>FAO (http://www.fao.org/3/X0490E/x0490e0b.htm) and  calibrated according to the climatic conditions in China</t>
    <phoneticPr fontId="2" type="noConversion"/>
  </si>
  <si>
    <t>Yield, Area, Net Profit per ton and Resources use, Environmental Impacts per hectare by all land (rainfed and irrigated) in 2010.</t>
  </si>
  <si>
    <t>Yield, Area, Net Profit per ton and Resources use, Environmental Impacts per hectare by rainfed land in 2010.</t>
  </si>
  <si>
    <t>Yield, Area, Net Profit per ton and Resources use, Environmental Impacts per hectare by irrigated land in 2010.</t>
  </si>
  <si>
    <t>Table S10. Yield, Area, Net Profit per ton and Resources use, Environmental Impacts per hectare by rainfed land in 2010.</t>
  </si>
  <si>
    <t>Table S11. Yield, Area, Net Profit per ton and Resources use, Environmental Impacts per hectare by irrigated land in 2010.</t>
  </si>
  <si>
    <t>Crop growth stage data (including crop sow date and harvest date)</t>
  </si>
  <si>
    <t>Saturation vapor pressure</t>
  </si>
  <si>
    <t>Actual vapor pressure</t>
  </si>
  <si>
    <t>Farmer incomes</t>
  </si>
  <si>
    <t>PEST.</t>
  </si>
  <si>
    <t>INC.</t>
  </si>
  <si>
    <r>
      <t>Blue Water
(m</t>
    </r>
    <r>
      <rPr>
        <b/>
        <vertAlign val="superscript"/>
        <sz val="11"/>
        <color theme="1"/>
        <rFont val="Times New Roman"/>
        <family val="1"/>
      </rPr>
      <t>3</t>
    </r>
    <r>
      <rPr>
        <b/>
        <sz val="11"/>
        <color theme="1"/>
        <rFont val="Times New Roman"/>
        <family val="1"/>
      </rPr>
      <t>/ha)</t>
    </r>
  </si>
  <si>
    <r>
      <t>Green Water
(m</t>
    </r>
    <r>
      <rPr>
        <b/>
        <vertAlign val="superscript"/>
        <sz val="11"/>
        <color theme="1"/>
        <rFont val="Times New Roman"/>
        <family val="1"/>
      </rPr>
      <t>3</t>
    </r>
    <r>
      <rPr>
        <b/>
        <sz val="11"/>
        <color theme="1"/>
        <rFont val="Times New Roman"/>
        <family val="1"/>
      </rPr>
      <t>/ha)</t>
    </r>
  </si>
  <si>
    <r>
      <t>GHGs
(kg eq CO</t>
    </r>
    <r>
      <rPr>
        <b/>
        <vertAlign val="subscript"/>
        <sz val="11"/>
        <color theme="1"/>
        <rFont val="Times New Roman"/>
        <family val="1"/>
      </rPr>
      <t>2</t>
    </r>
    <r>
      <rPr>
        <b/>
        <sz val="11"/>
        <color theme="1"/>
        <rFont val="Times New Roman"/>
        <family val="1"/>
      </rPr>
      <t>/ha)</t>
    </r>
  </si>
  <si>
    <r>
      <t>Phosphorus
(kg P</t>
    </r>
    <r>
      <rPr>
        <b/>
        <vertAlign val="subscript"/>
        <sz val="11"/>
        <color theme="1"/>
        <rFont val="Times New Roman"/>
        <family val="1"/>
      </rPr>
      <t>2</t>
    </r>
    <r>
      <rPr>
        <b/>
        <sz val="11"/>
        <color theme="1"/>
        <rFont val="Times New Roman"/>
        <family val="1"/>
      </rPr>
      <t>O</t>
    </r>
    <r>
      <rPr>
        <b/>
        <vertAlign val="subscript"/>
        <sz val="11"/>
        <color theme="1"/>
        <rFont val="Times New Roman"/>
        <family val="1"/>
      </rPr>
      <t>5</t>
    </r>
    <r>
      <rPr>
        <b/>
        <sz val="11"/>
        <color theme="1"/>
        <rFont val="Times New Roman"/>
        <family val="1"/>
      </rPr>
      <t>/ha)</t>
    </r>
  </si>
  <si>
    <r>
      <t>Potash
(kg K</t>
    </r>
    <r>
      <rPr>
        <b/>
        <vertAlign val="subscript"/>
        <sz val="11"/>
        <color theme="1"/>
        <rFont val="Times New Roman"/>
        <family val="1"/>
      </rPr>
      <t>2</t>
    </r>
    <r>
      <rPr>
        <b/>
        <sz val="11"/>
        <color theme="1"/>
        <rFont val="Times New Roman"/>
        <family val="1"/>
      </rPr>
      <t>O/ha)</t>
    </r>
  </si>
  <si>
    <t>#</t>
  </si>
  <si>
    <t>GHG</t>
  </si>
  <si>
    <t>NDRC (National Development and Reform Commission of China). Compilation of Cost-benefit of Agricultural Products throughout the Countryin China. (China Statistics Press, China, 2011) (in Chinese).</t>
  </si>
  <si>
    <t>Scenario</t>
    <phoneticPr fontId="2" type="noConversion"/>
  </si>
  <si>
    <t>India</t>
  </si>
  <si>
    <t>USA</t>
  </si>
  <si>
    <t>Canada</t>
  </si>
  <si>
    <t>Brazil</t>
  </si>
  <si>
    <t>Australia</t>
  </si>
  <si>
    <t>Fertilizer (kg)</t>
    <phoneticPr fontId="2" type="noConversion"/>
  </si>
  <si>
    <t>PEST</t>
  </si>
  <si>
    <t>INCOME</t>
  </si>
  <si>
    <r>
      <t>BW (m</t>
    </r>
    <r>
      <rPr>
        <b/>
        <vertAlign val="superscript"/>
        <sz val="11"/>
        <color theme="1"/>
        <rFont val="Times New Roman"/>
        <family val="1"/>
      </rPr>
      <t>3</t>
    </r>
    <r>
      <rPr>
        <b/>
        <sz val="11"/>
        <color theme="1"/>
        <rFont val="Times New Roman"/>
        <family val="1"/>
      </rPr>
      <t>)</t>
    </r>
  </si>
  <si>
    <r>
      <t>GHG (kg CO</t>
    </r>
    <r>
      <rPr>
        <b/>
        <vertAlign val="subscript"/>
        <sz val="11"/>
        <color theme="1"/>
        <rFont val="Times New Roman"/>
        <family val="1"/>
      </rPr>
      <t>2</t>
    </r>
    <r>
      <rPr>
        <b/>
        <sz val="11"/>
        <color theme="1"/>
        <rFont val="Times New Roman"/>
        <family val="1"/>
      </rPr>
      <t xml:space="preserve"> eq)</t>
    </r>
  </si>
  <si>
    <t>Potential global resource savings from China’s crop switching.</t>
  </si>
  <si>
    <t>Table S9. Yield, Area, Net Profit, Resources use, and Environmental Impacts per hectare for both rainfed and irrigated lands in 2010.</t>
  </si>
  <si>
    <t>Table S16. Sources of datasets used in the study.</t>
  </si>
  <si>
    <t>Water-demand model</t>
    <phoneticPr fontId="2" type="noConversion"/>
  </si>
  <si>
    <r>
      <t>Table S15. Potential global resource savings from China’s crop switching</t>
    </r>
    <r>
      <rPr>
        <sz val="12"/>
        <color theme="1"/>
        <rFont val="宋体"/>
        <family val="3"/>
        <charset val="134"/>
      </rPr>
      <t>.</t>
    </r>
    <r>
      <rPr>
        <sz val="12"/>
        <color theme="1"/>
        <rFont val="Times New Roman"/>
        <family val="1"/>
      </rPr>
      <t>All values are estimated based on the additional domestic production that could occur due to crop switching (and the resultant decreases in China’s crop import demands). The methods for estimation are described in the Supplementary Information Section 1.2.4.</t>
    </r>
    <phoneticPr fontId="2" type="noConversion"/>
  </si>
  <si>
    <t>Sustainability dimension of objective function</t>
    <phoneticPr fontId="2" type="noConversion"/>
  </si>
  <si>
    <t>GHG</t>
    <phoneticPr fontId="2" type="noConversion"/>
  </si>
  <si>
    <t>Each row represents a different optimization objective, and each column represents the outcome for each sustainability dimension. G1 (simulation of no coordination) shows the changes in resource use, environmental losses, and farmer incomes under the silo-ed approach prioritizing a single sustainability objective at a time. G2 (simulation of cross-ministry coordination) corresponds to the scenarios where prioritizing one sustainability dimension would not degrade the outcomes for  the other sustainability dimensions. G3 (simulation of central coordination) represents the optimization that ensures that the improvement margins in all dimensions are as high as possible while their between-dimension differences are as low as possible. BW = blue water, GW = green water, GHG =greenhouse gas emissions, N = nitrogen fertilizers, P = phosphorus fertilizers, K = potash fertilizers, PEST. = pesticides, INC. = farmer incomes. The top row shows China’s seven regions: NE = Northeast Plain; NC = North China; YZ = the Yangtze River Plain; SC = Southern China; NW = Northwest Region; SW = Southwest Region; TR = Tibet Region.</t>
    <phoneticPr fontId="2" type="noConversion"/>
  </si>
  <si>
    <t>Table S14. National and regional changes in resource use, environmental losses, and farmer incomes through crop switching under varying levels of government coordination</t>
    <phoneticPr fontId="2" type="noConversion"/>
  </si>
  <si>
    <t>National and regional changes in resource use, environmental losses, and farmer incomes through crop switching under varying levels of government coordination</t>
    <phoneticPr fontId="2" type="noConversion"/>
  </si>
  <si>
    <t>Dataset</t>
    <phoneticPr fontId="2" type="noConversion"/>
  </si>
  <si>
    <t>Crop Yield and Harvest area</t>
    <phoneticPr fontId="2" type="noConversion"/>
  </si>
  <si>
    <t>Sustainability dimensions and Farmer Incomes</t>
    <phoneticPr fontId="2" type="noConversion"/>
  </si>
  <si>
    <t>Crop Rotation Model</t>
    <phoneticPr fontId="2" type="noConversion"/>
  </si>
  <si>
    <t>Crop Water Model</t>
    <phoneticPr fontId="2" type="noConversion"/>
  </si>
  <si>
    <t>Net Profit
(US$/ha)</t>
    <phoneticPr fontId="2" type="noConversion"/>
  </si>
  <si>
    <t>Table S12. Boundaries for sustainable dimensions at grid level</t>
    <phoneticPr fontId="2" type="noConversion"/>
  </si>
  <si>
    <t>Boundaries for sustainable dimensions at grid level.</t>
    <phoneticPr fontId="2" type="noConversion"/>
  </si>
  <si>
    <t>Table S14-a. Percent change compared with current national and regional resource use, environmental losses, and farmer incomes.</t>
    <phoneticPr fontId="2" type="noConversion"/>
  </si>
  <si>
    <t>Table S14-b.  The difference of G1 and G2 relative to G3 about  national and regional resource use, environmental losses, and farmer incomes.</t>
    <phoneticPr fontId="2" type="noConversion"/>
  </si>
  <si>
    <t>Spatially distributed (5 arc minute; 1/12°; ~10-km resolution; dividing China into 72000 grids) irrigated/rainfed yield and harvested area of 9 crops</t>
    <phoneticPr fontId="2" type="noConversion"/>
  </si>
  <si>
    <t>Institute of Agricultural Resources and Regional Planning, China Academy of Agricultural Sciences</t>
    <phoneticPr fontId="2" type="noConversion"/>
  </si>
  <si>
    <t>Boundaries for sustainable dimensions at grid level</t>
    <phoneticPr fontId="2" type="noConversion"/>
  </si>
  <si>
    <t xml:space="preserve">  1.1</t>
    <phoneticPr fontId="2" type="noConversion"/>
  </si>
  <si>
    <t xml:space="preserve">  2.1</t>
    <phoneticPr fontId="2" type="noConversion"/>
  </si>
  <si>
    <t xml:space="preserve">  2.2</t>
  </si>
  <si>
    <t xml:space="preserve">  2.3</t>
  </si>
  <si>
    <t xml:space="preserve">  2.4</t>
  </si>
  <si>
    <t xml:space="preserve">  2.5</t>
    <phoneticPr fontId="2" type="noConversion"/>
  </si>
  <si>
    <t xml:space="preserve">  3.1</t>
    <phoneticPr fontId="2" type="noConversion"/>
  </si>
  <si>
    <t xml:space="preserve">  3.2</t>
  </si>
  <si>
    <t xml:space="preserve">  3.3</t>
  </si>
  <si>
    <t xml:space="preserve">  4.1</t>
    <phoneticPr fontId="2" type="noConversion"/>
  </si>
  <si>
    <t xml:space="preserve">  4.2</t>
  </si>
  <si>
    <t xml:space="preserve">  4.3</t>
  </si>
  <si>
    <t>5</t>
    <phoneticPr fontId="2" type="noConversion"/>
  </si>
  <si>
    <t xml:space="preserve">  5.1</t>
    <phoneticPr fontId="2" type="noConversion"/>
  </si>
  <si>
    <t xml:space="preserve">  5.2</t>
  </si>
  <si>
    <t xml:space="preserve">  5.3</t>
  </si>
  <si>
    <t>4</t>
    <phoneticPr fontId="2" type="noConversion"/>
  </si>
  <si>
    <r>
      <t>kg P</t>
    </r>
    <r>
      <rPr>
        <vertAlign val="subscript"/>
        <sz val="11"/>
        <color theme="1"/>
        <rFont val="Times New Roman"/>
        <family val="1"/>
      </rPr>
      <t>2</t>
    </r>
    <r>
      <rPr>
        <sz val="11"/>
        <color theme="1"/>
        <rFont val="Times New Roman"/>
        <family val="1"/>
      </rPr>
      <t>O</t>
    </r>
    <r>
      <rPr>
        <vertAlign val="subscript"/>
        <sz val="11"/>
        <color theme="1"/>
        <rFont val="Times New Roman"/>
        <family val="1"/>
      </rPr>
      <t>5</t>
    </r>
    <phoneticPr fontId="2" type="noConversion"/>
  </si>
  <si>
    <t>Total Nutrient Balance for 140 Crops Dataset (https://www.science.org/doi/10.1126/science.1246067)</t>
    <phoneticPr fontId="2" type="noConversion"/>
  </si>
  <si>
    <t xml:space="preserve">    5.3.1</t>
    <phoneticPr fontId="2" type="noConversion"/>
  </si>
  <si>
    <t xml:space="preserve">    5.3.2</t>
  </si>
  <si>
    <t xml:space="preserve">    5.3.3</t>
  </si>
  <si>
    <t xml:space="preserve">    5.3.4</t>
  </si>
  <si>
    <t xml:space="preserve">    5.3.5</t>
  </si>
  <si>
    <t xml:space="preserve">    5.3.6</t>
  </si>
  <si>
    <t xml:space="preserve">    5.3.7</t>
  </si>
  <si>
    <t xml:space="preserve">    5.3.8</t>
  </si>
  <si>
    <t xml:space="preserve">    5.3.9</t>
  </si>
  <si>
    <t xml:space="preserve">    5.3.10</t>
  </si>
  <si>
    <t xml:space="preserve">    5.3.11</t>
  </si>
  <si>
    <t>Nutrient balance (Nitrogen)</t>
    <phoneticPr fontId="2" type="noConversion"/>
  </si>
  <si>
    <t>Nutrient balance (Phosphorus)</t>
    <phoneticPr fontId="2" type="noConversion"/>
  </si>
  <si>
    <t>Water availability data used for blue water scarcity calculation</t>
    <phoneticPr fontId="2" type="noConversion"/>
  </si>
  <si>
    <t xml:space="preserve">Crop coefficients (Kz(tab)) </t>
    <phoneticPr fontId="2" type="noConversion"/>
  </si>
  <si>
    <t>Impact on specific countries</t>
    <phoneticPr fontId="2" type="noConversion"/>
  </si>
  <si>
    <t>China</t>
    <phoneticPr fontId="2" type="noConversion"/>
  </si>
  <si>
    <t>Ministry of Water Resources of the People’s Republic of China (http://www.mwr.gov.cn/)</t>
    <phoneticPr fontId="2" type="noConversion"/>
  </si>
  <si>
    <t>Impact on China's trading partners</t>
    <phoneticPr fontId="2" type="noConversion"/>
  </si>
  <si>
    <t>Global impact (China and the rest of world)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</si>
</sst>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76" formatCode="0.0"/>
    <numFmt numFmtId="177" formatCode="0.0%"/>
    <numFmt numFmtId="178" formatCode="_(* #,##0_);_(* \(#,##0\);_(* &quot;-&quot;??_);_(@_)"/>
    <numFmt numFmtId="179" formatCode="#,##0_ "/>
  </numFmts>
  <fonts count="24" x14ac:knownFonts="1">
    <font>
      <sz val="11"/>
      <color theme="1"/>
      <name val="等线"/>
      <family val="2"/>
      <charset val="134"/>
      <scheme val="minor"/>
    </font>
    <font>
      <b/>
      <u/>
      <sz val="12"/>
      <color theme="1"/>
      <name val="Times New Roman"/>
      <family val="1"/>
    </font>
    <font>
      <sz val="9"/>
      <name val="等线"/>
      <family val="2"/>
      <charset val="134"/>
      <scheme val="minor"/>
    </font>
    <font>
      <b/>
      <sz val="12"/>
      <color theme="1"/>
      <name val="Times New Roman"/>
      <family val="1"/>
    </font>
    <font>
      <b/>
      <sz val="11"/>
      <color theme="1"/>
      <name val="等线"/>
      <family val="2"/>
      <charset val="134"/>
      <scheme val="minor"/>
    </font>
    <font>
      <sz val="11"/>
      <color theme="1"/>
      <name val="Times New Roman"/>
      <family val="1"/>
    </font>
    <font>
      <b/>
      <sz val="11"/>
      <color theme="1"/>
      <name val="Times New Roman"/>
      <family val="1"/>
    </font>
    <font>
      <sz val="11"/>
      <color theme="1"/>
      <name val="等线"/>
      <family val="2"/>
      <charset val="134"/>
      <scheme val="minor"/>
    </font>
    <font>
      <b/>
      <sz val="10.5"/>
      <color theme="1"/>
      <name val="Times New Roman"/>
      <family val="1"/>
    </font>
    <font>
      <vertAlign val="superscript"/>
      <sz val="11"/>
      <color theme="1"/>
      <name val="Times New Roman"/>
      <family val="1"/>
    </font>
    <font>
      <sz val="11"/>
      <name val="Calibri"/>
      <family val="2"/>
    </font>
    <font>
      <i/>
      <sz val="11"/>
      <name val="Calibri"/>
      <family val="2"/>
    </font>
    <font>
      <b/>
      <sz val="11"/>
      <name val="Calibri"/>
      <family val="2"/>
    </font>
    <font>
      <vertAlign val="subscript"/>
      <sz val="11"/>
      <color theme="1"/>
      <name val="Times New Roman"/>
      <family val="1"/>
    </font>
    <font>
      <b/>
      <vertAlign val="superscript"/>
      <sz val="11"/>
      <color theme="1"/>
      <name val="Times New Roman"/>
      <family val="1"/>
    </font>
    <font>
      <b/>
      <vertAlign val="subscript"/>
      <sz val="11"/>
      <color theme="1"/>
      <name val="Times New Roman"/>
      <family val="1"/>
    </font>
    <font>
      <b/>
      <sz val="11"/>
      <name val="Times New Roman"/>
      <family val="1"/>
    </font>
    <font>
      <b/>
      <sz val="11"/>
      <color indexed="8"/>
      <name val="Times New Roman"/>
      <family val="1"/>
    </font>
    <font>
      <b/>
      <sz val="10"/>
      <color theme="1"/>
      <name val="Times New Roman"/>
      <family val="1"/>
    </font>
    <font>
      <sz val="10"/>
      <color theme="1"/>
      <name val="Times New Roman"/>
      <family val="1"/>
    </font>
    <font>
      <sz val="12"/>
      <color theme="1"/>
      <name val="宋体"/>
      <family val="3"/>
      <charset val="134"/>
    </font>
    <font>
      <sz val="12"/>
      <color theme="1"/>
      <name val="Times New Roman"/>
      <family val="1"/>
    </font>
    <font>
      <sz val="12"/>
      <color theme="1"/>
      <name val="等线"/>
      <family val="2"/>
      <charset val="134"/>
      <scheme val="minor"/>
    </font>
    <font>
      <sz val="11"/>
      <name val="Times New Roman"/>
      <family val="1"/>
    </font>
  </fonts>
  <fills count="2">
    <fill>
      <patternFill patternType="none"/>
    </fill>
    <fill>
      <patternFill patternType="gray125"/>
    </fill>
  </fills>
  <borders count="2">
    <border>
      <left/>
      <right/>
      <top/>
      <bottom/>
      <diagonal/>
    </border>
    <border>
      <left/>
      <right style="thin">
        <color indexed="64"/>
      </right>
      <top/>
      <bottom/>
      <diagonal/>
    </border>
  </borders>
  <cellStyleXfs count="3">
    <xf numFmtId="0" fontId="0" fillId="0" borderId="0">
      <alignment vertical="center"/>
    </xf>
    <xf numFmtId="9" fontId="7" fillId="0" borderId="0" applyFont="0" applyFill="0" applyBorder="0" applyAlignment="0" applyProtection="0">
      <alignment vertical="center"/>
    </xf>
    <xf numFmtId="43" fontId="7" fillId="0" borderId="0" applyFont="0" applyFill="0" applyBorder="0" applyAlignment="0" applyProtection="0">
      <alignment vertical="center"/>
    </xf>
  </cellStyleXfs>
  <cellXfs count="52">
    <xf numFmtId="0" fontId="0" fillId="0" borderId="0" xfId="0">
      <alignment vertical="center"/>
    </xf>
    <xf numFmtId="0" fontId="1" fillId="0" borderId="0" xfId="0" applyFont="1" applyAlignment="1"/>
    <xf numFmtId="0" fontId="3" fillId="0" borderId="0" xfId="0" applyFont="1" applyAlignment="1"/>
    <xf numFmtId="0" fontId="5" fillId="0" borderId="0" xfId="0" applyFont="1">
      <alignment vertical="center"/>
    </xf>
    <xf numFmtId="176" fontId="5" fillId="0" borderId="0" xfId="0" applyNumberFormat="1" applyFont="1">
      <alignment vertical="center"/>
    </xf>
    <xf numFmtId="0" fontId="6" fillId="0" borderId="0" xfId="0" applyFont="1" applyAlignment="1">
      <alignment vertical="center" wrapText="1"/>
    </xf>
    <xf numFmtId="0" fontId="4" fillId="0" borderId="0" xfId="0" applyFont="1" applyAlignment="1">
      <alignment vertical="center" wrapText="1"/>
    </xf>
    <xf numFmtId="0" fontId="0" fillId="0" borderId="0" xfId="0" applyAlignment="1"/>
    <xf numFmtId="9" fontId="6" fillId="0" borderId="0" xfId="1" applyFont="1" applyBorder="1" applyAlignment="1">
      <alignment horizontal="left" vertical="top"/>
    </xf>
    <xf numFmtId="177" fontId="5" fillId="0" borderId="0" xfId="1" applyNumberFormat="1" applyFont="1">
      <alignment vertical="center"/>
    </xf>
    <xf numFmtId="0" fontId="5" fillId="0" borderId="0" xfId="0" applyFont="1" applyAlignment="1"/>
    <xf numFmtId="0" fontId="3" fillId="0" borderId="0" xfId="0" applyFont="1" applyAlignment="1">
      <alignment wrapText="1"/>
    </xf>
    <xf numFmtId="0" fontId="5" fillId="0" borderId="0" xfId="0" applyFont="1" applyAlignment="1">
      <alignment horizontal="justify"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6" fillId="0" borderId="0" xfId="0" applyFont="1" applyAlignment="1">
      <alignment horizontal="left" vertical="center" wrapText="1"/>
    </xf>
    <xf numFmtId="0" fontId="5" fillId="0" borderId="0" xfId="0" applyFont="1" applyAlignment="1">
      <alignment horizontal="left" vertical="center"/>
    </xf>
    <xf numFmtId="0" fontId="6" fillId="0" borderId="0" xfId="0" applyFont="1" applyAlignment="1">
      <alignment horizontal="left" vertical="center"/>
    </xf>
    <xf numFmtId="1" fontId="5" fillId="0" borderId="0" xfId="0" applyNumberFormat="1" applyFont="1">
      <alignment vertical="center"/>
    </xf>
    <xf numFmtId="0" fontId="6" fillId="0" borderId="0" xfId="0" applyFont="1">
      <alignment vertical="center"/>
    </xf>
    <xf numFmtId="0" fontId="5" fillId="0" borderId="0" xfId="0" applyFont="1" applyAlignment="1">
      <alignment horizontal="justify" vertical="center"/>
    </xf>
    <xf numFmtId="0" fontId="8" fillId="0" borderId="0" xfId="0" applyFont="1">
      <alignment vertical="center"/>
    </xf>
    <xf numFmtId="0" fontId="8" fillId="0" borderId="0" xfId="0" applyFont="1" applyAlignment="1">
      <alignment horizontal="justify" vertical="center"/>
    </xf>
    <xf numFmtId="0" fontId="6" fillId="0" borderId="0" xfId="0" applyFont="1" applyAlignment="1">
      <alignment vertical="top" wrapText="1"/>
    </xf>
    <xf numFmtId="0" fontId="5" fillId="0" borderId="0" xfId="0" applyFont="1" applyAlignment="1">
      <alignment vertical="top"/>
    </xf>
    <xf numFmtId="0" fontId="0" fillId="0" borderId="0" xfId="0" applyAlignment="1">
      <alignment vertical="top"/>
    </xf>
    <xf numFmtId="0" fontId="5" fillId="0" borderId="0" xfId="0" quotePrefix="1" applyFont="1" applyAlignment="1">
      <alignment horizontal="right" vertical="center"/>
    </xf>
    <xf numFmtId="0" fontId="10" fillId="0" borderId="0" xfId="0" applyFont="1" applyAlignment="1">
      <alignment horizontal="left" vertical="center"/>
    </xf>
    <xf numFmtId="0" fontId="17" fillId="0" borderId="0" xfId="0" applyFont="1" applyAlignment="1"/>
    <xf numFmtId="0" fontId="18" fillId="0" borderId="0" xfId="0" applyFont="1">
      <alignment vertical="center"/>
    </xf>
    <xf numFmtId="178" fontId="19" fillId="0" borderId="0" xfId="2" applyNumberFormat="1" applyFont="1">
      <alignment vertical="center"/>
    </xf>
    <xf numFmtId="0" fontId="0" fillId="0" borderId="0" xfId="0" applyAlignment="1">
      <alignment horizontal="left" vertical="center"/>
    </xf>
    <xf numFmtId="0" fontId="3" fillId="0" borderId="0" xfId="0" applyFont="1">
      <alignment vertical="center"/>
    </xf>
    <xf numFmtId="0" fontId="22" fillId="0" borderId="0" xfId="0" applyFont="1" applyAlignment="1">
      <alignment horizontal="left" vertical="center"/>
    </xf>
    <xf numFmtId="0" fontId="22" fillId="0" borderId="0" xfId="0" applyFont="1" applyAlignment="1"/>
    <xf numFmtId="9" fontId="5" fillId="0" borderId="0" xfId="1" applyFont="1">
      <alignment vertical="center"/>
    </xf>
    <xf numFmtId="49" fontId="3" fillId="0" borderId="0" xfId="0" applyNumberFormat="1" applyFont="1" applyAlignment="1">
      <alignment horizontal="left"/>
    </xf>
    <xf numFmtId="49" fontId="5" fillId="0" borderId="0" xfId="0" applyNumberFormat="1" applyFont="1" applyAlignment="1">
      <alignment horizontal="left" vertical="center"/>
    </xf>
    <xf numFmtId="0" fontId="23" fillId="0" borderId="0" xfId="0" applyFont="1" applyAlignment="1">
      <alignment vertical="top"/>
    </xf>
    <xf numFmtId="179" fontId="19" fillId="0" borderId="0" xfId="2" applyNumberFormat="1" applyFont="1" applyFill="1" applyBorder="1">
      <alignment vertical="center"/>
    </xf>
    <xf numFmtId="179" fontId="19" fillId="0" borderId="0" xfId="2" applyNumberFormat="1" applyFont="1">
      <alignment vertical="center"/>
    </xf>
    <xf numFmtId="0" fontId="17" fillId="0" borderId="0" xfId="0" applyFont="1" applyAlignment="1">
      <alignment horizontal="left" vertical="center" wrapText="1"/>
    </xf>
    <xf numFmtId="178" fontId="19" fillId="0" borderId="0" xfId="2" applyNumberFormat="1" applyFont="1" applyFill="1" applyBorder="1">
      <alignment vertical="center"/>
    </xf>
    <xf numFmtId="0" fontId="3" fillId="0" borderId="0" xfId="0" applyFont="1" applyAlignment="1">
      <alignment horizontal="left"/>
    </xf>
    <xf numFmtId="0" fontId="5" fillId="0" borderId="0" xfId="0" applyFont="1" applyAlignment="1">
      <alignment horizontal="left" vertical="center"/>
    </xf>
    <xf numFmtId="0" fontId="6" fillId="0" borderId="0" xfId="0" applyFont="1" applyAlignment="1">
      <alignment horizontal="center" vertical="center"/>
    </xf>
    <xf numFmtId="0" fontId="5" fillId="0" borderId="0" xfId="0" applyFont="1" applyAlignment="1">
      <alignment horizontal="left" vertical="top" wrapText="1"/>
    </xf>
    <xf numFmtId="0" fontId="1" fillId="0" borderId="1" xfId="0" applyFont="1" applyBorder="1" applyAlignment="1">
      <alignment horizontal="left" wrapText="1"/>
    </xf>
    <xf numFmtId="0" fontId="16" fillId="0" borderId="0" xfId="0" applyFont="1" applyAlignment="1">
      <alignment horizontal="center" vertical="center"/>
    </xf>
    <xf numFmtId="0" fontId="17" fillId="0" borderId="0" xfId="0" applyFont="1" applyAlignment="1">
      <alignment horizontal="center" vertical="center"/>
    </xf>
    <xf numFmtId="0" fontId="17" fillId="0" borderId="0" xfId="0" applyFont="1" applyAlignment="1">
      <alignment horizontal="left" vertical="center" wrapText="1"/>
    </xf>
    <xf numFmtId="0" fontId="1" fillId="0" borderId="0" xfId="0" applyFont="1" applyAlignment="1">
      <alignment horizontal="left" wrapText="1"/>
    </xf>
  </cellXfs>
  <cellStyles count="3">
    <cellStyle name="百分比" xfId="1" builtinId="5"/>
    <cellStyle name="常规" xfId="0" builtinId="0"/>
    <cellStyle name="千位分隔"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24A3D-F906-4E54-A527-65E446AEA4B8}">
  <dimension ref="A1:P15"/>
  <sheetViews>
    <sheetView workbookViewId="0">
      <selection sqref="A1:P1"/>
    </sheetView>
  </sheetViews>
  <sheetFormatPr defaultColWidth="8.6640625" defaultRowHeight="13.9" x14ac:dyDescent="0.4"/>
  <cols>
    <col min="1" max="16384" width="8.6640625" style="3"/>
  </cols>
  <sheetData>
    <row r="1" spans="1:16" ht="15" x14ac:dyDescent="0.4">
      <c r="A1" s="43" t="s">
        <v>264</v>
      </c>
      <c r="B1" s="43"/>
      <c r="C1" s="43"/>
      <c r="D1" s="43"/>
      <c r="E1" s="43"/>
      <c r="F1" s="43"/>
      <c r="G1" s="43"/>
      <c r="H1" s="43"/>
      <c r="I1" s="43"/>
      <c r="J1" s="43"/>
      <c r="K1" s="43"/>
      <c r="L1" s="43"/>
      <c r="M1" s="43"/>
      <c r="N1" s="43"/>
      <c r="O1" s="43"/>
      <c r="P1" s="43"/>
    </row>
    <row r="4" spans="1:16" ht="15" x14ac:dyDescent="0.4">
      <c r="A4" s="1" t="s">
        <v>0</v>
      </c>
      <c r="B4" s="1" t="s">
        <v>1</v>
      </c>
    </row>
    <row r="5" spans="1:16" x14ac:dyDescent="0.4">
      <c r="A5" s="3" t="s">
        <v>265</v>
      </c>
      <c r="B5" s="3" t="s">
        <v>266</v>
      </c>
    </row>
    <row r="6" spans="1:16" x14ac:dyDescent="0.4">
      <c r="A6" s="3" t="s">
        <v>256</v>
      </c>
      <c r="B6" s="3" t="s">
        <v>283</v>
      </c>
    </row>
    <row r="7" spans="1:16" x14ac:dyDescent="0.4">
      <c r="A7" s="3" t="s">
        <v>257</v>
      </c>
      <c r="B7" s="3" t="s">
        <v>284</v>
      </c>
    </row>
    <row r="8" spans="1:16" x14ac:dyDescent="0.4">
      <c r="A8" s="3" t="s">
        <v>258</v>
      </c>
      <c r="B8" s="3" t="s">
        <v>285</v>
      </c>
    </row>
    <row r="9" spans="1:16" x14ac:dyDescent="0.4">
      <c r="A9" s="3" t="s">
        <v>259</v>
      </c>
      <c r="B9" s="3" t="s">
        <v>330</v>
      </c>
    </row>
    <row r="10" spans="1:16" x14ac:dyDescent="0.4">
      <c r="A10" s="3" t="s">
        <v>260</v>
      </c>
      <c r="B10" s="3" t="s">
        <v>246</v>
      </c>
    </row>
    <row r="11" spans="1:16" x14ac:dyDescent="0.4">
      <c r="A11" s="3" t="s">
        <v>261</v>
      </c>
      <c r="B11" s="16" t="s">
        <v>322</v>
      </c>
      <c r="C11" s="16"/>
      <c r="D11" s="16"/>
      <c r="E11" s="16"/>
      <c r="F11" s="16"/>
      <c r="G11" s="16"/>
      <c r="H11" s="16"/>
      <c r="I11" s="16"/>
      <c r="J11" s="16"/>
      <c r="K11" s="16"/>
      <c r="L11" s="16"/>
      <c r="M11" s="16"/>
      <c r="N11" s="16"/>
      <c r="O11" s="16"/>
      <c r="P11" s="16"/>
    </row>
    <row r="12" spans="1:16" x14ac:dyDescent="0.4">
      <c r="A12" s="3" t="s">
        <v>262</v>
      </c>
      <c r="B12" s="3" t="s">
        <v>313</v>
      </c>
    </row>
    <row r="13" spans="1:16" x14ac:dyDescent="0.4">
      <c r="A13" s="3" t="s">
        <v>263</v>
      </c>
      <c r="B13" s="3" t="s">
        <v>20</v>
      </c>
    </row>
    <row r="15" spans="1:16" ht="15" x14ac:dyDescent="0.4">
      <c r="B15" s="1"/>
    </row>
  </sheetData>
  <mergeCells count="1">
    <mergeCell ref="A1:P1"/>
  </mergeCells>
  <phoneticPr fontId="2"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2DB28-9423-4664-A0ED-05236EC32B5E}">
  <dimension ref="A1:L95"/>
  <sheetViews>
    <sheetView workbookViewId="0">
      <pane xSplit="2" ySplit="3" topLeftCell="E49" activePane="bottomRight" state="frozen"/>
      <selection activeCell="A37" sqref="A37:P37"/>
      <selection pane="topRight" activeCell="A37" sqref="A37:P37"/>
      <selection pane="bottomLeft" activeCell="A37" sqref="A37:P37"/>
      <selection pane="bottomRight" activeCell="A58" sqref="A58:A66"/>
    </sheetView>
  </sheetViews>
  <sheetFormatPr defaultColWidth="8.6640625" defaultRowHeight="13.9" x14ac:dyDescent="0.4"/>
  <cols>
    <col min="1" max="1" width="12.6640625" style="3" bestFit="1" customWidth="1"/>
    <col min="2" max="2" width="12.3984375" style="3" bestFit="1" customWidth="1"/>
    <col min="3" max="12" width="15.33203125" style="3" customWidth="1"/>
    <col min="13" max="15" width="8.6640625" style="3"/>
    <col min="16" max="16" width="11.1328125" style="3" bestFit="1" customWidth="1"/>
    <col min="17" max="16384" width="8.6640625" style="3"/>
  </cols>
  <sheetData>
    <row r="1" spans="1:12" ht="15" x14ac:dyDescent="0.4">
      <c r="A1" s="1" t="s">
        <v>314</v>
      </c>
    </row>
    <row r="3" spans="1:12" s="5" customFormat="1" ht="30" x14ac:dyDescent="0.4">
      <c r="A3" s="5" t="s">
        <v>2</v>
      </c>
      <c r="B3" s="19" t="s">
        <v>66</v>
      </c>
      <c r="C3" s="5" t="s">
        <v>62</v>
      </c>
      <c r="D3" s="5" t="s">
        <v>294</v>
      </c>
      <c r="E3" s="5" t="s">
        <v>295</v>
      </c>
      <c r="F3" s="5" t="s">
        <v>296</v>
      </c>
      <c r="G3" s="5" t="s">
        <v>64</v>
      </c>
      <c r="H3" s="5" t="s">
        <v>297</v>
      </c>
      <c r="I3" s="5" t="s">
        <v>298</v>
      </c>
      <c r="J3" s="5" t="s">
        <v>63</v>
      </c>
      <c r="K3" s="5" t="s">
        <v>328</v>
      </c>
      <c r="L3" s="5" t="s">
        <v>65</v>
      </c>
    </row>
    <row r="4" spans="1:12" x14ac:dyDescent="0.4">
      <c r="A4" s="3" t="s">
        <v>6</v>
      </c>
      <c r="B4" s="3" t="s">
        <v>54</v>
      </c>
      <c r="C4" s="18">
        <v>4008.8627262958234</v>
      </c>
      <c r="D4" s="18">
        <v>450.58814040886091</v>
      </c>
      <c r="E4" s="18">
        <v>1970.0567516600061</v>
      </c>
      <c r="F4" s="4">
        <v>3.1509800648455237</v>
      </c>
      <c r="G4" s="18">
        <v>159.14491390767662</v>
      </c>
      <c r="H4" s="18">
        <v>100.7329563682098</v>
      </c>
      <c r="I4" s="18">
        <v>9.6582327941528803</v>
      </c>
      <c r="J4" s="4">
        <v>4.0428856278208229</v>
      </c>
      <c r="K4" s="18">
        <v>90.098206980873954</v>
      </c>
      <c r="L4" s="18">
        <v>344757.8</v>
      </c>
    </row>
    <row r="5" spans="1:12" x14ac:dyDescent="0.4">
      <c r="A5" s="3" t="s">
        <v>6</v>
      </c>
      <c r="B5" s="3" t="s">
        <v>42</v>
      </c>
      <c r="C5" s="18">
        <v>6971.2240290291847</v>
      </c>
      <c r="D5" s="18">
        <v>2708.8914386986253</v>
      </c>
      <c r="E5" s="18">
        <v>3880.2358498267786</v>
      </c>
      <c r="F5" s="4">
        <v>5.0413297941923378</v>
      </c>
      <c r="G5" s="18">
        <v>165.86482201558402</v>
      </c>
      <c r="H5" s="18">
        <v>78.965079605816754</v>
      </c>
      <c r="I5" s="18">
        <v>71.092529413253388</v>
      </c>
      <c r="J5" s="4">
        <v>18.424732805442741</v>
      </c>
      <c r="K5" s="18">
        <v>970.73747879418113</v>
      </c>
      <c r="L5" s="18">
        <v>3319167</v>
      </c>
    </row>
    <row r="6" spans="1:12" x14ac:dyDescent="0.4">
      <c r="A6" s="3" t="s">
        <v>6</v>
      </c>
      <c r="B6" s="3" t="s">
        <v>55</v>
      </c>
      <c r="C6" s="18">
        <v>6467.4885799311514</v>
      </c>
      <c r="D6" s="18">
        <v>241.08747545742395</v>
      </c>
      <c r="E6" s="18">
        <v>3136.3198691073858</v>
      </c>
      <c r="F6" s="4">
        <v>1.1799128161470187</v>
      </c>
      <c r="G6" s="18">
        <v>175.230883279349</v>
      </c>
      <c r="H6" s="18">
        <v>93.540596972370693</v>
      </c>
      <c r="I6" s="18">
        <v>60.744030100724842</v>
      </c>
      <c r="J6" s="4">
        <v>8.2452114963577436</v>
      </c>
      <c r="K6" s="18">
        <v>416.51134611908105</v>
      </c>
      <c r="L6" s="18">
        <v>9483499.2000000011</v>
      </c>
    </row>
    <row r="7" spans="1:12" x14ac:dyDescent="0.4">
      <c r="A7" s="3" t="s">
        <v>6</v>
      </c>
      <c r="B7" s="3" t="s">
        <v>56</v>
      </c>
      <c r="C7" s="18">
        <v>1707.1377894311963</v>
      </c>
      <c r="D7" s="18">
        <v>28.42654132401908</v>
      </c>
      <c r="E7" s="18">
        <v>3016.9645954947036</v>
      </c>
      <c r="F7" s="4">
        <v>1.840260788518663</v>
      </c>
      <c r="G7" s="18">
        <v>60.592214405810878</v>
      </c>
      <c r="H7" s="18">
        <v>62.622626468200465</v>
      </c>
      <c r="I7" s="18">
        <v>31.378578890492623</v>
      </c>
      <c r="J7" s="4">
        <v>8.491155673426837</v>
      </c>
      <c r="K7" s="18">
        <v>224.48157522259737</v>
      </c>
      <c r="L7" s="18">
        <v>4575899.3000000007</v>
      </c>
    </row>
    <row r="8" spans="1:12" x14ac:dyDescent="0.4">
      <c r="A8" s="3" t="s">
        <v>6</v>
      </c>
      <c r="B8" s="3" t="s">
        <v>57</v>
      </c>
      <c r="C8" s="18">
        <v>1786.0439852861473</v>
      </c>
      <c r="D8" s="18">
        <v>2.2248942117663817</v>
      </c>
      <c r="E8" s="18">
        <v>465.3555690130982</v>
      </c>
      <c r="F8" s="4">
        <v>1.639008421514923</v>
      </c>
      <c r="G8" s="18">
        <v>190.62991495397543</v>
      </c>
      <c r="H8" s="18">
        <v>39.004367792898393</v>
      </c>
      <c r="I8" s="18">
        <v>0.91808542585327912</v>
      </c>
      <c r="J8" s="4">
        <v>0.21508848102478662</v>
      </c>
      <c r="K8" s="18">
        <v>-1092.5751209487523</v>
      </c>
      <c r="L8" s="18">
        <v>84248.5</v>
      </c>
    </row>
    <row r="9" spans="1:12" x14ac:dyDescent="0.4">
      <c r="A9" s="3" t="s">
        <v>6</v>
      </c>
      <c r="B9" s="3" t="s">
        <v>58</v>
      </c>
      <c r="C9" s="18">
        <v>2586.9130077192476</v>
      </c>
      <c r="D9" s="18">
        <v>437.94353839135238</v>
      </c>
      <c r="E9" s="18">
        <v>3113.7293765466547</v>
      </c>
      <c r="F9" s="4">
        <v>0.59360359237925009</v>
      </c>
      <c r="G9" s="18">
        <v>126.34870968812879</v>
      </c>
      <c r="H9" s="18">
        <v>89.984782009828464</v>
      </c>
      <c r="I9" s="18">
        <v>59.45968568546688</v>
      </c>
      <c r="J9" s="4">
        <v>20.780990164289676</v>
      </c>
      <c r="K9" s="18">
        <v>741.54053380037328</v>
      </c>
      <c r="L9" s="18">
        <v>536157.19999999995</v>
      </c>
    </row>
    <row r="10" spans="1:12" x14ac:dyDescent="0.4">
      <c r="A10" s="3" t="s">
        <v>6</v>
      </c>
      <c r="B10" s="3" t="s">
        <v>59</v>
      </c>
      <c r="C10" s="18">
        <v>6342.9371183834646</v>
      </c>
      <c r="D10" s="18">
        <v>31.28965314843451</v>
      </c>
      <c r="E10" s="18">
        <v>3466.9759972398192</v>
      </c>
      <c r="F10" s="4">
        <v>0.28879865649058045</v>
      </c>
      <c r="G10" s="18">
        <v>218.7072679203871</v>
      </c>
      <c r="H10" s="18">
        <v>127.41570309772037</v>
      </c>
      <c r="I10" s="18">
        <v>77.15324736868358</v>
      </c>
      <c r="J10" s="4">
        <v>43.233765405632113</v>
      </c>
      <c r="K10" s="18">
        <v>3507.6876589212834</v>
      </c>
      <c r="L10" s="18">
        <v>6014.1</v>
      </c>
    </row>
    <row r="11" spans="1:12" x14ac:dyDescent="0.4">
      <c r="A11" s="3" t="s">
        <v>6</v>
      </c>
      <c r="B11" s="3" t="s">
        <v>60</v>
      </c>
      <c r="C11" s="18">
        <v>64913.650576475389</v>
      </c>
      <c r="D11" s="18">
        <v>30.576147270745626</v>
      </c>
      <c r="E11" s="18">
        <v>3581.0300780874159</v>
      </c>
      <c r="F11" s="4">
        <v>1.476786320976514</v>
      </c>
      <c r="G11" s="18">
        <v>187.98675014473216</v>
      </c>
      <c r="H11" s="18">
        <v>112.08113046007159</v>
      </c>
      <c r="I11" s="18">
        <v>34.766014851014212</v>
      </c>
      <c r="J11" s="4">
        <v>6.3156239130099738</v>
      </c>
      <c r="K11" s="18">
        <v>1216.5276239894918</v>
      </c>
      <c r="L11" s="18">
        <v>36792.1</v>
      </c>
    </row>
    <row r="12" spans="1:12" x14ac:dyDescent="0.4">
      <c r="A12" s="3" t="s">
        <v>6</v>
      </c>
      <c r="B12" s="3" t="s">
        <v>61</v>
      </c>
      <c r="C12" s="18">
        <v>0</v>
      </c>
      <c r="D12" s="18">
        <v>0</v>
      </c>
      <c r="E12" s="18">
        <v>0</v>
      </c>
      <c r="F12" s="4">
        <v>0</v>
      </c>
      <c r="G12" s="18">
        <v>0</v>
      </c>
      <c r="H12" s="18">
        <v>0</v>
      </c>
      <c r="I12" s="18">
        <v>0</v>
      </c>
      <c r="J12" s="4">
        <v>0</v>
      </c>
      <c r="K12" s="18">
        <v>0</v>
      </c>
      <c r="L12" s="18">
        <v>0</v>
      </c>
    </row>
    <row r="13" spans="1:12" x14ac:dyDescent="0.4">
      <c r="A13" s="3" t="s">
        <v>14</v>
      </c>
      <c r="B13" s="3" t="s">
        <v>54</v>
      </c>
      <c r="C13" s="18">
        <v>5722.0540913532195</v>
      </c>
      <c r="D13" s="18">
        <v>1887.6362109759064</v>
      </c>
      <c r="E13" s="18">
        <v>1658.4806579241583</v>
      </c>
      <c r="F13" s="4">
        <v>1.0868951529287316</v>
      </c>
      <c r="G13" s="18">
        <v>224.39129530679688</v>
      </c>
      <c r="H13" s="18">
        <v>119.54182117039547</v>
      </c>
      <c r="I13" s="18">
        <v>67.688526164276283</v>
      </c>
      <c r="J13" s="4">
        <v>9.9532395693575832</v>
      </c>
      <c r="K13" s="18">
        <v>385.70145457130343</v>
      </c>
      <c r="L13" s="18">
        <v>12642774.699999999</v>
      </c>
    </row>
    <row r="14" spans="1:12" x14ac:dyDescent="0.4">
      <c r="A14" s="3" t="s">
        <v>14</v>
      </c>
      <c r="B14" s="3" t="s">
        <v>42</v>
      </c>
      <c r="C14" s="18">
        <v>7926.897363797244</v>
      </c>
      <c r="D14" s="18">
        <v>1805.7535731487212</v>
      </c>
      <c r="E14" s="18">
        <v>4326.3002528449251</v>
      </c>
      <c r="F14" s="4">
        <v>7.8642681995785892</v>
      </c>
      <c r="G14" s="18">
        <v>227.4568036248852</v>
      </c>
      <c r="H14" s="18">
        <v>56.377581527616222</v>
      </c>
      <c r="I14" s="18">
        <v>48.613699848429235</v>
      </c>
      <c r="J14" s="4">
        <v>28.25149190682469</v>
      </c>
      <c r="K14" s="18">
        <v>935.18956477771292</v>
      </c>
      <c r="L14" s="18">
        <v>1467492.0970000001</v>
      </c>
    </row>
    <row r="15" spans="1:12" x14ac:dyDescent="0.4">
      <c r="A15" s="3" t="s">
        <v>14</v>
      </c>
      <c r="B15" s="3" t="s">
        <v>55</v>
      </c>
      <c r="C15" s="18">
        <v>5391.5288530080652</v>
      </c>
      <c r="D15" s="18">
        <v>830.84543398158223</v>
      </c>
      <c r="E15" s="18">
        <v>2857.610921638965</v>
      </c>
      <c r="F15" s="4">
        <v>1.2571530069979306</v>
      </c>
      <c r="G15" s="18">
        <v>208.82895572226653</v>
      </c>
      <c r="H15" s="18">
        <v>76.427162454991105</v>
      </c>
      <c r="I15" s="18">
        <v>54.56092117026715</v>
      </c>
      <c r="J15" s="4">
        <v>10.046575746336368</v>
      </c>
      <c r="K15" s="18">
        <v>533.50415839129857</v>
      </c>
      <c r="L15" s="18">
        <v>9373842.5</v>
      </c>
    </row>
    <row r="16" spans="1:12" x14ac:dyDescent="0.4">
      <c r="A16" s="3" t="s">
        <v>14</v>
      </c>
      <c r="B16" s="3" t="s">
        <v>56</v>
      </c>
      <c r="C16" s="18">
        <v>1862.8189512693384</v>
      </c>
      <c r="D16" s="18">
        <v>349.03230764128512</v>
      </c>
      <c r="E16" s="18">
        <v>2699.2306729095349</v>
      </c>
      <c r="F16" s="4">
        <v>0.93838471045640359</v>
      </c>
      <c r="G16" s="18">
        <v>40.544820108952734</v>
      </c>
      <c r="H16" s="18">
        <v>20.308181972741394</v>
      </c>
      <c r="I16" s="18">
        <v>14.248066878533029</v>
      </c>
      <c r="J16" s="4">
        <v>9.944156468270192</v>
      </c>
      <c r="K16" s="18">
        <v>418.64308964539379</v>
      </c>
      <c r="L16" s="18">
        <v>1204595.8</v>
      </c>
    </row>
    <row r="17" spans="1:12" x14ac:dyDescent="0.4">
      <c r="A17" s="3" t="s">
        <v>14</v>
      </c>
      <c r="B17" s="3" t="s">
        <v>57</v>
      </c>
      <c r="C17" s="18">
        <v>2734.1269499588643</v>
      </c>
      <c r="D17" s="18">
        <v>179.20451895156873</v>
      </c>
      <c r="E17" s="18">
        <v>1583.5419906771613</v>
      </c>
      <c r="F17" s="4">
        <v>0.97156628255232114</v>
      </c>
      <c r="G17" s="18">
        <v>138.305853254319</v>
      </c>
      <c r="H17" s="18">
        <v>46.59885459658863</v>
      </c>
      <c r="I17" s="18">
        <v>37.358285364695568</v>
      </c>
      <c r="J17" s="4">
        <v>4.7327922748346021</v>
      </c>
      <c r="K17" s="18">
        <v>-59.965355177714045</v>
      </c>
      <c r="L17" s="18">
        <v>219032</v>
      </c>
    </row>
    <row r="18" spans="1:12" x14ac:dyDescent="0.4">
      <c r="A18" s="3" t="s">
        <v>14</v>
      </c>
      <c r="B18" s="3" t="s">
        <v>58</v>
      </c>
      <c r="C18" s="18">
        <v>4265.7694718942448</v>
      </c>
      <c r="D18" s="18">
        <v>850.2803320173789</v>
      </c>
      <c r="E18" s="18">
        <v>3292.0481414786827</v>
      </c>
      <c r="F18" s="4">
        <v>0.51858117857734798</v>
      </c>
      <c r="G18" s="18">
        <v>129.76608616640863</v>
      </c>
      <c r="H18" s="18">
        <v>96.209839676622366</v>
      </c>
      <c r="I18" s="18">
        <v>83.336608969272419</v>
      </c>
      <c r="J18" s="4">
        <v>16.670957138863418</v>
      </c>
      <c r="K18" s="18">
        <v>1572.9494175446398</v>
      </c>
      <c r="L18" s="18">
        <v>1863134.4</v>
      </c>
    </row>
    <row r="19" spans="1:12" x14ac:dyDescent="0.4">
      <c r="A19" s="3" t="s">
        <v>14</v>
      </c>
      <c r="B19" s="3" t="s">
        <v>59</v>
      </c>
      <c r="C19" s="18">
        <v>3475.6164057144506</v>
      </c>
      <c r="D19" s="18">
        <v>1454.759179596381</v>
      </c>
      <c r="E19" s="18">
        <v>3933.0909866833404</v>
      </c>
      <c r="F19" s="4">
        <v>1.0585739626281172</v>
      </c>
      <c r="G19" s="18">
        <v>188.77260061051695</v>
      </c>
      <c r="H19" s="18">
        <v>119.33473157443395</v>
      </c>
      <c r="I19" s="18">
        <v>76.193489403041369</v>
      </c>
      <c r="J19" s="4">
        <v>44.969192903577245</v>
      </c>
      <c r="K19" s="18">
        <v>1897.6559806708319</v>
      </c>
      <c r="L19" s="18">
        <v>2169079.9</v>
      </c>
    </row>
    <row r="20" spans="1:12" x14ac:dyDescent="0.4">
      <c r="A20" s="3" t="s">
        <v>14</v>
      </c>
      <c r="B20" s="3" t="s">
        <v>60</v>
      </c>
      <c r="C20" s="18">
        <v>8882.0783994006761</v>
      </c>
      <c r="D20" s="18">
        <v>0</v>
      </c>
      <c r="E20" s="18">
        <v>3428.7601444250558</v>
      </c>
      <c r="F20" s="4">
        <v>2.8899231885712421E-2</v>
      </c>
      <c r="G20" s="18">
        <v>235.64999999999998</v>
      </c>
      <c r="H20" s="18">
        <v>151.35</v>
      </c>
      <c r="I20" s="18">
        <v>22.05</v>
      </c>
      <c r="J20" s="4">
        <v>7.0006084462154226</v>
      </c>
      <c r="K20" s="18">
        <v>144.30884791642515</v>
      </c>
      <c r="L20" s="18">
        <v>61319</v>
      </c>
    </row>
    <row r="21" spans="1:12" x14ac:dyDescent="0.4">
      <c r="A21" s="3" t="s">
        <v>14</v>
      </c>
      <c r="B21" s="3" t="s">
        <v>61</v>
      </c>
      <c r="C21" s="18">
        <v>57576.203731084941</v>
      </c>
      <c r="D21" s="18">
        <v>0</v>
      </c>
      <c r="E21" s="18">
        <v>4600.9104455715242</v>
      </c>
      <c r="F21" s="4">
        <v>1.2167595859492555</v>
      </c>
      <c r="G21" s="18">
        <v>466.65</v>
      </c>
      <c r="H21" s="18">
        <v>175.95000000000002</v>
      </c>
      <c r="I21" s="18">
        <v>181.8</v>
      </c>
      <c r="J21" s="4">
        <v>25.754870020550417</v>
      </c>
      <c r="K21" s="18">
        <v>1360.6570656113752</v>
      </c>
      <c r="L21" s="18">
        <v>7709.2</v>
      </c>
    </row>
    <row r="22" spans="1:12" x14ac:dyDescent="0.4">
      <c r="A22" s="3" t="s">
        <v>15</v>
      </c>
      <c r="B22" s="3" t="s">
        <v>54</v>
      </c>
      <c r="C22" s="18">
        <v>4757.1390635111029</v>
      </c>
      <c r="D22" s="18">
        <v>530.16152464608854</v>
      </c>
      <c r="E22" s="18">
        <v>2236.0083067032674</v>
      </c>
      <c r="F22" s="4">
        <v>1.0674607388481121</v>
      </c>
      <c r="G22" s="18">
        <v>206.42016617200093</v>
      </c>
      <c r="H22" s="18">
        <v>86.138195145425698</v>
      </c>
      <c r="I22" s="18">
        <v>63.158852836905254</v>
      </c>
      <c r="J22" s="4">
        <v>12.649494124984258</v>
      </c>
      <c r="K22" s="18">
        <v>325.89443372215521</v>
      </c>
      <c r="L22" s="18">
        <v>3409407.100000001</v>
      </c>
    </row>
    <row r="23" spans="1:12" x14ac:dyDescent="0.4">
      <c r="A23" s="3" t="s">
        <v>15</v>
      </c>
      <c r="B23" s="3" t="s">
        <v>42</v>
      </c>
      <c r="C23" s="18">
        <v>6122.4845015217052</v>
      </c>
      <c r="D23" s="18">
        <v>1208.3227123245072</v>
      </c>
      <c r="E23" s="18">
        <v>4120.6278649459937</v>
      </c>
      <c r="F23" s="4">
        <v>8.0741914841431264</v>
      </c>
      <c r="G23" s="18">
        <v>179.82748752494706</v>
      </c>
      <c r="H23" s="18">
        <v>60.276689081102667</v>
      </c>
      <c r="I23" s="18">
        <v>60.203292411809095</v>
      </c>
      <c r="J23" s="4">
        <v>31.777554680155095</v>
      </c>
      <c r="K23" s="18">
        <v>563.23279694878488</v>
      </c>
      <c r="L23" s="18">
        <v>14151866.382999999</v>
      </c>
    </row>
    <row r="24" spans="1:12" x14ac:dyDescent="0.4">
      <c r="A24" s="3" t="s">
        <v>15</v>
      </c>
      <c r="B24" s="3" t="s">
        <v>55</v>
      </c>
      <c r="C24" s="18">
        <v>4886.9627102789909</v>
      </c>
      <c r="D24" s="18">
        <v>308.24868254940708</v>
      </c>
      <c r="E24" s="18">
        <v>2893.8491429546912</v>
      </c>
      <c r="F24" s="4">
        <v>0.99593701980294602</v>
      </c>
      <c r="G24" s="18">
        <v>219.92026451326234</v>
      </c>
      <c r="H24" s="18">
        <v>61.676911890632184</v>
      </c>
      <c r="I24" s="18">
        <v>43.84128492593053</v>
      </c>
      <c r="J24" s="4">
        <v>9.2698909212583338</v>
      </c>
      <c r="K24" s="18">
        <v>443.91373261584289</v>
      </c>
      <c r="L24" s="18">
        <v>1436064.1</v>
      </c>
    </row>
    <row r="25" spans="1:12" x14ac:dyDescent="0.4">
      <c r="A25" s="3" t="s">
        <v>15</v>
      </c>
      <c r="B25" s="3" t="s">
        <v>56</v>
      </c>
      <c r="C25" s="18">
        <v>2147.3140158489769</v>
      </c>
      <c r="D25" s="18">
        <v>210.60474298041163</v>
      </c>
      <c r="E25" s="18">
        <v>2680.3725297441042</v>
      </c>
      <c r="F25" s="4">
        <v>0.88324363068395795</v>
      </c>
      <c r="G25" s="18">
        <v>46.489059823818259</v>
      </c>
      <c r="H25" s="18">
        <v>35.9152972085408</v>
      </c>
      <c r="I25" s="18">
        <v>19.172264315734814</v>
      </c>
      <c r="J25" s="4">
        <v>9.549175625509422</v>
      </c>
      <c r="K25" s="18">
        <v>340.82606885651353</v>
      </c>
      <c r="L25" s="18">
        <v>890319.3</v>
      </c>
    </row>
    <row r="26" spans="1:12" x14ac:dyDescent="0.4">
      <c r="A26" s="3" t="s">
        <v>15</v>
      </c>
      <c r="B26" s="3" t="s">
        <v>57</v>
      </c>
      <c r="C26" s="18">
        <v>1853.0323204360702</v>
      </c>
      <c r="D26" s="18">
        <v>106.65206463079276</v>
      </c>
      <c r="E26" s="18">
        <v>2415.4846071610727</v>
      </c>
      <c r="F26" s="4">
        <v>0.92762353980102996</v>
      </c>
      <c r="G26" s="18">
        <v>139.40336066631889</v>
      </c>
      <c r="H26" s="18">
        <v>57.840193519450217</v>
      </c>
      <c r="I26" s="18">
        <v>37.557381769449535</v>
      </c>
      <c r="J26" s="4">
        <v>7.9288851850164166</v>
      </c>
      <c r="K26" s="18">
        <v>91.013944766658668</v>
      </c>
      <c r="L26" s="18">
        <v>3869378.5</v>
      </c>
    </row>
    <row r="27" spans="1:12" x14ac:dyDescent="0.4">
      <c r="A27" s="3" t="s">
        <v>15</v>
      </c>
      <c r="B27" s="3" t="s">
        <v>58</v>
      </c>
      <c r="C27" s="18">
        <v>3646.2965465241</v>
      </c>
      <c r="D27" s="18">
        <v>401.18631956850771</v>
      </c>
      <c r="E27" s="18">
        <v>3759.2196631774764</v>
      </c>
      <c r="F27" s="4">
        <v>0.49141189973446792</v>
      </c>
      <c r="G27" s="18">
        <v>118.18990227125076</v>
      </c>
      <c r="H27" s="18">
        <v>85.242863521998643</v>
      </c>
      <c r="I27" s="18">
        <v>65.716441409356605</v>
      </c>
      <c r="J27" s="4">
        <v>15.718127386089003</v>
      </c>
      <c r="K27" s="18">
        <v>1191.8917540627381</v>
      </c>
      <c r="L27" s="18">
        <v>852891.3</v>
      </c>
    </row>
    <row r="28" spans="1:12" x14ac:dyDescent="0.4">
      <c r="A28" s="3" t="s">
        <v>15</v>
      </c>
      <c r="B28" s="3" t="s">
        <v>59</v>
      </c>
      <c r="C28" s="18">
        <v>4253.1341091651202</v>
      </c>
      <c r="D28" s="18">
        <v>1146.1296645113403</v>
      </c>
      <c r="E28" s="18">
        <v>5335.1018973533382</v>
      </c>
      <c r="F28" s="4">
        <v>0.98879477450145492</v>
      </c>
      <c r="G28" s="18">
        <v>293.20644796276599</v>
      </c>
      <c r="H28" s="18">
        <v>113.4485635817677</v>
      </c>
      <c r="I28" s="18">
        <v>128.7057343713056</v>
      </c>
      <c r="J28" s="4">
        <v>54.379312867708009</v>
      </c>
      <c r="K28" s="18">
        <v>2279.0178947569329</v>
      </c>
      <c r="L28" s="18">
        <v>1267959.3999999999</v>
      </c>
    </row>
    <row r="29" spans="1:12" x14ac:dyDescent="0.4">
      <c r="A29" s="3" t="s">
        <v>15</v>
      </c>
      <c r="B29" s="3" t="s">
        <v>60</v>
      </c>
      <c r="C29" s="18">
        <v>12801.299434444743</v>
      </c>
      <c r="D29" s="18">
        <v>0</v>
      </c>
      <c r="E29" s="18">
        <v>4525.219252487228</v>
      </c>
      <c r="F29" s="4">
        <v>2.9064264587254637E-2</v>
      </c>
      <c r="G29" s="18">
        <v>235.65</v>
      </c>
      <c r="H29" s="18">
        <v>151.35</v>
      </c>
      <c r="I29" s="18">
        <v>22.05</v>
      </c>
      <c r="J29" s="4">
        <v>7.0006084462154234</v>
      </c>
      <c r="K29" s="18">
        <v>207.98519108548902</v>
      </c>
      <c r="L29" s="18">
        <v>371.9</v>
      </c>
    </row>
    <row r="30" spans="1:12" x14ac:dyDescent="0.4">
      <c r="A30" s="3" t="s">
        <v>15</v>
      </c>
      <c r="B30" s="3" t="s">
        <v>61</v>
      </c>
      <c r="C30" s="18">
        <v>47959.573091917679</v>
      </c>
      <c r="D30" s="18">
        <v>2.0719511069139398</v>
      </c>
      <c r="E30" s="18">
        <v>6140.8050898927186</v>
      </c>
      <c r="F30" s="4">
        <v>1.0155642450680087</v>
      </c>
      <c r="G30" s="18">
        <v>471.46403181679023</v>
      </c>
      <c r="H30" s="18">
        <v>172.18194694393915</v>
      </c>
      <c r="I30" s="18">
        <v>185.1066395398374</v>
      </c>
      <c r="J30" s="4">
        <v>28.654639173063806</v>
      </c>
      <c r="K30" s="18">
        <v>725.92652127316842</v>
      </c>
      <c r="L30" s="18">
        <v>61734.7</v>
      </c>
    </row>
    <row r="31" spans="1:12" x14ac:dyDescent="0.4">
      <c r="A31" s="3" t="s">
        <v>16</v>
      </c>
      <c r="B31" s="3" t="s">
        <v>54</v>
      </c>
      <c r="C31" s="18">
        <v>2056.8610986054987</v>
      </c>
      <c r="D31" s="18">
        <v>0</v>
      </c>
      <c r="E31" s="18">
        <v>2666.9274517562817</v>
      </c>
      <c r="F31" s="4">
        <v>1.0113072976376176</v>
      </c>
      <c r="G31" s="18">
        <v>213.44999999999996</v>
      </c>
      <c r="H31" s="18">
        <v>111.3</v>
      </c>
      <c r="I31" s="18">
        <v>52.5</v>
      </c>
      <c r="J31" s="4">
        <v>9.6313634096879532</v>
      </c>
      <c r="K31" s="18">
        <v>106.3307019505062</v>
      </c>
      <c r="L31" s="18">
        <v>5320.9000000000005</v>
      </c>
    </row>
    <row r="32" spans="1:12" x14ac:dyDescent="0.4">
      <c r="A32" s="3" t="s">
        <v>16</v>
      </c>
      <c r="B32" s="3" t="s">
        <v>42</v>
      </c>
      <c r="C32" s="18">
        <v>4148.9352003036965</v>
      </c>
      <c r="D32" s="18">
        <v>917.07446006183443</v>
      </c>
      <c r="E32" s="18">
        <v>4189.6378840657098</v>
      </c>
      <c r="F32" s="4">
        <v>7.2965679562057337</v>
      </c>
      <c r="G32" s="18">
        <v>189.29475558529992</v>
      </c>
      <c r="H32" s="18">
        <v>88.237100013108119</v>
      </c>
      <c r="I32" s="18">
        <v>72.206299609339837</v>
      </c>
      <c r="J32" s="4">
        <v>30.708337193978867</v>
      </c>
      <c r="K32" s="18">
        <v>248.31361872322859</v>
      </c>
      <c r="L32" s="18">
        <v>3585930.9810000011</v>
      </c>
    </row>
    <row r="33" spans="1:12" x14ac:dyDescent="0.4">
      <c r="A33" s="3" t="s">
        <v>16</v>
      </c>
      <c r="B33" s="3" t="s">
        <v>55</v>
      </c>
      <c r="C33" s="18">
        <v>4114.4869652395682</v>
      </c>
      <c r="D33" s="18">
        <v>0</v>
      </c>
      <c r="E33" s="18">
        <v>3210.0839299160425</v>
      </c>
      <c r="F33" s="4">
        <v>1.0044895594372196</v>
      </c>
      <c r="G33" s="18">
        <v>211.0567952522255</v>
      </c>
      <c r="H33" s="18">
        <v>82.795679008479283</v>
      </c>
      <c r="I33" s="18">
        <v>43.802581837257193</v>
      </c>
      <c r="J33" s="4">
        <v>8.0539059585084036</v>
      </c>
      <c r="K33" s="18">
        <v>309.9174608230328</v>
      </c>
      <c r="L33" s="18">
        <v>191584.5</v>
      </c>
    </row>
    <row r="34" spans="1:12" x14ac:dyDescent="0.4">
      <c r="A34" s="3" t="s">
        <v>16</v>
      </c>
      <c r="B34" s="3" t="s">
        <v>56</v>
      </c>
      <c r="C34" s="18">
        <v>2026.388680574948</v>
      </c>
      <c r="D34" s="18">
        <v>0</v>
      </c>
      <c r="E34" s="18">
        <v>2915.0724478423294</v>
      </c>
      <c r="F34" s="4">
        <v>1.0187745643262454</v>
      </c>
      <c r="G34" s="18">
        <v>55.95</v>
      </c>
      <c r="H34" s="18">
        <v>51</v>
      </c>
      <c r="I34" s="18">
        <v>25.349999999999998</v>
      </c>
      <c r="J34" s="4">
        <v>8.5186351198158174</v>
      </c>
      <c r="K34" s="18">
        <v>305.28719930688806</v>
      </c>
      <c r="L34" s="18">
        <v>123802.5</v>
      </c>
    </row>
    <row r="35" spans="1:12" x14ac:dyDescent="0.4">
      <c r="A35" s="3" t="s">
        <v>16</v>
      </c>
      <c r="B35" s="3" t="s">
        <v>57</v>
      </c>
      <c r="C35" s="18">
        <v>977.63992885881851</v>
      </c>
      <c r="D35" s="18">
        <v>0</v>
      </c>
      <c r="E35" s="18">
        <v>2682.8159793657687</v>
      </c>
      <c r="F35" s="4">
        <v>1.0352494787141615</v>
      </c>
      <c r="G35" s="18">
        <v>137.90687098175499</v>
      </c>
      <c r="H35" s="18">
        <v>58.003569070373594</v>
      </c>
      <c r="I35" s="18">
        <v>29.814657471763685</v>
      </c>
      <c r="J35" s="4">
        <v>6.9933346190893939</v>
      </c>
      <c r="K35" s="18">
        <v>10.260964176625436</v>
      </c>
      <c r="L35" s="18">
        <v>23020</v>
      </c>
    </row>
    <row r="36" spans="1:12" x14ac:dyDescent="0.4">
      <c r="A36" s="3" t="s">
        <v>16</v>
      </c>
      <c r="B36" s="3" t="s">
        <v>58</v>
      </c>
      <c r="C36" s="18">
        <v>2579.8664802747012</v>
      </c>
      <c r="D36" s="18">
        <v>0</v>
      </c>
      <c r="E36" s="18">
        <v>4226.4267982890315</v>
      </c>
      <c r="F36" s="4">
        <v>0.47305248774185121</v>
      </c>
      <c r="G36" s="18">
        <v>101.0103443215101</v>
      </c>
      <c r="H36" s="18">
        <v>94.162605171922579</v>
      </c>
      <c r="I36" s="18">
        <v>56.180785510523314</v>
      </c>
      <c r="J36" s="4">
        <v>20.669611105104913</v>
      </c>
      <c r="K36" s="18">
        <v>645.8255904459952</v>
      </c>
      <c r="L36" s="18">
        <v>440849.6</v>
      </c>
    </row>
    <row r="37" spans="1:12" x14ac:dyDescent="0.4">
      <c r="A37" s="3" t="s">
        <v>16</v>
      </c>
      <c r="B37" s="3" t="s">
        <v>59</v>
      </c>
      <c r="C37" s="18">
        <v>2025.3655042759406</v>
      </c>
      <c r="D37" s="18">
        <v>0</v>
      </c>
      <c r="E37" s="18">
        <v>5474.43216077537</v>
      </c>
      <c r="F37" s="4">
        <v>6.7653933865450405E-2</v>
      </c>
      <c r="G37" s="18">
        <v>249.14999999999998</v>
      </c>
      <c r="H37" s="18">
        <v>133.94999999999999</v>
      </c>
      <c r="I37" s="18">
        <v>69.150000000000006</v>
      </c>
      <c r="J37" s="4">
        <v>41.369911386371982</v>
      </c>
      <c r="K37" s="18">
        <v>1085.9146845578803</v>
      </c>
      <c r="L37" s="18">
        <v>350.8</v>
      </c>
    </row>
    <row r="38" spans="1:12" x14ac:dyDescent="0.4">
      <c r="A38" s="3" t="s">
        <v>16</v>
      </c>
      <c r="B38" s="3" t="s">
        <v>60</v>
      </c>
      <c r="C38" s="18">
        <v>79988.162730631506</v>
      </c>
      <c r="D38" s="18">
        <v>0</v>
      </c>
      <c r="E38" s="18">
        <v>4961.7172502598751</v>
      </c>
      <c r="F38" s="4">
        <v>1.2728690228690227E-3</v>
      </c>
      <c r="G38" s="18">
        <v>235.65</v>
      </c>
      <c r="H38" s="18">
        <v>151.35</v>
      </c>
      <c r="I38" s="18">
        <v>22.049999999999994</v>
      </c>
      <c r="J38" s="4">
        <v>7.0006084462154226</v>
      </c>
      <c r="K38" s="18">
        <v>1299.5831709185888</v>
      </c>
      <c r="L38" s="18">
        <v>3848</v>
      </c>
    </row>
    <row r="39" spans="1:12" x14ac:dyDescent="0.4">
      <c r="A39" s="3" t="s">
        <v>16</v>
      </c>
      <c r="B39" s="3" t="s">
        <v>61</v>
      </c>
      <c r="C39" s="18">
        <v>55499.130918824863</v>
      </c>
      <c r="D39" s="18">
        <v>2.1877366653331225E-2</v>
      </c>
      <c r="E39" s="18">
        <v>8163.3741034728409</v>
      </c>
      <c r="F39" s="4">
        <v>0.9914585196861696</v>
      </c>
      <c r="G39" s="18">
        <v>451.38878118267206</v>
      </c>
      <c r="H39" s="18">
        <v>196.29379602887366</v>
      </c>
      <c r="I39" s="18">
        <v>130.35225598799011</v>
      </c>
      <c r="J39" s="4">
        <v>20.181830508198701</v>
      </c>
      <c r="K39" s="18">
        <v>1448.8453275830334</v>
      </c>
      <c r="L39" s="18">
        <v>300952.40000000002</v>
      </c>
    </row>
    <row r="40" spans="1:12" x14ac:dyDescent="0.4">
      <c r="A40" s="3" t="s">
        <v>17</v>
      </c>
      <c r="B40" s="3" t="s">
        <v>54</v>
      </c>
      <c r="C40" s="18">
        <v>3278.9132372398253</v>
      </c>
      <c r="D40" s="18">
        <v>2343.8880652674029</v>
      </c>
      <c r="E40" s="18">
        <v>1473.5232366548516</v>
      </c>
      <c r="F40" s="4">
        <v>0.91263885055932781</v>
      </c>
      <c r="G40" s="18">
        <v>233.22003517481716</v>
      </c>
      <c r="H40" s="18">
        <v>140.09297814841074</v>
      </c>
      <c r="I40" s="18">
        <v>20.944626951567361</v>
      </c>
      <c r="J40" s="4">
        <v>6.7221105950885347</v>
      </c>
      <c r="K40" s="18">
        <v>107.28069584085966</v>
      </c>
      <c r="L40" s="18">
        <v>5183481.0999999996</v>
      </c>
    </row>
    <row r="41" spans="1:12" x14ac:dyDescent="0.4">
      <c r="A41" s="3" t="s">
        <v>17</v>
      </c>
      <c r="B41" s="3" t="s">
        <v>42</v>
      </c>
      <c r="C41" s="18">
        <v>6447.1205567834159</v>
      </c>
      <c r="D41" s="18">
        <v>5083.5615924253625</v>
      </c>
      <c r="E41" s="18">
        <v>2716.5563452527317</v>
      </c>
      <c r="F41" s="4">
        <v>4.327138968111556</v>
      </c>
      <c r="G41" s="18">
        <v>179.54594868980107</v>
      </c>
      <c r="H41" s="18">
        <v>59.698367171286279</v>
      </c>
      <c r="I41" s="18">
        <v>41.842029381609983</v>
      </c>
      <c r="J41" s="4">
        <v>20.120017684064059</v>
      </c>
      <c r="K41" s="18">
        <v>662.05216215632049</v>
      </c>
      <c r="L41" s="18">
        <v>398630.3</v>
      </c>
    </row>
    <row r="42" spans="1:12" x14ac:dyDescent="0.4">
      <c r="A42" s="3" t="s">
        <v>17</v>
      </c>
      <c r="B42" s="3" t="s">
        <v>55</v>
      </c>
      <c r="C42" s="18">
        <v>5105.4744072253752</v>
      </c>
      <c r="D42" s="18">
        <v>1286.9572618745201</v>
      </c>
      <c r="E42" s="18">
        <v>2385.4788644325004</v>
      </c>
      <c r="F42" s="4">
        <v>0.93549210352226131</v>
      </c>
      <c r="G42" s="18">
        <v>239.1805528421018</v>
      </c>
      <c r="H42" s="18">
        <v>96.778658884355863</v>
      </c>
      <c r="I42" s="18">
        <v>20.004590635856601</v>
      </c>
      <c r="J42" s="4">
        <v>5.5540002426943733</v>
      </c>
      <c r="K42" s="18">
        <v>436.21394631826684</v>
      </c>
      <c r="L42" s="18">
        <v>7331370</v>
      </c>
    </row>
    <row r="43" spans="1:12" x14ac:dyDescent="0.4">
      <c r="A43" s="3" t="s">
        <v>17</v>
      </c>
      <c r="B43" s="3" t="s">
        <v>56</v>
      </c>
      <c r="C43" s="18">
        <v>1390.211712418434</v>
      </c>
      <c r="D43" s="18">
        <v>1146.3224906127246</v>
      </c>
      <c r="E43" s="18">
        <v>2408.2009992546464</v>
      </c>
      <c r="F43" s="4">
        <v>0.80654159153995963</v>
      </c>
      <c r="G43" s="18">
        <v>64.538158296444678</v>
      </c>
      <c r="H43" s="18">
        <v>56.81040054436918</v>
      </c>
      <c r="I43" s="18">
        <v>18.00794602521346</v>
      </c>
      <c r="J43" s="4">
        <v>5.6708212379328611</v>
      </c>
      <c r="K43" s="18">
        <v>216.42628757243909</v>
      </c>
      <c r="L43" s="18">
        <v>824440.5</v>
      </c>
    </row>
    <row r="44" spans="1:12" x14ac:dyDescent="0.4">
      <c r="A44" s="3" t="s">
        <v>17</v>
      </c>
      <c r="B44" s="3" t="s">
        <v>57</v>
      </c>
      <c r="C44" s="18">
        <v>1619.4082624794914</v>
      </c>
      <c r="D44" s="18">
        <v>709.60547807879766</v>
      </c>
      <c r="E44" s="18">
        <v>1462.4454526187674</v>
      </c>
      <c r="F44" s="4">
        <v>0.77759532513193919</v>
      </c>
      <c r="G44" s="18">
        <v>142.9301028596702</v>
      </c>
      <c r="H44" s="18">
        <v>77.40897910018252</v>
      </c>
      <c r="I44" s="18">
        <v>12.214409759534586</v>
      </c>
      <c r="J44" s="4">
        <v>5.4827542923438246</v>
      </c>
      <c r="K44" s="18">
        <v>-41.460036053063348</v>
      </c>
      <c r="L44" s="18">
        <v>626747.1</v>
      </c>
    </row>
    <row r="45" spans="1:12" x14ac:dyDescent="0.4">
      <c r="A45" s="3" t="s">
        <v>17</v>
      </c>
      <c r="B45" s="3" t="s">
        <v>58</v>
      </c>
      <c r="C45" s="18">
        <v>2518.634863948505</v>
      </c>
      <c r="D45" s="18">
        <v>1571.881620365036</v>
      </c>
      <c r="E45" s="18">
        <v>2829.3608055456079</v>
      </c>
      <c r="F45" s="4">
        <v>0.47398373811577643</v>
      </c>
      <c r="G45" s="18">
        <v>124.73406836717854</v>
      </c>
      <c r="H45" s="18">
        <v>83.504123549213844</v>
      </c>
      <c r="I45" s="18">
        <v>68.570679997135031</v>
      </c>
      <c r="J45" s="4">
        <v>16.486925256610917</v>
      </c>
      <c r="K45" s="18">
        <v>849.34062543105904</v>
      </c>
      <c r="L45" s="18">
        <v>160559.5</v>
      </c>
    </row>
    <row r="46" spans="1:12" x14ac:dyDescent="0.4">
      <c r="A46" s="3" t="s">
        <v>17</v>
      </c>
      <c r="B46" s="3" t="s">
        <v>59</v>
      </c>
      <c r="C46" s="18">
        <v>3998.8848489513057</v>
      </c>
      <c r="D46" s="18">
        <v>6883.8258063580188</v>
      </c>
      <c r="E46" s="18">
        <v>1272.6132068944241</v>
      </c>
      <c r="F46" s="4">
        <v>1.0077077691321981</v>
      </c>
      <c r="G46" s="18">
        <v>282.79603859480079</v>
      </c>
      <c r="H46" s="18">
        <v>169.62851752676332</v>
      </c>
      <c r="I46" s="18">
        <v>16.970567961461136</v>
      </c>
      <c r="J46" s="4">
        <v>28.034049018499104</v>
      </c>
      <c r="K46" s="18">
        <v>2053.2484622055094</v>
      </c>
      <c r="L46" s="18">
        <v>1423103.6</v>
      </c>
    </row>
    <row r="47" spans="1:12" x14ac:dyDescent="0.4">
      <c r="A47" s="3" t="s">
        <v>17</v>
      </c>
      <c r="B47" s="3" t="s">
        <v>60</v>
      </c>
      <c r="C47" s="18">
        <v>81197.489881026428</v>
      </c>
      <c r="D47" s="18">
        <v>2860.616689327494</v>
      </c>
      <c r="E47" s="18">
        <v>2247.5159625870374</v>
      </c>
      <c r="F47" s="4">
        <v>0.8137046443275523</v>
      </c>
      <c r="G47" s="18">
        <v>262.21554929786913</v>
      </c>
      <c r="H47" s="18">
        <v>172.48934754020922</v>
      </c>
      <c r="I47" s="18">
        <v>16.995395910845708</v>
      </c>
      <c r="J47" s="4">
        <v>7.106292712816086</v>
      </c>
      <c r="K47" s="18">
        <v>1190.2988213086878</v>
      </c>
      <c r="L47" s="18">
        <v>68591.199999999997</v>
      </c>
    </row>
    <row r="48" spans="1:12" x14ac:dyDescent="0.4">
      <c r="A48" s="3" t="s">
        <v>17</v>
      </c>
      <c r="B48" s="3" t="s">
        <v>61</v>
      </c>
      <c r="C48" s="18">
        <v>91894.108063323423</v>
      </c>
      <c r="D48" s="18">
        <v>0</v>
      </c>
      <c r="E48" s="18">
        <v>3224.8098270923938</v>
      </c>
      <c r="F48" s="4">
        <v>0</v>
      </c>
      <c r="G48" s="18">
        <v>466.65</v>
      </c>
      <c r="H48" s="18">
        <v>175.95</v>
      </c>
      <c r="I48" s="18">
        <v>181.80000000000004</v>
      </c>
      <c r="J48" s="4">
        <v>25.754870020550417</v>
      </c>
      <c r="K48" s="18">
        <v>2171.6674480284864</v>
      </c>
      <c r="L48" s="18">
        <v>3770.8</v>
      </c>
    </row>
    <row r="49" spans="1:12" x14ac:dyDescent="0.4">
      <c r="A49" s="3" t="s">
        <v>18</v>
      </c>
      <c r="B49" s="3" t="s">
        <v>54</v>
      </c>
      <c r="C49" s="18">
        <v>2734.6992726852209</v>
      </c>
      <c r="D49" s="18">
        <v>101.58862600184639</v>
      </c>
      <c r="E49" s="18">
        <v>2087.9957973250685</v>
      </c>
      <c r="F49" s="4">
        <v>0.77859150598223681</v>
      </c>
      <c r="G49" s="18">
        <v>167.10429633853386</v>
      </c>
      <c r="H49" s="18">
        <v>80.500416240724974</v>
      </c>
      <c r="I49" s="18">
        <v>24.6441874543053</v>
      </c>
      <c r="J49" s="4">
        <v>8.3582147335605264</v>
      </c>
      <c r="K49" s="18">
        <v>-179.81688908134899</v>
      </c>
      <c r="L49" s="18">
        <v>2582219.7000000002</v>
      </c>
    </row>
    <row r="50" spans="1:12" x14ac:dyDescent="0.4">
      <c r="A50" s="3" t="s">
        <v>18</v>
      </c>
      <c r="B50" s="3" t="s">
        <v>42</v>
      </c>
      <c r="C50" s="18">
        <v>5959.1431419985374</v>
      </c>
      <c r="D50" s="18">
        <v>891.87457178998739</v>
      </c>
      <c r="E50" s="18">
        <v>4576.0346424297531</v>
      </c>
      <c r="F50" s="4">
        <v>8.0377309323009243</v>
      </c>
      <c r="G50" s="18">
        <v>180.58584590758761</v>
      </c>
      <c r="H50" s="18">
        <v>59.996577736540715</v>
      </c>
      <c r="I50" s="18">
        <v>48.653332990159633</v>
      </c>
      <c r="J50" s="4">
        <v>21.743023106799754</v>
      </c>
      <c r="K50" s="18">
        <v>533.30860236203796</v>
      </c>
      <c r="L50" s="18">
        <v>6874128.1260000011</v>
      </c>
    </row>
    <row r="51" spans="1:12" x14ac:dyDescent="0.4">
      <c r="A51" s="3" t="s">
        <v>18</v>
      </c>
      <c r="B51" s="3" t="s">
        <v>55</v>
      </c>
      <c r="C51" s="18">
        <v>4566.5376279566717</v>
      </c>
      <c r="D51" s="18">
        <v>16.571045272933738</v>
      </c>
      <c r="E51" s="18">
        <v>3124.9332503397823</v>
      </c>
      <c r="F51" s="4">
        <v>0.88894002185984389</v>
      </c>
      <c r="G51" s="18">
        <v>259.77032129046779</v>
      </c>
      <c r="H51" s="18">
        <v>65.896711371759395</v>
      </c>
      <c r="I51" s="18">
        <v>28.177975627782608</v>
      </c>
      <c r="J51" s="4">
        <v>6.8597087268026256</v>
      </c>
      <c r="K51" s="18">
        <v>187.39069475344749</v>
      </c>
      <c r="L51" s="18">
        <v>4520983.8</v>
      </c>
    </row>
    <row r="52" spans="1:12" x14ac:dyDescent="0.4">
      <c r="A52" s="3" t="s">
        <v>18</v>
      </c>
      <c r="B52" s="3" t="s">
        <v>56</v>
      </c>
      <c r="C52" s="18">
        <v>1619.8239505958909</v>
      </c>
      <c r="D52" s="18">
        <v>24.313858761781937</v>
      </c>
      <c r="E52" s="18">
        <v>2980.0309407740801</v>
      </c>
      <c r="F52" s="4">
        <v>0.78617526374789048</v>
      </c>
      <c r="G52" s="18">
        <v>54.664466449514336</v>
      </c>
      <c r="H52" s="18">
        <v>47.837026335998459</v>
      </c>
      <c r="I52" s="18">
        <v>21.709134418945098</v>
      </c>
      <c r="J52" s="4">
        <v>7.4889232037171221</v>
      </c>
      <c r="K52" s="18">
        <v>226.83256133952807</v>
      </c>
      <c r="L52" s="18">
        <v>889391</v>
      </c>
    </row>
    <row r="53" spans="1:12" x14ac:dyDescent="0.4">
      <c r="A53" s="3" t="s">
        <v>18</v>
      </c>
      <c r="B53" s="3" t="s">
        <v>57</v>
      </c>
      <c r="C53" s="18">
        <v>1682.5167768892566</v>
      </c>
      <c r="D53" s="18">
        <v>40.508340485518609</v>
      </c>
      <c r="E53" s="18">
        <v>1579.3694842739894</v>
      </c>
      <c r="F53" s="4">
        <v>0.79200197221662882</v>
      </c>
      <c r="G53" s="18">
        <v>127.42881048784706</v>
      </c>
      <c r="H53" s="18">
        <v>55.12812405953543</v>
      </c>
      <c r="I53" s="18">
        <v>21.334119380898727</v>
      </c>
      <c r="J53" s="4">
        <v>6.4235791229905503</v>
      </c>
      <c r="K53" s="18">
        <v>-109.28581364327587</v>
      </c>
      <c r="L53" s="18">
        <v>2408051.9</v>
      </c>
    </row>
    <row r="54" spans="1:12" x14ac:dyDescent="0.4">
      <c r="A54" s="3" t="s">
        <v>18</v>
      </c>
      <c r="B54" s="3" t="s">
        <v>58</v>
      </c>
      <c r="C54" s="18">
        <v>2311.2175324427394</v>
      </c>
      <c r="D54" s="18">
        <v>5.6795473151420843</v>
      </c>
      <c r="E54" s="18">
        <v>3687.2052402008781</v>
      </c>
      <c r="F54" s="4">
        <v>0.41705466398316487</v>
      </c>
      <c r="G54" s="18">
        <v>93.403408159912985</v>
      </c>
      <c r="H54" s="18">
        <v>80.279266801182914</v>
      </c>
      <c r="I54" s="18">
        <v>48.727985383000302</v>
      </c>
      <c r="J54" s="4">
        <v>9.8885300837661667</v>
      </c>
      <c r="K54" s="18">
        <v>691.25134554170234</v>
      </c>
      <c r="L54" s="18">
        <v>586248.89999999991</v>
      </c>
    </row>
    <row r="55" spans="1:12" x14ac:dyDescent="0.4">
      <c r="A55" s="3" t="s">
        <v>18</v>
      </c>
      <c r="B55" s="3" t="s">
        <v>59</v>
      </c>
      <c r="C55" s="18">
        <v>3680.8652016926067</v>
      </c>
      <c r="D55" s="18">
        <v>613.38861891241822</v>
      </c>
      <c r="E55" s="18">
        <v>4773.0309321350032</v>
      </c>
      <c r="F55" s="4">
        <v>0.69065984150942228</v>
      </c>
      <c r="G55" s="18">
        <v>272.10054505524704</v>
      </c>
      <c r="H55" s="18">
        <v>145.62447863093112</v>
      </c>
      <c r="I55" s="18">
        <v>66.570384629192304</v>
      </c>
      <c r="J55" s="4">
        <v>36.286364095629189</v>
      </c>
      <c r="K55" s="18">
        <v>1863.8576616171197</v>
      </c>
      <c r="L55" s="18">
        <v>64066.899999999987</v>
      </c>
    </row>
    <row r="56" spans="1:12" x14ac:dyDescent="0.4">
      <c r="A56" s="3" t="s">
        <v>18</v>
      </c>
      <c r="B56" s="3" t="s">
        <v>60</v>
      </c>
      <c r="C56" s="18">
        <v>5388.4861250692693</v>
      </c>
      <c r="D56" s="18">
        <v>3.67946055532718</v>
      </c>
      <c r="E56" s="18">
        <v>4442.3494126141804</v>
      </c>
      <c r="F56" s="4">
        <v>0.19792801353883607</v>
      </c>
      <c r="G56" s="18">
        <v>235.65</v>
      </c>
      <c r="H56" s="18">
        <v>151.35000000000002</v>
      </c>
      <c r="I56" s="18">
        <v>22.05</v>
      </c>
      <c r="J56" s="4">
        <v>7.0006084462154226</v>
      </c>
      <c r="K56" s="18">
        <v>87.547777643777238</v>
      </c>
      <c r="L56" s="18">
        <v>37462.6</v>
      </c>
    </row>
    <row r="57" spans="1:12" x14ac:dyDescent="0.4">
      <c r="A57" s="3" t="s">
        <v>18</v>
      </c>
      <c r="B57" s="3" t="s">
        <v>61</v>
      </c>
      <c r="C57" s="18">
        <v>71303.921106293201</v>
      </c>
      <c r="D57" s="18">
        <v>252.84475546026718</v>
      </c>
      <c r="E57" s="18">
        <v>7019.2904691310532</v>
      </c>
      <c r="F57" s="4">
        <v>1.0241499057611811</v>
      </c>
      <c r="G57" s="18">
        <v>472.67653509791614</v>
      </c>
      <c r="H57" s="18">
        <v>163.24786497827202</v>
      </c>
      <c r="I57" s="18">
        <v>185.20213722302816</v>
      </c>
      <c r="J57" s="4">
        <v>25.403536191428223</v>
      </c>
      <c r="K57" s="18">
        <v>1743.6870331483417</v>
      </c>
      <c r="L57" s="18">
        <v>1294689.3999999999</v>
      </c>
    </row>
    <row r="58" spans="1:12" x14ac:dyDescent="0.4">
      <c r="A58" s="3" t="s">
        <v>19</v>
      </c>
      <c r="B58" s="3" t="s">
        <v>54</v>
      </c>
      <c r="C58" s="18">
        <v>4375.0818065843559</v>
      </c>
      <c r="D58" s="18">
        <v>1847.136617557562</v>
      </c>
      <c r="E58" s="18">
        <v>1159.3843810409364</v>
      </c>
      <c r="F58" s="4">
        <v>1.410928632558059</v>
      </c>
      <c r="G58" s="18">
        <v>184.19813860709979</v>
      </c>
      <c r="H58" s="18">
        <v>94.228489328273369</v>
      </c>
      <c r="I58" s="18">
        <v>37.906451445588885</v>
      </c>
      <c r="J58" s="4">
        <v>8.9646281957595235</v>
      </c>
      <c r="K58" s="18">
        <v>28.223521072362413</v>
      </c>
      <c r="L58" s="18">
        <v>92543.6</v>
      </c>
    </row>
    <row r="59" spans="1:12" x14ac:dyDescent="0.4">
      <c r="A59" s="3" t="s">
        <v>19</v>
      </c>
      <c r="B59" s="3" t="s">
        <v>42</v>
      </c>
      <c r="C59" s="18">
        <v>2081.6376091156953</v>
      </c>
      <c r="D59" s="18">
        <v>886.31260270175233</v>
      </c>
      <c r="E59" s="18">
        <v>3369.2338102049275</v>
      </c>
      <c r="F59" s="4">
        <v>3.6799063450311489</v>
      </c>
      <c r="G59" s="18">
        <v>180.13139481831638</v>
      </c>
      <c r="H59" s="18">
        <v>60.341832768481702</v>
      </c>
      <c r="I59" s="18">
        <v>44.16102889346098</v>
      </c>
      <c r="J59" s="4">
        <v>21.305359557904261</v>
      </c>
      <c r="K59" s="18">
        <v>211.8368732222354</v>
      </c>
      <c r="L59" s="18">
        <v>122994.542</v>
      </c>
    </row>
    <row r="60" spans="1:12" x14ac:dyDescent="0.4">
      <c r="A60" s="3" t="s">
        <v>19</v>
      </c>
      <c r="B60" s="3" t="s">
        <v>55</v>
      </c>
      <c r="C60" s="18">
        <v>3071.9606690137234</v>
      </c>
      <c r="D60" s="18">
        <v>167.18762063407164</v>
      </c>
      <c r="E60" s="18">
        <v>2728.2476172490346</v>
      </c>
      <c r="F60" s="4">
        <v>0.90354602404695095</v>
      </c>
      <c r="G60" s="18">
        <v>243.27670215338176</v>
      </c>
      <c r="H60" s="18">
        <v>72.945286079585003</v>
      </c>
      <c r="I60" s="18">
        <v>31.083327667181994</v>
      </c>
      <c r="J60" s="4">
        <v>8.2231726458612986</v>
      </c>
      <c r="K60" s="18">
        <v>160.02359687807729</v>
      </c>
      <c r="L60" s="18">
        <v>68241.5</v>
      </c>
    </row>
    <row r="61" spans="1:12" x14ac:dyDescent="0.4">
      <c r="A61" s="3" t="s">
        <v>19</v>
      </c>
      <c r="B61" s="3" t="s">
        <v>56</v>
      </c>
      <c r="C61" s="18">
        <v>1524.7554332292407</v>
      </c>
      <c r="D61" s="18">
        <v>6.5919911690801594E-2</v>
      </c>
      <c r="E61" s="18">
        <v>2741.2448728376589</v>
      </c>
      <c r="F61" s="4">
        <v>1.0994612848407384</v>
      </c>
      <c r="G61" s="18">
        <v>55.949999999999996</v>
      </c>
      <c r="H61" s="18">
        <v>51</v>
      </c>
      <c r="I61" s="18">
        <v>25.349999999999994</v>
      </c>
      <c r="J61" s="4">
        <v>8.5186351198158174</v>
      </c>
      <c r="K61" s="18">
        <v>229.71324322054687</v>
      </c>
      <c r="L61" s="18">
        <v>6884.9000000000005</v>
      </c>
    </row>
    <row r="62" spans="1:12" x14ac:dyDescent="0.4">
      <c r="A62" s="3" t="s">
        <v>19</v>
      </c>
      <c r="B62" s="3" t="s">
        <v>57</v>
      </c>
      <c r="C62" s="18">
        <v>1336.1395368963019</v>
      </c>
      <c r="D62" s="18">
        <v>785.51546827526522</v>
      </c>
      <c r="E62" s="18">
        <v>1200.8428848630908</v>
      </c>
      <c r="F62" s="4">
        <v>1.4188931609558355</v>
      </c>
      <c r="G62" s="18">
        <v>122.99221845290954</v>
      </c>
      <c r="H62" s="18">
        <v>74.464338013787298</v>
      </c>
      <c r="I62" s="18">
        <v>11.46917893239192</v>
      </c>
      <c r="J62" s="4">
        <v>7.0335969872403004</v>
      </c>
      <c r="K62" s="18">
        <v>83.45602237744643</v>
      </c>
      <c r="L62" s="18">
        <v>123983.7</v>
      </c>
    </row>
    <row r="63" spans="1:12" x14ac:dyDescent="0.4">
      <c r="A63" s="3" t="s">
        <v>19</v>
      </c>
      <c r="B63" s="3" t="s">
        <v>58</v>
      </c>
      <c r="C63" s="18">
        <v>1769.154475413952</v>
      </c>
      <c r="D63" s="18">
        <v>0</v>
      </c>
      <c r="E63" s="18">
        <v>2665.6669845788133</v>
      </c>
      <c r="F63" s="4">
        <v>2.0445797608230377E-2</v>
      </c>
      <c r="G63" s="18">
        <v>118.38944804985078</v>
      </c>
      <c r="H63" s="18">
        <v>90.446823175274432</v>
      </c>
      <c r="I63" s="18">
        <v>68.897315180459316</v>
      </c>
      <c r="J63" s="4">
        <v>15.850759496163455</v>
      </c>
      <c r="K63" s="18">
        <v>604.97582291530284</v>
      </c>
      <c r="L63" s="18">
        <v>23221.3</v>
      </c>
    </row>
    <row r="64" spans="1:12" x14ac:dyDescent="0.4">
      <c r="A64" s="3" t="s">
        <v>19</v>
      </c>
      <c r="B64" s="3" t="s">
        <v>59</v>
      </c>
      <c r="C64" s="18">
        <v>2570.88798759575</v>
      </c>
      <c r="D64" s="18">
        <v>5332.965774647887</v>
      </c>
      <c r="E64" s="18">
        <v>1970.2086903879415</v>
      </c>
      <c r="F64" s="4">
        <v>1.047531504818384</v>
      </c>
      <c r="G64" s="18">
        <v>370.67913269088217</v>
      </c>
      <c r="H64" s="18">
        <v>210.27987398072645</v>
      </c>
      <c r="I64" s="18">
        <v>20.059414381022982</v>
      </c>
      <c r="J64" s="4">
        <v>14.959107488566506</v>
      </c>
      <c r="K64" s="18">
        <v>1754.111241261654</v>
      </c>
      <c r="L64" s="18">
        <v>404.7</v>
      </c>
    </row>
    <row r="65" spans="1:12" x14ac:dyDescent="0.4">
      <c r="A65" s="3" t="s">
        <v>19</v>
      </c>
      <c r="B65" s="3" t="s">
        <v>60</v>
      </c>
      <c r="C65" s="18">
        <v>50595.117093191482</v>
      </c>
      <c r="D65" s="18">
        <v>249.65686170212771</v>
      </c>
      <c r="E65" s="18">
        <v>3517.3908191489363</v>
      </c>
      <c r="F65" s="4">
        <v>0.18534574468085105</v>
      </c>
      <c r="G65" s="18">
        <v>235.65</v>
      </c>
      <c r="H65" s="18">
        <v>151.35</v>
      </c>
      <c r="I65" s="18">
        <v>22.05</v>
      </c>
      <c r="J65" s="4">
        <v>7.0006084462154226</v>
      </c>
      <c r="K65" s="18">
        <v>822.02866597341108</v>
      </c>
      <c r="L65" s="18">
        <v>188</v>
      </c>
    </row>
    <row r="66" spans="1:12" x14ac:dyDescent="0.4">
      <c r="A66" s="3" t="s">
        <v>19</v>
      </c>
      <c r="B66" s="3" t="s">
        <v>61</v>
      </c>
      <c r="C66" s="18">
        <v>19759.510059132321</v>
      </c>
      <c r="D66" s="18">
        <v>0</v>
      </c>
      <c r="E66" s="18">
        <v>4386.2210296456979</v>
      </c>
      <c r="F66" s="4">
        <v>0.42782357194504694</v>
      </c>
      <c r="G66" s="18">
        <v>466.65</v>
      </c>
      <c r="H66" s="18">
        <v>175.95000000000002</v>
      </c>
      <c r="I66" s="18">
        <v>181.79999999999998</v>
      </c>
      <c r="J66" s="4">
        <v>25.754870020550417</v>
      </c>
      <c r="K66" s="18">
        <v>466.96230791188458</v>
      </c>
      <c r="L66" s="18">
        <v>691.5</v>
      </c>
    </row>
    <row r="95" spans="3:10" x14ac:dyDescent="0.4">
      <c r="C95" s="4"/>
      <c r="D95" s="4"/>
      <c r="E95" s="4"/>
      <c r="F95" s="4"/>
      <c r="G95" s="4"/>
      <c r="H95" s="4"/>
      <c r="I95" s="4"/>
      <c r="J95" s="4"/>
    </row>
  </sheetData>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5B0C7-E1F5-4F6F-9979-240C388C10C9}">
  <dimension ref="A1:K66"/>
  <sheetViews>
    <sheetView workbookViewId="0">
      <pane xSplit="2" ySplit="3" topLeftCell="C13" activePane="bottomRight" state="frozen"/>
      <selection activeCell="A37" sqref="A37:P37"/>
      <selection pane="topRight" activeCell="A37" sqref="A37:P37"/>
      <selection pane="bottomLeft" activeCell="A37" sqref="A37:P37"/>
      <selection pane="bottomRight" activeCell="A22" sqref="A22:A30"/>
    </sheetView>
  </sheetViews>
  <sheetFormatPr defaultColWidth="8.796875" defaultRowHeight="13.9" x14ac:dyDescent="0.4"/>
  <cols>
    <col min="1" max="1" width="12.6640625" style="3" bestFit="1" customWidth="1"/>
    <col min="3" max="11" width="15.1328125" customWidth="1"/>
  </cols>
  <sheetData>
    <row r="1" spans="1:11" s="7" customFormat="1" ht="15" x14ac:dyDescent="0.4">
      <c r="A1" s="1" t="s">
        <v>286</v>
      </c>
    </row>
    <row r="3" spans="1:11" s="6" customFormat="1" ht="30" x14ac:dyDescent="0.4">
      <c r="A3" s="5" t="s">
        <v>2</v>
      </c>
      <c r="B3" s="19" t="s">
        <v>66</v>
      </c>
      <c r="C3" s="5" t="s">
        <v>62</v>
      </c>
      <c r="D3" s="5" t="s">
        <v>295</v>
      </c>
      <c r="E3" s="5" t="s">
        <v>296</v>
      </c>
      <c r="F3" s="5" t="s">
        <v>64</v>
      </c>
      <c r="G3" s="5" t="s">
        <v>297</v>
      </c>
      <c r="H3" s="5" t="s">
        <v>298</v>
      </c>
      <c r="I3" s="5" t="s">
        <v>63</v>
      </c>
      <c r="J3" s="5" t="s">
        <v>328</v>
      </c>
      <c r="K3" s="5" t="s">
        <v>65</v>
      </c>
    </row>
    <row r="4" spans="1:11" x14ac:dyDescent="0.4">
      <c r="A4" s="3" t="s">
        <v>6</v>
      </c>
      <c r="B4" s="3" t="s">
        <v>54</v>
      </c>
      <c r="C4" s="18">
        <v>3842.4238760790963</v>
      </c>
      <c r="D4" s="18">
        <v>1964.7514306023475</v>
      </c>
      <c r="E4" s="4">
        <v>3.2958280905746533</v>
      </c>
      <c r="F4" s="18">
        <v>146.71771790716463</v>
      </c>
      <c r="G4" s="18">
        <v>96.086452231976963</v>
      </c>
      <c r="H4" s="18">
        <v>8.9883385722255724</v>
      </c>
      <c r="I4" s="18">
        <v>3.7831916999284578</v>
      </c>
      <c r="J4" s="18">
        <v>95.958852793198588</v>
      </c>
      <c r="K4" s="18">
        <v>64577.700000000514</v>
      </c>
    </row>
    <row r="5" spans="1:11" x14ac:dyDescent="0.4">
      <c r="B5" s="3" t="s">
        <v>42</v>
      </c>
      <c r="C5" s="18">
        <v>5933.3012241383512</v>
      </c>
      <c r="D5" s="18">
        <v>4036.4743344934232</v>
      </c>
      <c r="E5" s="4">
        <v>4.3702604227655</v>
      </c>
      <c r="F5" s="18">
        <v>173.19863723014913</v>
      </c>
      <c r="G5" s="18">
        <v>75.072268019991597</v>
      </c>
      <c r="H5" s="18">
        <v>75.28438868566171</v>
      </c>
      <c r="I5" s="18">
        <v>16.416210488027872</v>
      </c>
      <c r="J5" s="18">
        <v>919.5435748488477</v>
      </c>
      <c r="K5" s="18">
        <v>3297817.099999988</v>
      </c>
    </row>
    <row r="6" spans="1:11" x14ac:dyDescent="0.4">
      <c r="B6" s="3" t="s">
        <v>55</v>
      </c>
      <c r="C6" s="18">
        <v>6343.7179202339803</v>
      </c>
      <c r="D6" s="18">
        <v>3121.6899231190641</v>
      </c>
      <c r="E6" s="4">
        <v>1.1718970396797888</v>
      </c>
      <c r="F6" s="18">
        <v>170.76554232383549</v>
      </c>
      <c r="G6" s="18">
        <v>90.410864590052739</v>
      </c>
      <c r="H6" s="18">
        <v>56.906272170706266</v>
      </c>
      <c r="I6" s="18">
        <v>7.8754844207024401</v>
      </c>
      <c r="J6" s="18">
        <v>426.8463630054398</v>
      </c>
      <c r="K6" s="18">
        <v>2015536.8000000047</v>
      </c>
    </row>
    <row r="7" spans="1:11" x14ac:dyDescent="0.4">
      <c r="B7" s="3" t="s">
        <v>56</v>
      </c>
      <c r="C7" s="18">
        <v>1692.425006980817</v>
      </c>
      <c r="D7" s="18">
        <v>3017.5359980500821</v>
      </c>
      <c r="E7" s="4">
        <v>1.8332223034963928</v>
      </c>
      <c r="F7" s="18">
        <v>60.687193123098155</v>
      </c>
      <c r="G7" s="18">
        <v>62.61732181500976</v>
      </c>
      <c r="H7" s="18">
        <v>31.527407639737291</v>
      </c>
      <c r="I7" s="18">
        <v>8.5039546098230385</v>
      </c>
      <c r="J7" s="18">
        <v>221.10537137726536</v>
      </c>
      <c r="K7" s="18">
        <v>126761.89999999982</v>
      </c>
    </row>
    <row r="8" spans="1:11" x14ac:dyDescent="0.4">
      <c r="B8" s="3" t="s">
        <v>57</v>
      </c>
      <c r="C8" s="18">
        <v>1785.4157841319084</v>
      </c>
      <c r="D8" s="18">
        <v>464.95833940131098</v>
      </c>
      <c r="E8" s="4">
        <v>1.6399164781314983</v>
      </c>
      <c r="F8" s="18">
        <v>190.68676138577942</v>
      </c>
      <c r="G8" s="18">
        <v>38.983796294095256</v>
      </c>
      <c r="H8" s="18">
        <v>0.88683559179443328</v>
      </c>
      <c r="I8" s="18">
        <v>0.20776728938976549</v>
      </c>
      <c r="J8" s="18">
        <v>-1093.781669820861</v>
      </c>
      <c r="K8" s="18">
        <v>90.899999999999963</v>
      </c>
    </row>
    <row r="9" spans="1:11" x14ac:dyDescent="0.4">
      <c r="B9" s="3" t="s">
        <v>58</v>
      </c>
      <c r="C9" s="18">
        <v>2478.9138879816737</v>
      </c>
      <c r="D9" s="18">
        <v>3106.8765296968459</v>
      </c>
      <c r="E9" s="4">
        <v>0.59005575241297303</v>
      </c>
      <c r="F9" s="18">
        <v>126.7242140726469</v>
      </c>
      <c r="G9" s="18">
        <v>89.946658591880635</v>
      </c>
      <c r="H9" s="18">
        <v>58.948447418584287</v>
      </c>
      <c r="I9" s="18">
        <v>21.014976407523584</v>
      </c>
      <c r="J9" s="18">
        <v>702.42879266357852</v>
      </c>
      <c r="K9" s="18">
        <v>129376.60000000172</v>
      </c>
    </row>
    <row r="10" spans="1:11" x14ac:dyDescent="0.4">
      <c r="B10" s="3" t="s">
        <v>59</v>
      </c>
      <c r="C10" s="18">
        <v>6320.8713257072695</v>
      </c>
      <c r="D10" s="18">
        <v>3454.0408811471857</v>
      </c>
      <c r="E10" s="4">
        <v>0.27894002530577738</v>
      </c>
      <c r="F10" s="18">
        <v>218.2625035849843</v>
      </c>
      <c r="G10" s="18">
        <v>127.32023787431405</v>
      </c>
      <c r="H10" s="18">
        <v>77.270173766343021</v>
      </c>
      <c r="I10" s="18">
        <v>43.260996069160967</v>
      </c>
      <c r="J10" s="18">
        <v>3497.4183514828783</v>
      </c>
      <c r="K10" s="18">
        <v>86.599999999999952</v>
      </c>
    </row>
    <row r="11" spans="1:11" x14ac:dyDescent="0.4">
      <c r="B11" s="3" t="s">
        <v>60</v>
      </c>
      <c r="C11" s="18">
        <v>65024.539739990258</v>
      </c>
      <c r="D11" s="18">
        <v>3579.9910213813696</v>
      </c>
      <c r="E11" s="4">
        <v>1.4881050190400467</v>
      </c>
      <c r="F11" s="18">
        <v>187.135534006374</v>
      </c>
      <c r="G11" s="18">
        <v>111.37976720244301</v>
      </c>
      <c r="H11" s="18">
        <v>34.993276766738333</v>
      </c>
      <c r="I11" s="18">
        <v>6.3033684277037834</v>
      </c>
      <c r="J11" s="18">
        <v>1221.2344371379415</v>
      </c>
      <c r="K11" s="18">
        <v>657.70000000000186</v>
      </c>
    </row>
    <row r="12" spans="1:11" x14ac:dyDescent="0.4">
      <c r="B12" s="3" t="s">
        <v>61</v>
      </c>
      <c r="C12" s="18">
        <v>0</v>
      </c>
      <c r="D12" s="18">
        <v>0</v>
      </c>
      <c r="E12" s="4">
        <v>0</v>
      </c>
      <c r="F12" s="18">
        <v>0</v>
      </c>
      <c r="G12" s="18">
        <v>0</v>
      </c>
      <c r="H12" s="18">
        <v>0</v>
      </c>
      <c r="I12" s="18">
        <v>0</v>
      </c>
      <c r="J12" s="18">
        <v>0</v>
      </c>
      <c r="K12" s="18">
        <v>0</v>
      </c>
    </row>
    <row r="13" spans="1:11" x14ac:dyDescent="0.4">
      <c r="A13" s="3" t="s">
        <v>14</v>
      </c>
      <c r="B13" s="3" t="s">
        <v>54</v>
      </c>
      <c r="C13" s="18">
        <v>4717.6816758067343</v>
      </c>
      <c r="D13" s="18">
        <v>1800.2492186818683</v>
      </c>
      <c r="E13" s="4">
        <v>1.0188187916801414</v>
      </c>
      <c r="F13" s="18">
        <v>213.7881446432894</v>
      </c>
      <c r="G13" s="18">
        <v>118.01644038642375</v>
      </c>
      <c r="H13" s="18">
        <v>72.708105372148736</v>
      </c>
      <c r="I13" s="18">
        <v>9.7882635626282077</v>
      </c>
      <c r="J13" s="18">
        <v>345.15767545453042</v>
      </c>
      <c r="K13" s="18">
        <v>9193320.4999999925</v>
      </c>
    </row>
    <row r="14" spans="1:11" x14ac:dyDescent="0.4">
      <c r="B14" s="3" t="s">
        <v>42</v>
      </c>
      <c r="C14" s="18">
        <v>0</v>
      </c>
      <c r="D14" s="18">
        <v>0</v>
      </c>
      <c r="E14" s="4">
        <v>0</v>
      </c>
      <c r="F14" s="18">
        <v>0</v>
      </c>
      <c r="G14" s="18">
        <v>0</v>
      </c>
      <c r="H14" s="18">
        <v>0</v>
      </c>
      <c r="I14" s="18">
        <v>0</v>
      </c>
      <c r="J14" s="18">
        <v>0</v>
      </c>
      <c r="K14" s="18">
        <v>1467492.0969999984</v>
      </c>
    </row>
    <row r="15" spans="1:11" x14ac:dyDescent="0.4">
      <c r="B15" s="3" t="s">
        <v>55</v>
      </c>
      <c r="C15" s="18">
        <v>3982.4985243920705</v>
      </c>
      <c r="D15" s="18">
        <v>2881.1746286894122</v>
      </c>
      <c r="E15" s="4">
        <v>1.2067027418080611</v>
      </c>
      <c r="F15" s="18">
        <v>208.78481865548102</v>
      </c>
      <c r="G15" s="18">
        <v>76.351745195852828</v>
      </c>
      <c r="H15" s="18">
        <v>56.514298519385633</v>
      </c>
      <c r="I15" s="18">
        <v>10.129804206202287</v>
      </c>
      <c r="J15" s="18">
        <v>378.31442942995602</v>
      </c>
      <c r="K15" s="18">
        <v>6627001.7999999886</v>
      </c>
    </row>
    <row r="16" spans="1:11" x14ac:dyDescent="0.4">
      <c r="B16" s="3" t="s">
        <v>56</v>
      </c>
      <c r="C16" s="18">
        <v>1759.0223138706388</v>
      </c>
      <c r="D16" s="18">
        <v>2702.0239068159231</v>
      </c>
      <c r="E16" s="4">
        <v>0.97133260187819981</v>
      </c>
      <c r="F16" s="18">
        <v>46.950929034588754</v>
      </c>
      <c r="G16" s="18">
        <v>23.890577183616557</v>
      </c>
      <c r="H16" s="18">
        <v>16.14203179173969</v>
      </c>
      <c r="I16" s="18">
        <v>9.6394641835196211</v>
      </c>
      <c r="J16" s="18">
        <v>437.07740753303528</v>
      </c>
      <c r="K16" s="18">
        <v>526859.99999999953</v>
      </c>
    </row>
    <row r="17" spans="1:11" x14ac:dyDescent="0.4">
      <c r="B17" s="3" t="s">
        <v>57</v>
      </c>
      <c r="C17" s="18">
        <v>2824.744224803856</v>
      </c>
      <c r="D17" s="18">
        <v>1529.4409471152585</v>
      </c>
      <c r="E17" s="4">
        <v>0.95734694308287938</v>
      </c>
      <c r="F17" s="18">
        <v>127.49088431897958</v>
      </c>
      <c r="G17" s="18">
        <v>43.10047141647091</v>
      </c>
      <c r="H17" s="18">
        <v>35.262479720066061</v>
      </c>
      <c r="I17" s="18">
        <v>3.6898942248019089</v>
      </c>
      <c r="J17" s="18">
        <v>-98.405690689003634</v>
      </c>
      <c r="K17" s="18">
        <v>38989.500000000007</v>
      </c>
    </row>
    <row r="18" spans="1:11" x14ac:dyDescent="0.4">
      <c r="B18" s="3" t="s">
        <v>58</v>
      </c>
      <c r="C18" s="18">
        <v>3786.1784317190136</v>
      </c>
      <c r="D18" s="18">
        <v>3321.7263424479006</v>
      </c>
      <c r="E18" s="4">
        <v>0.51052953017696123</v>
      </c>
      <c r="F18" s="18">
        <v>130.23883247041505</v>
      </c>
      <c r="G18" s="18">
        <v>96.263953538080756</v>
      </c>
      <c r="H18" s="18">
        <v>83.803007454636671</v>
      </c>
      <c r="I18" s="18">
        <v>16.699766644613291</v>
      </c>
      <c r="J18" s="18">
        <v>1404.8005945586879</v>
      </c>
      <c r="K18" s="18">
        <v>943813.79999999912</v>
      </c>
    </row>
    <row r="19" spans="1:11" x14ac:dyDescent="0.4">
      <c r="B19" s="3" t="s">
        <v>59</v>
      </c>
      <c r="C19" s="18">
        <v>3755.1208045748067</v>
      </c>
      <c r="D19" s="18">
        <v>3629.7383300902366</v>
      </c>
      <c r="E19" s="4">
        <v>0.92485058584409474</v>
      </c>
      <c r="F19" s="18">
        <v>163.56962048529277</v>
      </c>
      <c r="G19" s="18">
        <v>117.4563413477113</v>
      </c>
      <c r="H19" s="18">
        <v>88.546247865242151</v>
      </c>
      <c r="I19" s="18">
        <v>47.242252820290403</v>
      </c>
      <c r="J19" s="18">
        <v>2210.4649646160651</v>
      </c>
      <c r="K19" s="18">
        <v>1467536.6000000013</v>
      </c>
    </row>
    <row r="20" spans="1:11" x14ac:dyDescent="0.4">
      <c r="B20" s="3" t="s">
        <v>60</v>
      </c>
      <c r="C20" s="18">
        <v>8882.0783994006742</v>
      </c>
      <c r="D20" s="18">
        <v>3428.7601444250554</v>
      </c>
      <c r="E20" s="4">
        <v>2.8899231885712414E-2</v>
      </c>
      <c r="F20" s="18">
        <v>235.64999999999992</v>
      </c>
      <c r="G20" s="18">
        <v>151.34999999999985</v>
      </c>
      <c r="H20" s="18">
        <v>22.050000000000004</v>
      </c>
      <c r="I20" s="18">
        <v>7.0006084462154394</v>
      </c>
      <c r="J20" s="18">
        <v>144.30884791642512</v>
      </c>
      <c r="K20" s="18">
        <v>0</v>
      </c>
    </row>
    <row r="21" spans="1:11" x14ac:dyDescent="0.4">
      <c r="B21" s="3" t="s">
        <v>61</v>
      </c>
      <c r="C21" s="18">
        <v>57576.203731084686</v>
      </c>
      <c r="D21" s="18">
        <v>4600.9104455715151</v>
      </c>
      <c r="E21" s="4">
        <v>1.2167595859492504</v>
      </c>
      <c r="F21" s="18">
        <v>466.64999999999804</v>
      </c>
      <c r="G21" s="18">
        <v>175.9499999999999</v>
      </c>
      <c r="H21" s="18">
        <v>181.79999999999814</v>
      </c>
      <c r="I21" s="18">
        <v>25.754870020550417</v>
      </c>
      <c r="J21" s="18">
        <v>1360.6570656113656</v>
      </c>
      <c r="K21" s="18">
        <v>0</v>
      </c>
    </row>
    <row r="22" spans="1:11" x14ac:dyDescent="0.4">
      <c r="A22" s="3" t="s">
        <v>15</v>
      </c>
      <c r="B22" s="3" t="s">
        <v>54</v>
      </c>
      <c r="C22" s="18">
        <v>3985.5413740568106</v>
      </c>
      <c r="D22" s="18">
        <v>2269.5820361155256</v>
      </c>
      <c r="E22" s="4">
        <v>1.065583483167895</v>
      </c>
      <c r="F22" s="18">
        <v>186.63432395183122</v>
      </c>
      <c r="G22" s="18">
        <v>80.773850131778389</v>
      </c>
      <c r="H22" s="18">
        <v>48.561223160384522</v>
      </c>
      <c r="I22" s="18">
        <v>11.013293919021866</v>
      </c>
      <c r="J22" s="18">
        <v>232.40986823455785</v>
      </c>
      <c r="K22" s="18">
        <v>2155456.905000004</v>
      </c>
    </row>
    <row r="23" spans="1:11" x14ac:dyDescent="0.4">
      <c r="A23" s="3" t="s">
        <v>15</v>
      </c>
      <c r="B23" s="3" t="s">
        <v>42</v>
      </c>
      <c r="C23" s="18">
        <v>4418.5141219207053</v>
      </c>
      <c r="D23" s="18">
        <v>4161.3170650935708</v>
      </c>
      <c r="E23" s="4">
        <v>7.1983819942199103</v>
      </c>
      <c r="F23" s="18">
        <v>176.72009719928801</v>
      </c>
      <c r="G23" s="18">
        <v>66.646945022974421</v>
      </c>
      <c r="H23" s="18">
        <v>70.693433671956754</v>
      </c>
      <c r="I23" s="18">
        <v>29.918595755939194</v>
      </c>
      <c r="J23" s="18">
        <v>357.72921432695989</v>
      </c>
      <c r="K23" s="18">
        <v>19564361.398000035</v>
      </c>
    </row>
    <row r="24" spans="1:11" x14ac:dyDescent="0.4">
      <c r="A24" s="3" t="s">
        <v>15</v>
      </c>
      <c r="B24" s="3" t="s">
        <v>55</v>
      </c>
      <c r="C24" s="18">
        <v>4302.8716802215613</v>
      </c>
      <c r="D24" s="18">
        <v>2867.2720818825373</v>
      </c>
      <c r="E24" s="4">
        <v>0.9540295855480857</v>
      </c>
      <c r="F24" s="18">
        <v>225.41125754989153</v>
      </c>
      <c r="G24" s="18">
        <v>74.228601749602859</v>
      </c>
      <c r="H24" s="18">
        <v>44.226484428833835</v>
      </c>
      <c r="I24" s="18">
        <v>8.7847202832572648</v>
      </c>
      <c r="J24" s="18">
        <v>321.55057517678978</v>
      </c>
      <c r="K24" s="18">
        <v>751801.04999999725</v>
      </c>
    </row>
    <row r="25" spans="1:11" x14ac:dyDescent="0.4">
      <c r="A25" s="3" t="s">
        <v>15</v>
      </c>
      <c r="B25" s="3" t="s">
        <v>56</v>
      </c>
      <c r="C25" s="18">
        <v>2204.2364165734189</v>
      </c>
      <c r="D25" s="18">
        <v>2691.794822203854</v>
      </c>
      <c r="E25" s="4">
        <v>0.9024941371202414</v>
      </c>
      <c r="F25" s="18">
        <v>54.131272794512384</v>
      </c>
      <c r="G25" s="18">
        <v>49.256289026434928</v>
      </c>
      <c r="H25" s="18">
        <v>24.672118699293836</v>
      </c>
      <c r="I25" s="18">
        <v>8.5873947266098085</v>
      </c>
      <c r="J25" s="18">
        <v>331.41667888628803</v>
      </c>
      <c r="K25" s="18">
        <v>323092.49999999901</v>
      </c>
    </row>
    <row r="26" spans="1:11" x14ac:dyDescent="0.4">
      <c r="A26" s="3" t="s">
        <v>15</v>
      </c>
      <c r="B26" s="3" t="s">
        <v>57</v>
      </c>
      <c r="C26" s="18">
        <v>1732.8971663204575</v>
      </c>
      <c r="D26" s="18">
        <v>2439.0780619131856</v>
      </c>
      <c r="E26" s="4">
        <v>0.92513804883050632</v>
      </c>
      <c r="F26" s="18">
        <v>123.79892360337442</v>
      </c>
      <c r="G26" s="18">
        <v>55.281636190324576</v>
      </c>
      <c r="H26" s="18">
        <v>34.522301808929527</v>
      </c>
      <c r="I26" s="18">
        <v>7.5342722685905361</v>
      </c>
      <c r="J26" s="18">
        <v>100.18605798452541</v>
      </c>
      <c r="K26" s="18">
        <v>1023510.8999999984</v>
      </c>
    </row>
    <row r="27" spans="1:11" x14ac:dyDescent="0.4">
      <c r="A27" s="3" t="s">
        <v>15</v>
      </c>
      <c r="B27" s="3" t="s">
        <v>58</v>
      </c>
      <c r="C27" s="18">
        <v>3484.1812185659014</v>
      </c>
      <c r="D27" s="18">
        <v>3762.1070667126855</v>
      </c>
      <c r="E27" s="4">
        <v>0.47847696507506832</v>
      </c>
      <c r="F27" s="18">
        <v>121.78801995149077</v>
      </c>
      <c r="G27" s="18">
        <v>86.485595093549151</v>
      </c>
      <c r="H27" s="18">
        <v>70.227364104793779</v>
      </c>
      <c r="I27" s="18">
        <v>16.082435563060205</v>
      </c>
      <c r="J27" s="18">
        <v>1186.2222260310721</v>
      </c>
      <c r="K27" s="18">
        <v>321280.19999999733</v>
      </c>
    </row>
    <row r="28" spans="1:11" x14ac:dyDescent="0.4">
      <c r="A28" s="3" t="s">
        <v>15</v>
      </c>
      <c r="B28" s="3" t="s">
        <v>59</v>
      </c>
      <c r="C28" s="18">
        <v>4167.3187974922712</v>
      </c>
      <c r="D28" s="18">
        <v>5390.0045340064371</v>
      </c>
      <c r="E28" s="4">
        <v>1.0905834577668509</v>
      </c>
      <c r="F28" s="18">
        <v>317.1784132919056</v>
      </c>
      <c r="G28" s="18">
        <v>110.97368637332424</v>
      </c>
      <c r="H28" s="18">
        <v>108.01648949941473</v>
      </c>
      <c r="I28" s="18">
        <v>59.312333156428856</v>
      </c>
      <c r="J28" s="18">
        <v>2289.5950857139783</v>
      </c>
      <c r="K28" s="18">
        <v>1081472.7999999982</v>
      </c>
    </row>
    <row r="29" spans="1:11" x14ac:dyDescent="0.4">
      <c r="A29" s="3" t="s">
        <v>15</v>
      </c>
      <c r="B29" s="3" t="s">
        <v>60</v>
      </c>
      <c r="C29" s="18">
        <v>12801.299434444747</v>
      </c>
      <c r="D29" s="18">
        <v>4525.2192524872271</v>
      </c>
      <c r="E29" s="4">
        <v>2.9064264587254644E-2</v>
      </c>
      <c r="F29" s="18">
        <v>235.65</v>
      </c>
      <c r="G29" s="18">
        <v>151.35</v>
      </c>
      <c r="H29" s="18">
        <v>22.049999999999997</v>
      </c>
      <c r="I29" s="18">
        <v>7.0006084462154234</v>
      </c>
      <c r="J29" s="18">
        <v>207.98519108548899</v>
      </c>
      <c r="K29" s="18">
        <v>17.2</v>
      </c>
    </row>
    <row r="30" spans="1:11" x14ac:dyDescent="0.4">
      <c r="A30" s="3" t="s">
        <v>15</v>
      </c>
      <c r="B30" s="3" t="s">
        <v>61</v>
      </c>
      <c r="C30" s="18">
        <v>47909.451121133367</v>
      </c>
      <c r="D30" s="18">
        <v>6140.3398358170298</v>
      </c>
      <c r="E30" s="4">
        <v>1.015403638168173</v>
      </c>
      <c r="F30" s="18">
        <v>471.4696372535231</v>
      </c>
      <c r="G30" s="18">
        <v>172.17755944011648</v>
      </c>
      <c r="H30" s="18">
        <v>185.11048977586358</v>
      </c>
      <c r="I30" s="18">
        <v>28.658015651062069</v>
      </c>
      <c r="J30" s="18">
        <v>724.26757129882753</v>
      </c>
      <c r="K30" s="18">
        <v>281877.70000000036</v>
      </c>
    </row>
    <row r="31" spans="1:11" x14ac:dyDescent="0.4">
      <c r="A31" s="3" t="s">
        <v>16</v>
      </c>
      <c r="B31" s="3" t="s">
        <v>54</v>
      </c>
      <c r="C31" s="18">
        <v>2056.8610986055014</v>
      </c>
      <c r="D31" s="18">
        <v>2666.9274517562849</v>
      </c>
      <c r="E31" s="4">
        <v>1.0113072976376185</v>
      </c>
      <c r="F31" s="18">
        <v>213.44999999999996</v>
      </c>
      <c r="G31" s="18">
        <v>111.30000000000014</v>
      </c>
      <c r="H31" s="18">
        <v>52.500000000000327</v>
      </c>
      <c r="I31" s="18">
        <v>9.6313634096880154</v>
      </c>
      <c r="J31" s="18">
        <v>106.33070195050631</v>
      </c>
      <c r="K31" s="18">
        <v>0</v>
      </c>
    </row>
    <row r="32" spans="1:11" x14ac:dyDescent="0.4">
      <c r="B32" s="3" t="s">
        <v>42</v>
      </c>
      <c r="C32" s="18">
        <v>4010.5927687943399</v>
      </c>
      <c r="D32" s="18">
        <v>4148.1503354490433</v>
      </c>
      <c r="E32" s="4">
        <v>7.4758705795013745</v>
      </c>
      <c r="F32" s="18">
        <v>200.74245301107678</v>
      </c>
      <c r="G32" s="18">
        <v>80.153277548070534</v>
      </c>
      <c r="H32" s="18">
        <v>71.924284288516674</v>
      </c>
      <c r="I32" s="18">
        <v>32.16453189603245</v>
      </c>
      <c r="J32" s="18">
        <v>264.62010410341981</v>
      </c>
      <c r="K32" s="18">
        <v>2699552.9049999835</v>
      </c>
    </row>
    <row r="33" spans="1:11" x14ac:dyDescent="0.4">
      <c r="B33" s="3" t="s">
        <v>55</v>
      </c>
      <c r="C33" s="18">
        <v>4114.4869652395682</v>
      </c>
      <c r="D33" s="18">
        <v>3210.0839299160493</v>
      </c>
      <c r="E33" s="4">
        <v>1.0044895594372218</v>
      </c>
      <c r="F33" s="18">
        <v>211.05679525222581</v>
      </c>
      <c r="G33" s="18">
        <v>82.795679008479482</v>
      </c>
      <c r="H33" s="18">
        <v>43.802581837257136</v>
      </c>
      <c r="I33" s="18">
        <v>8.0539059585084267</v>
      </c>
      <c r="J33" s="18">
        <v>309.91746082303314</v>
      </c>
      <c r="K33" s="18">
        <v>0</v>
      </c>
    </row>
    <row r="34" spans="1:11" x14ac:dyDescent="0.4">
      <c r="B34" s="3" t="s">
        <v>56</v>
      </c>
      <c r="C34" s="18">
        <v>2026.3886805749553</v>
      </c>
      <c r="D34" s="18">
        <v>2915.0724478423385</v>
      </c>
      <c r="E34" s="4">
        <v>1.01877456432625</v>
      </c>
      <c r="F34" s="18">
        <v>55.949999999999932</v>
      </c>
      <c r="G34" s="18">
        <v>51.000000000000078</v>
      </c>
      <c r="H34" s="18">
        <v>25.350000000000009</v>
      </c>
      <c r="I34" s="18">
        <v>8.5186351198157926</v>
      </c>
      <c r="J34" s="18">
        <v>305.28719930688891</v>
      </c>
      <c r="K34" s="18">
        <v>0</v>
      </c>
    </row>
    <row r="35" spans="1:11" x14ac:dyDescent="0.4">
      <c r="B35" s="3" t="s">
        <v>57</v>
      </c>
      <c r="C35" s="18">
        <v>977.63992885882033</v>
      </c>
      <c r="D35" s="18">
        <v>2682.815979365766</v>
      </c>
      <c r="E35" s="4">
        <v>1.0352494787141622</v>
      </c>
      <c r="F35" s="18">
        <v>137.90687098175519</v>
      </c>
      <c r="G35" s="18">
        <v>58.003569070373601</v>
      </c>
      <c r="H35" s="18">
        <v>29.814657471763752</v>
      </c>
      <c r="I35" s="18">
        <v>6.9933346190893761</v>
      </c>
      <c r="J35" s="18">
        <v>10.260964176625437</v>
      </c>
      <c r="K35" s="18">
        <v>0</v>
      </c>
    </row>
    <row r="36" spans="1:11" x14ac:dyDescent="0.4">
      <c r="B36" s="3" t="s">
        <v>58</v>
      </c>
      <c r="C36" s="18">
        <v>2579.8664802746944</v>
      </c>
      <c r="D36" s="18">
        <v>4226.4267982890096</v>
      </c>
      <c r="E36" s="4">
        <v>0.47305248774185044</v>
      </c>
      <c r="F36" s="18">
        <v>101.01034432150922</v>
      </c>
      <c r="G36" s="18">
        <v>94.162605171922337</v>
      </c>
      <c r="H36" s="18">
        <v>56.180785510522945</v>
      </c>
      <c r="I36" s="18">
        <v>20.669611105104906</v>
      </c>
      <c r="J36" s="18">
        <v>645.82559044599179</v>
      </c>
      <c r="K36" s="18">
        <v>0</v>
      </c>
    </row>
    <row r="37" spans="1:11" x14ac:dyDescent="0.4">
      <c r="B37" s="3" t="s">
        <v>59</v>
      </c>
      <c r="C37" s="18">
        <v>2025.3655042759412</v>
      </c>
      <c r="D37" s="18">
        <v>5474.4321607753736</v>
      </c>
      <c r="E37" s="4">
        <v>6.7653933865450447E-2</v>
      </c>
      <c r="F37" s="18">
        <v>249.14999999999998</v>
      </c>
      <c r="G37" s="18">
        <v>133.95000000000002</v>
      </c>
      <c r="H37" s="18">
        <v>69.150000000000063</v>
      </c>
      <c r="I37" s="18">
        <v>41.369911386371953</v>
      </c>
      <c r="J37" s="18">
        <v>1085.9146845578809</v>
      </c>
      <c r="K37" s="18">
        <v>0</v>
      </c>
    </row>
    <row r="38" spans="1:11" x14ac:dyDescent="0.4">
      <c r="B38" s="3" t="s">
        <v>60</v>
      </c>
      <c r="C38" s="18">
        <v>79988.162730631506</v>
      </c>
      <c r="D38" s="18">
        <v>4961.717250259876</v>
      </c>
      <c r="E38" s="4">
        <v>1.2728690228690231E-3</v>
      </c>
      <c r="F38" s="18">
        <v>235.65</v>
      </c>
      <c r="G38" s="18">
        <v>151.35000000000002</v>
      </c>
      <c r="H38" s="18">
        <v>22.05</v>
      </c>
      <c r="I38" s="18">
        <v>7.0006084462154217</v>
      </c>
      <c r="J38" s="18">
        <v>1299.5831709185888</v>
      </c>
      <c r="K38" s="18">
        <v>0</v>
      </c>
    </row>
    <row r="39" spans="1:11" x14ac:dyDescent="0.4">
      <c r="B39" s="3" t="s">
        <v>61</v>
      </c>
      <c r="C39" s="18">
        <v>55497.517002295819</v>
      </c>
      <c r="D39" s="18">
        <v>8163.3998929012268</v>
      </c>
      <c r="E39" s="4">
        <v>0.99145560755815354</v>
      </c>
      <c r="F39" s="18">
        <v>451.38842023416117</v>
      </c>
      <c r="G39" s="18">
        <v>196.29063071010961</v>
      </c>
      <c r="H39" s="18">
        <v>130.34990639532347</v>
      </c>
      <c r="I39" s="18">
        <v>20.181501512332961</v>
      </c>
      <c r="J39" s="18">
        <v>1448.8098782886939</v>
      </c>
      <c r="K39" s="18">
        <v>5.9</v>
      </c>
    </row>
    <row r="40" spans="1:11" x14ac:dyDescent="0.4">
      <c r="A40" s="3" t="s">
        <v>17</v>
      </c>
      <c r="B40" s="3" t="s">
        <v>54</v>
      </c>
      <c r="C40" s="18">
        <v>2009.244092450107</v>
      </c>
      <c r="D40" s="18">
        <v>1592.7935366256236</v>
      </c>
      <c r="E40" s="4">
        <v>0.72198440159750565</v>
      </c>
      <c r="F40" s="18">
        <v>216.48488480079138</v>
      </c>
      <c r="G40" s="18">
        <v>136.44527948497281</v>
      </c>
      <c r="H40" s="18">
        <v>21.421178234221035</v>
      </c>
      <c r="I40" s="18">
        <v>7.0006724081500877</v>
      </c>
      <c r="J40" s="18">
        <v>9.6126595738167744</v>
      </c>
      <c r="K40" s="18">
        <v>3424211.199999969</v>
      </c>
    </row>
    <row r="41" spans="1:11" x14ac:dyDescent="0.4">
      <c r="B41" s="3" t="s">
        <v>42</v>
      </c>
      <c r="C41" s="18">
        <v>8027.1560363767348</v>
      </c>
      <c r="D41" s="18">
        <v>1706.0031775701057</v>
      </c>
      <c r="E41" s="4">
        <v>4.8714716031632275</v>
      </c>
      <c r="F41" s="18">
        <v>178.50079798705983</v>
      </c>
      <c r="G41" s="18">
        <v>59.179928109274059</v>
      </c>
      <c r="H41" s="18">
        <v>33.614245147376643</v>
      </c>
      <c r="I41" s="18">
        <v>16.786384686176476</v>
      </c>
      <c r="J41" s="18">
        <v>793.63997638938486</v>
      </c>
      <c r="K41" s="18">
        <v>397239.3</v>
      </c>
    </row>
    <row r="42" spans="1:11" x14ac:dyDescent="0.4">
      <c r="B42" s="3" t="s">
        <v>55</v>
      </c>
      <c r="C42" s="18">
        <v>3813.0932782881991</v>
      </c>
      <c r="D42" s="18">
        <v>2659.3328734623087</v>
      </c>
      <c r="E42" s="4">
        <v>0.85628099946232572</v>
      </c>
      <c r="F42" s="18">
        <v>227.77454630934295</v>
      </c>
      <c r="G42" s="18">
        <v>92.571586888995199</v>
      </c>
      <c r="H42" s="18">
        <v>24.171103817944832</v>
      </c>
      <c r="I42" s="18">
        <v>5.1602150660277664</v>
      </c>
      <c r="J42" s="18">
        <v>304.53604199184804</v>
      </c>
      <c r="K42" s="18">
        <v>4257381.2000000086</v>
      </c>
    </row>
    <row r="43" spans="1:11" x14ac:dyDescent="0.4">
      <c r="B43" s="3" t="s">
        <v>56</v>
      </c>
      <c r="C43" s="18">
        <v>1149.2780486286836</v>
      </c>
      <c r="D43" s="18">
        <v>2692.1401809606973</v>
      </c>
      <c r="E43" s="4">
        <v>0.71176635472929761</v>
      </c>
      <c r="F43" s="18">
        <v>71.934218531344854</v>
      </c>
      <c r="G43" s="18">
        <v>56.846743905085276</v>
      </c>
      <c r="H43" s="18">
        <v>15.828382414050621</v>
      </c>
      <c r="I43" s="18">
        <v>4.6270128729912692</v>
      </c>
      <c r="J43" s="18">
        <v>180.28860342251107</v>
      </c>
      <c r="K43" s="18">
        <v>330869.2000000003</v>
      </c>
    </row>
    <row r="44" spans="1:11" x14ac:dyDescent="0.4">
      <c r="B44" s="3" t="s">
        <v>57</v>
      </c>
      <c r="C44" s="18">
        <v>1476.5658857857845</v>
      </c>
      <c r="D44" s="18">
        <v>1341.3695117328693</v>
      </c>
      <c r="E44" s="4">
        <v>0.76663294342050259</v>
      </c>
      <c r="F44" s="18">
        <v>148.49441609869857</v>
      </c>
      <c r="G44" s="18">
        <v>73.988434614449432</v>
      </c>
      <c r="H44" s="18">
        <v>7.2751085240930093</v>
      </c>
      <c r="I44" s="18">
        <v>4.6819636548463617</v>
      </c>
      <c r="J44" s="18">
        <v>-43.789894036646146</v>
      </c>
      <c r="K44" s="18">
        <v>191290.79999999993</v>
      </c>
    </row>
    <row r="45" spans="1:11" x14ac:dyDescent="0.4">
      <c r="B45" s="3" t="s">
        <v>58</v>
      </c>
      <c r="C45" s="18">
        <v>2348.1648561384427</v>
      </c>
      <c r="D45" s="18">
        <v>2971.4569908493431</v>
      </c>
      <c r="E45" s="4">
        <v>0.44806400199937946</v>
      </c>
      <c r="F45" s="18">
        <v>125.90118965146858</v>
      </c>
      <c r="G45" s="18">
        <v>84.128539248742953</v>
      </c>
      <c r="H45" s="18">
        <v>66.16862906726368</v>
      </c>
      <c r="I45" s="18">
        <v>17.572663006919036</v>
      </c>
      <c r="J45" s="18">
        <v>775.42552670810255</v>
      </c>
      <c r="K45" s="18">
        <v>114945.3000000004</v>
      </c>
    </row>
    <row r="46" spans="1:11" x14ac:dyDescent="0.4">
      <c r="B46" s="3" t="s">
        <v>59</v>
      </c>
      <c r="C46" s="18">
        <v>2452.6565597019312</v>
      </c>
      <c r="D46" s="18">
        <v>3572.8828706409645</v>
      </c>
      <c r="E46" s="4">
        <v>0.84175964726888597</v>
      </c>
      <c r="F46" s="18">
        <v>188.1264351565068</v>
      </c>
      <c r="G46" s="18">
        <v>113.2600932842625</v>
      </c>
      <c r="H46" s="18">
        <v>38.062750063768462</v>
      </c>
      <c r="I46" s="18">
        <v>28.247238369438129</v>
      </c>
      <c r="J46" s="18">
        <v>873.78526075648551</v>
      </c>
      <c r="K46" s="18">
        <v>1395660.600000002</v>
      </c>
    </row>
    <row r="47" spans="1:11" x14ac:dyDescent="0.4">
      <c r="B47" s="3" t="s">
        <v>60</v>
      </c>
      <c r="C47" s="18">
        <v>59786.878501126303</v>
      </c>
      <c r="D47" s="18">
        <v>2897.7063809279271</v>
      </c>
      <c r="E47" s="4">
        <v>0.69246945799364923</v>
      </c>
      <c r="F47" s="18">
        <v>249.36797573596346</v>
      </c>
      <c r="G47" s="18">
        <v>158.7628632783223</v>
      </c>
      <c r="H47" s="18">
        <v>28.8662668143315</v>
      </c>
      <c r="I47" s="18">
        <v>5.7950955748707074</v>
      </c>
      <c r="J47" s="18">
        <v>856.8203061841748</v>
      </c>
      <c r="K47" s="18">
        <v>30848.099999999915</v>
      </c>
    </row>
    <row r="48" spans="1:11" x14ac:dyDescent="0.4">
      <c r="B48" s="3" t="s">
        <v>61</v>
      </c>
      <c r="C48" s="18">
        <v>91894.108063323409</v>
      </c>
      <c r="D48" s="18">
        <v>3224.8098270923942</v>
      </c>
      <c r="E48" s="4">
        <v>0</v>
      </c>
      <c r="F48" s="18">
        <v>466.64999999999992</v>
      </c>
      <c r="G48" s="18">
        <v>175.94999999999993</v>
      </c>
      <c r="H48" s="18">
        <v>181.79999999999993</v>
      </c>
      <c r="I48" s="18">
        <v>25.754870020550413</v>
      </c>
      <c r="J48" s="18">
        <v>2171.6674480284864</v>
      </c>
      <c r="K48" s="18">
        <v>0</v>
      </c>
    </row>
    <row r="49" spans="1:11" x14ac:dyDescent="0.4">
      <c r="A49" s="3" t="s">
        <v>18</v>
      </c>
      <c r="B49" s="3" t="s">
        <v>54</v>
      </c>
      <c r="C49" s="18">
        <v>2787.1215556741158</v>
      </c>
      <c r="D49" s="18">
        <v>2062.2687748436842</v>
      </c>
      <c r="E49" s="4">
        <v>0.76626599207097268</v>
      </c>
      <c r="F49" s="18">
        <v>160.82685977853245</v>
      </c>
      <c r="G49" s="18">
        <v>75.12358416400275</v>
      </c>
      <c r="H49" s="18">
        <v>25.014407428185837</v>
      </c>
      <c r="I49" s="18">
        <v>8.4860795892493961</v>
      </c>
      <c r="J49" s="18">
        <v>-201.18319416043178</v>
      </c>
      <c r="K49" s="18">
        <v>141200.095</v>
      </c>
    </row>
    <row r="50" spans="1:11" x14ac:dyDescent="0.4">
      <c r="B50" s="3" t="s">
        <v>42</v>
      </c>
      <c r="C50" s="18">
        <v>3911.3941428307116</v>
      </c>
      <c r="D50" s="18">
        <v>4360.6310542773062</v>
      </c>
      <c r="E50" s="4">
        <v>7.8197889651174215</v>
      </c>
      <c r="F50" s="18">
        <v>184.21258896454844</v>
      </c>
      <c r="G50" s="18">
        <v>64.298292220545335</v>
      </c>
      <c r="H50" s="18">
        <v>59.639254823585581</v>
      </c>
      <c r="I50" s="18">
        <v>28.573295097967769</v>
      </c>
      <c r="J50" s="18">
        <v>283.51215116955746</v>
      </c>
      <c r="K50" s="18">
        <v>2140484.0559999985</v>
      </c>
    </row>
    <row r="51" spans="1:11" x14ac:dyDescent="0.4">
      <c r="B51" s="3" t="s">
        <v>55</v>
      </c>
      <c r="C51" s="18">
        <v>4599.1958402609744</v>
      </c>
      <c r="D51" s="18">
        <v>3126.77899043657</v>
      </c>
      <c r="E51" s="4">
        <v>0.88858183004077718</v>
      </c>
      <c r="F51" s="18">
        <v>258.95753180484996</v>
      </c>
      <c r="G51" s="18">
        <v>65.753051474547675</v>
      </c>
      <c r="H51" s="18">
        <v>28.673885049163971</v>
      </c>
      <c r="I51" s="18">
        <v>6.9038183504484207</v>
      </c>
      <c r="J51" s="18">
        <v>185.81160857662658</v>
      </c>
      <c r="K51" s="18">
        <v>84755.149999999965</v>
      </c>
    </row>
    <row r="52" spans="1:11" x14ac:dyDescent="0.4">
      <c r="B52" s="3" t="s">
        <v>56</v>
      </c>
      <c r="C52" s="18">
        <v>1611.6048522571698</v>
      </c>
      <c r="D52" s="18">
        <v>2981.9234175132819</v>
      </c>
      <c r="E52" s="4">
        <v>0.7880968319169005</v>
      </c>
      <c r="F52" s="18">
        <v>54.645203933675184</v>
      </c>
      <c r="G52" s="18">
        <v>47.729373351009428</v>
      </c>
      <c r="H52" s="18">
        <v>21.556174407586621</v>
      </c>
      <c r="I52" s="18">
        <v>7.4399954583483661</v>
      </c>
      <c r="J52" s="18">
        <v>224.81471601162255</v>
      </c>
      <c r="K52" s="18">
        <v>20979.699999999997</v>
      </c>
    </row>
    <row r="53" spans="1:11" x14ac:dyDescent="0.4">
      <c r="B53" s="3" t="s">
        <v>57</v>
      </c>
      <c r="C53" s="18">
        <v>1676.606236706511</v>
      </c>
      <c r="D53" s="18">
        <v>1552.2076135389252</v>
      </c>
      <c r="E53" s="4">
        <v>0.79323426024870269</v>
      </c>
      <c r="F53" s="18">
        <v>127.11879299799058</v>
      </c>
      <c r="G53" s="18">
        <v>53.322419925751099</v>
      </c>
      <c r="H53" s="18">
        <v>20.920723990522564</v>
      </c>
      <c r="I53" s="18">
        <v>6.3701052526017543</v>
      </c>
      <c r="J53" s="18">
        <v>-97.91020994506664</v>
      </c>
      <c r="K53" s="18">
        <v>71177.400000000038</v>
      </c>
    </row>
    <row r="54" spans="1:11" x14ac:dyDescent="0.4">
      <c r="B54" s="3" t="s">
        <v>58</v>
      </c>
      <c r="C54" s="18">
        <v>2303.0029935601201</v>
      </c>
      <c r="D54" s="18">
        <v>3689.2220848977695</v>
      </c>
      <c r="E54" s="4">
        <v>0.41666869491801378</v>
      </c>
      <c r="F54" s="18">
        <v>93.23220190578968</v>
      </c>
      <c r="G54" s="18">
        <v>80.270998421015761</v>
      </c>
      <c r="H54" s="18">
        <v>48.608883826644913</v>
      </c>
      <c r="I54" s="18">
        <v>9.8550247438248793</v>
      </c>
      <c r="J54" s="18">
        <v>688.00048873771834</v>
      </c>
      <c r="K54" s="18">
        <v>2321.8000000000002</v>
      </c>
    </row>
    <row r="55" spans="1:11" x14ac:dyDescent="0.4">
      <c r="B55" s="3" t="s">
        <v>59</v>
      </c>
      <c r="C55" s="18">
        <v>2737.0416053135764</v>
      </c>
      <c r="D55" s="18">
        <v>4913.6297630600948</v>
      </c>
      <c r="E55" s="4">
        <v>0.67195648556730347</v>
      </c>
      <c r="F55" s="18">
        <v>245.93949643592376</v>
      </c>
      <c r="G55" s="18">
        <v>135.24465287622883</v>
      </c>
      <c r="H55" s="18">
        <v>62.453505181399784</v>
      </c>
      <c r="I55" s="18">
        <v>39.065483886493851</v>
      </c>
      <c r="J55" s="18">
        <v>1414.0989859130934</v>
      </c>
      <c r="K55" s="18">
        <v>21200.500000000011</v>
      </c>
    </row>
    <row r="56" spans="1:11" x14ac:dyDescent="0.4">
      <c r="B56" s="3" t="s">
        <v>60</v>
      </c>
      <c r="C56" s="18">
        <v>5383.0556978107925</v>
      </c>
      <c r="D56" s="18">
        <v>4443.5138061104135</v>
      </c>
      <c r="E56" s="4">
        <v>0.19737463805121183</v>
      </c>
      <c r="F56" s="18">
        <v>235.64999999999924</v>
      </c>
      <c r="G56" s="18">
        <v>151.35</v>
      </c>
      <c r="H56" s="18">
        <v>22.050000000000065</v>
      </c>
      <c r="I56" s="18">
        <v>7.0006084462154172</v>
      </c>
      <c r="J56" s="18">
        <v>87.459548440389867</v>
      </c>
      <c r="K56" s="18">
        <v>43.7</v>
      </c>
    </row>
    <row r="57" spans="1:11" x14ac:dyDescent="0.4">
      <c r="B57" s="3" t="s">
        <v>61</v>
      </c>
      <c r="C57" s="18">
        <v>64860.979168667494</v>
      </c>
      <c r="D57" s="18">
        <v>6923.104897671823</v>
      </c>
      <c r="E57" s="4">
        <v>1.0588423528256079</v>
      </c>
      <c r="F57" s="18">
        <v>461.16999096946921</v>
      </c>
      <c r="G57" s="18">
        <v>158.06908069461468</v>
      </c>
      <c r="H57" s="18">
        <v>176.33859741528718</v>
      </c>
      <c r="I57" s="18">
        <v>25.020259250550868</v>
      </c>
      <c r="J57" s="18">
        <v>1526.6888840358627</v>
      </c>
      <c r="K57" s="18">
        <v>19364.900000000005</v>
      </c>
    </row>
    <row r="58" spans="1:11" x14ac:dyDescent="0.4">
      <c r="A58" s="3" t="s">
        <v>19</v>
      </c>
      <c r="B58" s="3" t="s">
        <v>54</v>
      </c>
      <c r="C58" s="18">
        <v>2528.8036653677291</v>
      </c>
      <c r="D58" s="18">
        <v>1537.2701549469691</v>
      </c>
      <c r="E58" s="4">
        <v>0.94597495480976568</v>
      </c>
      <c r="F58" s="18">
        <v>155.5093297689306</v>
      </c>
      <c r="G58" s="18">
        <v>74.916835703552167</v>
      </c>
      <c r="H58" s="18">
        <v>25.638624474595414</v>
      </c>
      <c r="I58" s="18">
        <v>8.43146024701743</v>
      </c>
      <c r="J58" s="18">
        <v>-253.47926244033934</v>
      </c>
      <c r="K58" s="18">
        <v>46626.600000000166</v>
      </c>
    </row>
    <row r="59" spans="1:11" x14ac:dyDescent="0.4">
      <c r="B59" s="3" t="s">
        <v>42</v>
      </c>
      <c r="C59" s="18">
        <v>1736.7250297430855</v>
      </c>
      <c r="D59" s="18">
        <v>3281.1230151410573</v>
      </c>
      <c r="E59" s="4">
        <v>3.6455615076406596</v>
      </c>
      <c r="F59" s="18">
        <v>180.0726507349604</v>
      </c>
      <c r="G59" s="18">
        <v>60.317638284541928</v>
      </c>
      <c r="H59" s="18">
        <v>44.115416431008704</v>
      </c>
      <c r="I59" s="18">
        <v>21.276353463863529</v>
      </c>
      <c r="J59" s="18">
        <v>176.9088727481134</v>
      </c>
      <c r="K59" s="18">
        <v>45916.820999999938</v>
      </c>
    </row>
    <row r="60" spans="1:11" x14ac:dyDescent="0.4">
      <c r="B60" s="3" t="s">
        <v>55</v>
      </c>
      <c r="C60" s="18">
        <v>2805.047404273279</v>
      </c>
      <c r="D60" s="18">
        <v>2785.8049360746372</v>
      </c>
      <c r="E60" s="4">
        <v>0.76243689865523911</v>
      </c>
      <c r="F60" s="18">
        <v>245.89394800174264</v>
      </c>
      <c r="G60" s="18">
        <v>70.161182672989241</v>
      </c>
      <c r="H60" s="18">
        <v>30.166717984732024</v>
      </c>
      <c r="I60" s="18">
        <v>8.2887412741047832</v>
      </c>
      <c r="J60" s="18">
        <v>135.88636293821369</v>
      </c>
      <c r="K60" s="18">
        <v>7866.3999999999896</v>
      </c>
    </row>
    <row r="61" spans="1:11" x14ac:dyDescent="0.4">
      <c r="B61" s="3" t="s">
        <v>56</v>
      </c>
      <c r="C61" s="18">
        <v>1524.6404953288356</v>
      </c>
      <c r="D61" s="18">
        <v>2741.2714661282871</v>
      </c>
      <c r="E61" s="4">
        <v>1.0994683941436234</v>
      </c>
      <c r="F61" s="18">
        <v>55.949999999999918</v>
      </c>
      <c r="G61" s="18">
        <v>51.000000000000163</v>
      </c>
      <c r="H61" s="18">
        <v>25.350000000000072</v>
      </c>
      <c r="I61" s="18">
        <v>8.5186351198157997</v>
      </c>
      <c r="J61" s="18">
        <v>229.69592715969279</v>
      </c>
      <c r="K61" s="18">
        <v>0.1</v>
      </c>
    </row>
    <row r="62" spans="1:11" x14ac:dyDescent="0.4">
      <c r="B62" s="3" t="s">
        <v>57</v>
      </c>
      <c r="C62" s="18">
        <v>1081.17584435051</v>
      </c>
      <c r="D62" s="18">
        <v>1353.6866800852385</v>
      </c>
      <c r="E62" s="4">
        <v>1.2677323094588815</v>
      </c>
      <c r="F62" s="18">
        <v>122.97233535016699</v>
      </c>
      <c r="G62" s="18">
        <v>75.641117465855359</v>
      </c>
      <c r="H62" s="18">
        <v>9.9496080975146768</v>
      </c>
      <c r="I62" s="18">
        <v>7.0917733404345666</v>
      </c>
      <c r="J62" s="18">
        <v>68.443578261874194</v>
      </c>
      <c r="K62" s="18">
        <v>33412.699999999888</v>
      </c>
    </row>
    <row r="63" spans="1:11" x14ac:dyDescent="0.4">
      <c r="B63" s="3" t="s">
        <v>58</v>
      </c>
      <c r="C63" s="18">
        <v>1769.1544754139547</v>
      </c>
      <c r="D63" s="18">
        <v>2665.666984578811</v>
      </c>
      <c r="E63" s="4">
        <v>2.0445797608230357E-2</v>
      </c>
      <c r="F63" s="18">
        <v>118.38944804985049</v>
      </c>
      <c r="G63" s="18">
        <v>90.446823175274531</v>
      </c>
      <c r="H63" s="18">
        <v>68.897315180459316</v>
      </c>
      <c r="I63" s="18">
        <v>15.850759496163434</v>
      </c>
      <c r="J63" s="18">
        <v>604.97582291530352</v>
      </c>
      <c r="K63" s="18">
        <v>0</v>
      </c>
    </row>
    <row r="64" spans="1:11" x14ac:dyDescent="0.4">
      <c r="B64" s="3" t="s">
        <v>59</v>
      </c>
      <c r="C64" s="18">
        <v>666.66666666666674</v>
      </c>
      <c r="D64" s="18">
        <v>3155.7888888888892</v>
      </c>
      <c r="E64" s="4">
        <v>0.24444444444444444</v>
      </c>
      <c r="F64" s="18">
        <v>249.14999999999998</v>
      </c>
      <c r="G64" s="18">
        <v>133.94999999999999</v>
      </c>
      <c r="H64" s="18">
        <v>69.150000000000006</v>
      </c>
      <c r="I64" s="18">
        <v>41.369911386371975</v>
      </c>
      <c r="J64" s="18">
        <v>357.43826066406717</v>
      </c>
      <c r="K64" s="18">
        <v>403.8</v>
      </c>
    </row>
    <row r="65" spans="2:11" x14ac:dyDescent="0.4">
      <c r="B65" s="3" t="s">
        <v>60</v>
      </c>
      <c r="C65" s="18">
        <v>48745.809712962968</v>
      </c>
      <c r="D65" s="18">
        <v>3597.2783108866452</v>
      </c>
      <c r="E65" s="4">
        <v>0.16834455667789</v>
      </c>
      <c r="F65" s="18">
        <v>235.65000000000003</v>
      </c>
      <c r="G65" s="18">
        <v>151.35000000000008</v>
      </c>
      <c r="H65" s="18">
        <v>22.050000000000004</v>
      </c>
      <c r="I65" s="18">
        <v>7.0006084462154217</v>
      </c>
      <c r="J65" s="18">
        <v>791.98261081975215</v>
      </c>
      <c r="K65" s="18">
        <v>9.8000000000000007</v>
      </c>
    </row>
    <row r="66" spans="2:11" x14ac:dyDescent="0.4">
      <c r="B66" s="3" t="s">
        <v>61</v>
      </c>
      <c r="C66" s="18">
        <v>19759.510059132317</v>
      </c>
      <c r="D66" s="18">
        <v>4386.2210296456969</v>
      </c>
      <c r="E66" s="4">
        <v>0.427823571945047</v>
      </c>
      <c r="F66" s="18">
        <v>466.64999999999986</v>
      </c>
      <c r="G66" s="18">
        <v>175.94999999999982</v>
      </c>
      <c r="H66" s="18">
        <v>181.8</v>
      </c>
      <c r="I66" s="18">
        <v>25.754870020550406</v>
      </c>
      <c r="J66" s="18">
        <v>466.96230791188452</v>
      </c>
      <c r="K66" s="18">
        <v>0</v>
      </c>
    </row>
  </sheetData>
  <phoneticPr fontId="2"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A82C-7C19-4818-AB1C-F1125DA098B1}">
  <dimension ref="A1:L95"/>
  <sheetViews>
    <sheetView tabSelected="1" workbookViewId="0">
      <pane xSplit="2" ySplit="3" topLeftCell="C13" activePane="bottomRight" state="frozen"/>
      <selection activeCell="A37" sqref="A37:P37"/>
      <selection pane="topRight" activeCell="A37" sqref="A37:P37"/>
      <selection pane="bottomLeft" activeCell="A37" sqref="A37:P37"/>
      <selection pane="bottomRight" activeCell="A22" sqref="A22:A30"/>
    </sheetView>
  </sheetViews>
  <sheetFormatPr defaultColWidth="8.6640625" defaultRowHeight="13.9" x14ac:dyDescent="0.4"/>
  <cols>
    <col min="1" max="1" width="12.6640625" style="3" bestFit="1" customWidth="1"/>
    <col min="2" max="2" width="12.3984375" style="3" bestFit="1" customWidth="1"/>
    <col min="3" max="12" width="15.33203125" style="3" customWidth="1"/>
    <col min="13" max="15" width="8.6640625" style="3"/>
    <col min="16" max="16" width="11.1328125" style="3" bestFit="1" customWidth="1"/>
    <col min="17" max="16384" width="8.6640625" style="3"/>
  </cols>
  <sheetData>
    <row r="1" spans="1:12" ht="15" x14ac:dyDescent="0.4">
      <c r="A1" s="1" t="s">
        <v>287</v>
      </c>
    </row>
    <row r="3" spans="1:12" s="5" customFormat="1" ht="30" x14ac:dyDescent="0.4">
      <c r="A3" s="5" t="s">
        <v>2</v>
      </c>
      <c r="B3" s="19" t="s">
        <v>66</v>
      </c>
      <c r="C3" s="5" t="s">
        <v>62</v>
      </c>
      <c r="D3" s="5" t="s">
        <v>294</v>
      </c>
      <c r="E3" s="5" t="s">
        <v>295</v>
      </c>
      <c r="F3" s="5" t="s">
        <v>296</v>
      </c>
      <c r="G3" s="5" t="s">
        <v>64</v>
      </c>
      <c r="H3" s="5" t="s">
        <v>297</v>
      </c>
      <c r="I3" s="5" t="s">
        <v>298</v>
      </c>
      <c r="J3" s="5" t="s">
        <v>63</v>
      </c>
      <c r="K3" s="5" t="s">
        <v>328</v>
      </c>
      <c r="L3" s="5" t="s">
        <v>65</v>
      </c>
    </row>
    <row r="4" spans="1:12" x14ac:dyDescent="0.4">
      <c r="A4" s="3" t="s">
        <v>6</v>
      </c>
      <c r="B4" s="3" t="s">
        <v>54</v>
      </c>
      <c r="C4" s="18">
        <v>4730.9828033134854</v>
      </c>
      <c r="D4" s="18">
        <v>2405.532807663461</v>
      </c>
      <c r="E4" s="18">
        <v>1993.0746879518624</v>
      </c>
      <c r="F4" s="4">
        <v>2.5225350391853416</v>
      </c>
      <c r="G4" s="18">
        <v>213.06217974625758</v>
      </c>
      <c r="H4" s="18">
        <v>120.89251599236178</v>
      </c>
      <c r="I4" s="18">
        <v>12.564670002183334</v>
      </c>
      <c r="J4" s="4">
        <v>5.1696069369769253</v>
      </c>
      <c r="K4" s="18">
        <v>64.670910410056365</v>
      </c>
      <c r="L4" s="18">
        <v>64577.700000000514</v>
      </c>
    </row>
    <row r="5" spans="1:12" x14ac:dyDescent="0.4">
      <c r="B5" s="3" t="s">
        <v>42</v>
      </c>
      <c r="C5" s="18">
        <v>6977.9434884231287</v>
      </c>
      <c r="D5" s="18">
        <v>2726.4286639519846</v>
      </c>
      <c r="E5" s="18">
        <v>3879.2243698318084</v>
      </c>
      <c r="F5" s="4">
        <v>5.0456742631360871</v>
      </c>
      <c r="G5" s="18">
        <v>165.81734326928154</v>
      </c>
      <c r="H5" s="18">
        <v>78.990281469824396</v>
      </c>
      <c r="I5" s="18">
        <v>71.06539152974895</v>
      </c>
      <c r="J5" s="4">
        <v>18.437735876663776</v>
      </c>
      <c r="K5" s="18">
        <v>971.06890552183449</v>
      </c>
      <c r="L5" s="18">
        <v>3297817.099999988</v>
      </c>
    </row>
    <row r="6" spans="1:12" x14ac:dyDescent="0.4">
      <c r="B6" s="3" t="s">
        <v>55</v>
      </c>
      <c r="C6" s="18">
        <v>6926.0833487498357</v>
      </c>
      <c r="D6" s="18">
        <v>1134.3642451135083</v>
      </c>
      <c r="E6" s="18">
        <v>3190.5267119469036</v>
      </c>
      <c r="F6" s="4">
        <v>1.2096128530126589</v>
      </c>
      <c r="G6" s="18">
        <v>191.77585450436828</v>
      </c>
      <c r="H6" s="18">
        <v>105.13687432797003</v>
      </c>
      <c r="I6" s="18">
        <v>74.963682116843373</v>
      </c>
      <c r="J6" s="4">
        <v>9.6151234221810586</v>
      </c>
      <c r="K6" s="18">
        <v>378.21806488963705</v>
      </c>
      <c r="L6" s="18">
        <v>2015536.8000000047</v>
      </c>
    </row>
    <row r="7" spans="1:12" x14ac:dyDescent="0.4">
      <c r="B7" s="3" t="s">
        <v>56</v>
      </c>
      <c r="C7" s="18">
        <v>2223.5326261927303</v>
      </c>
      <c r="D7" s="18">
        <v>1026.1521052145808</v>
      </c>
      <c r="E7" s="18">
        <v>2996.9092911829125</v>
      </c>
      <c r="F7" s="4">
        <v>2.0873002140233043</v>
      </c>
      <c r="G7" s="18">
        <v>57.258615246379421</v>
      </c>
      <c r="H7" s="18">
        <v>62.808811204313095</v>
      </c>
      <c r="I7" s="18">
        <v>26.154930819118345</v>
      </c>
      <c r="J7" s="4">
        <v>8.041933733709115</v>
      </c>
      <c r="K7" s="18">
        <v>342.98086245550576</v>
      </c>
      <c r="L7" s="18">
        <v>126761.89999999982</v>
      </c>
    </row>
    <row r="8" spans="1:12" x14ac:dyDescent="0.4">
      <c r="B8" s="3" t="s">
        <v>57</v>
      </c>
      <c r="C8" s="18">
        <v>2367.6490618261814</v>
      </c>
      <c r="D8" s="18">
        <v>2062.0902090209029</v>
      </c>
      <c r="E8" s="18">
        <v>833.12114411441178</v>
      </c>
      <c r="F8" s="4">
        <v>0.79830583058305893</v>
      </c>
      <c r="G8" s="18">
        <v>138.00000000000003</v>
      </c>
      <c r="H8" s="18">
        <v>58.050000000000075</v>
      </c>
      <c r="I8" s="18">
        <v>29.850000000000033</v>
      </c>
      <c r="J8" s="4">
        <v>6.9932393846930934</v>
      </c>
      <c r="K8" s="18">
        <v>24.479415460451882</v>
      </c>
      <c r="L8" s="18">
        <v>90.899999999999963</v>
      </c>
    </row>
    <row r="9" spans="1:12" x14ac:dyDescent="0.4">
      <c r="B9" s="3" t="s">
        <v>58</v>
      </c>
      <c r="C9" s="18">
        <v>2926.4794109661643</v>
      </c>
      <c r="D9" s="18">
        <v>1814.9076517855406</v>
      </c>
      <c r="E9" s="18">
        <v>3135.275816577308</v>
      </c>
      <c r="F9" s="4">
        <v>0.60475856530468963</v>
      </c>
      <c r="G9" s="18">
        <v>125.16806420171868</v>
      </c>
      <c r="H9" s="18">
        <v>90.104648097105297</v>
      </c>
      <c r="I9" s="18">
        <v>61.067100078374594</v>
      </c>
      <c r="J9" s="4">
        <v>20.045300214064884</v>
      </c>
      <c r="K9" s="18">
        <v>864.51406631450891</v>
      </c>
      <c r="L9" s="18">
        <v>129376.60000000172</v>
      </c>
    </row>
    <row r="10" spans="1:12" x14ac:dyDescent="0.4">
      <c r="B10" s="3" t="s">
        <v>59</v>
      </c>
      <c r="C10" s="18">
        <v>7853.2718307159421</v>
      </c>
      <c r="D10" s="18">
        <v>2172.968856812935</v>
      </c>
      <c r="E10" s="18">
        <v>4352.3443648960747</v>
      </c>
      <c r="F10" s="4">
        <v>0.96359122401847663</v>
      </c>
      <c r="G10" s="18">
        <v>249.15000000000015</v>
      </c>
      <c r="H10" s="18">
        <v>133.95000000000007</v>
      </c>
      <c r="I10" s="18">
        <v>69.150000000000048</v>
      </c>
      <c r="J10" s="4">
        <v>41.369911386371989</v>
      </c>
      <c r="K10" s="18">
        <v>4210.5897356077103</v>
      </c>
      <c r="L10" s="18">
        <v>86.599999999999952</v>
      </c>
    </row>
    <row r="11" spans="1:12" x14ac:dyDescent="0.4">
      <c r="B11" s="3" t="s">
        <v>60</v>
      </c>
      <c r="C11" s="18">
        <v>58821.338899315713</v>
      </c>
      <c r="D11" s="18">
        <v>1710.4465075262231</v>
      </c>
      <c r="E11" s="18">
        <v>3638.1164254219143</v>
      </c>
      <c r="F11" s="4">
        <v>0.8549308195225771</v>
      </c>
      <c r="G11" s="18">
        <v>234.7530332978547</v>
      </c>
      <c r="H11" s="18">
        <v>150.61441386650469</v>
      </c>
      <c r="I11" s="18">
        <v>22.280120115554183</v>
      </c>
      <c r="J11" s="4">
        <v>6.9889470212002687</v>
      </c>
      <c r="K11" s="18">
        <v>957.93271897126021</v>
      </c>
      <c r="L11" s="18">
        <v>657.70000000000186</v>
      </c>
    </row>
    <row r="12" spans="1:12" x14ac:dyDescent="0.4">
      <c r="B12" s="3" t="s">
        <v>61</v>
      </c>
      <c r="C12" s="18">
        <v>0</v>
      </c>
      <c r="D12" s="18">
        <v>0</v>
      </c>
      <c r="E12" s="18">
        <v>0</v>
      </c>
      <c r="F12" s="4">
        <v>0</v>
      </c>
      <c r="G12" s="18">
        <v>0</v>
      </c>
      <c r="H12" s="18">
        <v>0</v>
      </c>
      <c r="I12" s="18">
        <v>0</v>
      </c>
      <c r="J12" s="4">
        <v>0</v>
      </c>
      <c r="K12" s="18">
        <v>0</v>
      </c>
      <c r="L12" s="18">
        <v>0</v>
      </c>
    </row>
    <row r="13" spans="1:12" x14ac:dyDescent="0.4">
      <c r="A13" s="3" t="s">
        <v>14</v>
      </c>
      <c r="B13" s="3" t="s">
        <v>54</v>
      </c>
      <c r="C13" s="18">
        <v>6098.9077697571156</v>
      </c>
      <c r="D13" s="18">
        <v>2595.9020281007297</v>
      </c>
      <c r="E13" s="18">
        <v>1605.2872380565873</v>
      </c>
      <c r="F13" s="4">
        <v>1.1124382948467817</v>
      </c>
      <c r="G13" s="18">
        <v>228.36973624002391</v>
      </c>
      <c r="H13" s="18">
        <v>120.11416400907623</v>
      </c>
      <c r="I13" s="18">
        <v>65.805114334913242</v>
      </c>
      <c r="J13" s="4">
        <v>10.015140726758943</v>
      </c>
      <c r="K13" s="18">
        <v>400.91401124853826</v>
      </c>
      <c r="L13" s="18">
        <v>9193320.4999999925</v>
      </c>
    </row>
    <row r="14" spans="1:12" x14ac:dyDescent="0.4">
      <c r="B14" s="3" t="s">
        <v>42</v>
      </c>
      <c r="C14" s="18">
        <v>7926.8973637972476</v>
      </c>
      <c r="D14" s="18">
        <v>1805.7535731487258</v>
      </c>
      <c r="E14" s="18">
        <v>4326.3002528449306</v>
      </c>
      <c r="F14" s="4">
        <v>7.8642681995785892</v>
      </c>
      <c r="G14" s="18">
        <v>227.4568036248854</v>
      </c>
      <c r="H14" s="18">
        <v>56.377581527616144</v>
      </c>
      <c r="I14" s="18">
        <v>48.613699848429327</v>
      </c>
      <c r="J14" s="4">
        <v>28.251491906824739</v>
      </c>
      <c r="K14" s="18">
        <v>935.18956477771405</v>
      </c>
      <c r="L14" s="18">
        <v>1467492.0969999984</v>
      </c>
    </row>
    <row r="15" spans="1:12" x14ac:dyDescent="0.4">
      <c r="B15" s="3" t="s">
        <v>55</v>
      </c>
      <c r="C15" s="18">
        <v>5975.5609645093546</v>
      </c>
      <c r="D15" s="18">
        <v>1175.2244038906886</v>
      </c>
      <c r="E15" s="18">
        <v>2847.8439483496163</v>
      </c>
      <c r="F15" s="4">
        <v>1.2780642495072216</v>
      </c>
      <c r="G15" s="18">
        <v>208.84725019314314</v>
      </c>
      <c r="H15" s="18">
        <v>76.458422322293714</v>
      </c>
      <c r="I15" s="18">
        <v>53.751261452803682</v>
      </c>
      <c r="J15" s="4">
        <v>10.012078197088961</v>
      </c>
      <c r="K15" s="18">
        <v>597.82909395008869</v>
      </c>
      <c r="L15" s="18">
        <v>6627001.7999999886</v>
      </c>
    </row>
    <row r="16" spans="1:12" x14ac:dyDescent="0.4">
      <c r="B16" s="3" t="s">
        <v>56</v>
      </c>
      <c r="C16" s="18">
        <v>1996.3396153636468</v>
      </c>
      <c r="D16" s="18">
        <v>798.01626969023948</v>
      </c>
      <c r="E16" s="18">
        <v>2695.6375464316898</v>
      </c>
      <c r="F16" s="4">
        <v>0.89600160004555418</v>
      </c>
      <c r="G16" s="18">
        <v>32.304207123334542</v>
      </c>
      <c r="H16" s="18">
        <v>15.699903712561223</v>
      </c>
      <c r="I16" s="18">
        <v>11.811731180958914</v>
      </c>
      <c r="J16" s="4">
        <v>10.336102847496708</v>
      </c>
      <c r="K16" s="18">
        <v>394.92977456921858</v>
      </c>
      <c r="L16" s="18">
        <v>526859.99999999953</v>
      </c>
    </row>
    <row r="17" spans="1:12" x14ac:dyDescent="0.4">
      <c r="B17" s="3" t="s">
        <v>57</v>
      </c>
      <c r="C17" s="18">
        <v>2315.681965891843</v>
      </c>
      <c r="D17" s="18">
        <v>1006.7203784352198</v>
      </c>
      <c r="E17" s="18">
        <v>1833.3653312045546</v>
      </c>
      <c r="F17" s="4">
        <v>1.0372271765475316</v>
      </c>
      <c r="G17" s="18">
        <v>188.24632554918625</v>
      </c>
      <c r="H17" s="18">
        <v>62.753400146193215</v>
      </c>
      <c r="I17" s="18">
        <v>47.036123956449799</v>
      </c>
      <c r="J17" s="4">
        <v>9.5486009457078094</v>
      </c>
      <c r="K17" s="18">
        <v>117.54125830261788</v>
      </c>
      <c r="L17" s="18">
        <v>38989.500000000007</v>
      </c>
    </row>
    <row r="18" spans="1:12" x14ac:dyDescent="0.4">
      <c r="B18" s="3" t="s">
        <v>58</v>
      </c>
      <c r="C18" s="18">
        <v>4732.9144986024166</v>
      </c>
      <c r="D18" s="18">
        <v>1678.4947796111962</v>
      </c>
      <c r="E18" s="18">
        <v>3263.1401285613783</v>
      </c>
      <c r="F18" s="4">
        <v>0.52642387619252995</v>
      </c>
      <c r="G18" s="18">
        <v>129.30560824603415</v>
      </c>
      <c r="H18" s="18">
        <v>96.157130140500328</v>
      </c>
      <c r="I18" s="18">
        <v>82.882314133360239</v>
      </c>
      <c r="J18" s="4">
        <v>16.642895277390842</v>
      </c>
      <c r="K18" s="18">
        <v>1736.7345591019509</v>
      </c>
      <c r="L18" s="18">
        <v>943813.79999999912</v>
      </c>
    </row>
    <row r="19" spans="1:12" x14ac:dyDescent="0.4">
      <c r="B19" s="3" t="s">
        <v>59</v>
      </c>
      <c r="C19" s="18">
        <v>3342.0017222094461</v>
      </c>
      <c r="D19" s="18">
        <v>2150.1943432300009</v>
      </c>
      <c r="E19" s="18">
        <v>4078.1061255017439</v>
      </c>
      <c r="F19" s="4">
        <v>1.1224992773604408</v>
      </c>
      <c r="G19" s="18">
        <v>200.82066935843292</v>
      </c>
      <c r="H19" s="18">
        <v>120.23267993111715</v>
      </c>
      <c r="I19" s="18">
        <v>70.288359039903952</v>
      </c>
      <c r="J19" s="4">
        <v>43.882576082525738</v>
      </c>
      <c r="K19" s="18">
        <v>1748.1203255692219</v>
      </c>
      <c r="L19" s="18">
        <v>1467536.6000000013</v>
      </c>
    </row>
    <row r="20" spans="1:12" x14ac:dyDescent="0.4">
      <c r="B20" s="3" t="s">
        <v>60</v>
      </c>
      <c r="C20" s="18">
        <v>0</v>
      </c>
      <c r="D20" s="18">
        <v>0</v>
      </c>
      <c r="E20" s="18">
        <v>0</v>
      </c>
      <c r="F20" s="4">
        <v>0</v>
      </c>
      <c r="G20" s="18">
        <v>0</v>
      </c>
      <c r="H20" s="18">
        <v>0</v>
      </c>
      <c r="I20" s="18">
        <v>0</v>
      </c>
      <c r="J20" s="4">
        <v>0</v>
      </c>
      <c r="K20" s="18">
        <v>0</v>
      </c>
      <c r="L20" s="18">
        <v>0</v>
      </c>
    </row>
    <row r="21" spans="1:12" x14ac:dyDescent="0.4">
      <c r="B21" s="3" t="s">
        <v>61</v>
      </c>
      <c r="C21" s="18">
        <v>0</v>
      </c>
      <c r="D21" s="18">
        <v>0</v>
      </c>
      <c r="E21" s="18">
        <v>0</v>
      </c>
      <c r="F21" s="4">
        <v>0</v>
      </c>
      <c r="G21" s="18">
        <v>0</v>
      </c>
      <c r="H21" s="18">
        <v>0</v>
      </c>
      <c r="I21" s="18">
        <v>0</v>
      </c>
      <c r="J21" s="4">
        <v>0</v>
      </c>
      <c r="K21" s="18">
        <v>0</v>
      </c>
      <c r="L21" s="18">
        <v>0</v>
      </c>
    </row>
    <row r="22" spans="1:12" x14ac:dyDescent="0.4">
      <c r="A22" s="3" t="s">
        <v>15</v>
      </c>
      <c r="B22" s="3" t="s">
        <v>54</v>
      </c>
      <c r="C22" s="18">
        <v>5179.908022996543</v>
      </c>
      <c r="D22" s="18">
        <v>863.7811863190534</v>
      </c>
      <c r="E22" s="18">
        <v>2218.9015100327651</v>
      </c>
      <c r="F22" s="4">
        <v>1.0642087186846358</v>
      </c>
      <c r="G22" s="18">
        <v>219.03687147621196</v>
      </c>
      <c r="H22" s="18">
        <v>90.490188448235131</v>
      </c>
      <c r="I22" s="18">
        <v>71.2307244653542</v>
      </c>
      <c r="J22" s="4">
        <v>13.530212860879375</v>
      </c>
      <c r="K22" s="18">
        <v>378.61893707732344</v>
      </c>
      <c r="L22" s="18">
        <v>2155456.905000004</v>
      </c>
    </row>
    <row r="23" spans="1:12" x14ac:dyDescent="0.4">
      <c r="A23" s="3" t="s">
        <v>15</v>
      </c>
      <c r="B23" s="3" t="s">
        <v>42</v>
      </c>
      <c r="C23" s="18">
        <v>5952.3471694667223</v>
      </c>
      <c r="D23" s="18">
        <v>1122.8845785089343</v>
      </c>
      <c r="E23" s="18">
        <v>4231.0155126150121</v>
      </c>
      <c r="F23" s="4">
        <v>8.0185011887025635</v>
      </c>
      <c r="G23" s="18">
        <v>180.7906590891929</v>
      </c>
      <c r="H23" s="18">
        <v>61.605022691776099</v>
      </c>
      <c r="I23" s="18">
        <v>58.925520166244695</v>
      </c>
      <c r="J23" s="4">
        <v>29.805541897256884</v>
      </c>
      <c r="K23" s="18">
        <v>533.76353737092609</v>
      </c>
      <c r="L23" s="18">
        <v>19564361.398000035</v>
      </c>
    </row>
    <row r="24" spans="1:12" x14ac:dyDescent="0.4">
      <c r="A24" s="3" t="s">
        <v>15</v>
      </c>
      <c r="B24" s="3" t="s">
        <v>55</v>
      </c>
      <c r="C24" s="18">
        <v>5391.5282817362659</v>
      </c>
      <c r="D24" s="18">
        <v>619.63992191617922</v>
      </c>
      <c r="E24" s="18">
        <v>2928.2746266362747</v>
      </c>
      <c r="F24" s="4">
        <v>1.0296055804923434</v>
      </c>
      <c r="G24" s="18">
        <v>218.08907294024206</v>
      </c>
      <c r="H24" s="18">
        <v>50.029169133243592</v>
      </c>
      <c r="I24" s="18">
        <v>41.803512235717378</v>
      </c>
      <c r="J24" s="4">
        <v>9.5361069935468485</v>
      </c>
      <c r="K24" s="18">
        <v>552.83149588887989</v>
      </c>
      <c r="L24" s="18">
        <v>751801.04999999725</v>
      </c>
    </row>
    <row r="25" spans="1:12" x14ac:dyDescent="0.4">
      <c r="A25" s="3" t="s">
        <v>15</v>
      </c>
      <c r="B25" s="3" t="s">
        <v>56</v>
      </c>
      <c r="C25" s="18">
        <v>2028.1410154655798</v>
      </c>
      <c r="D25" s="18">
        <v>609.3310392565603</v>
      </c>
      <c r="E25" s="18">
        <v>2672.0110264521863</v>
      </c>
      <c r="F25" s="4">
        <v>0.84034027097503194</v>
      </c>
      <c r="G25" s="18">
        <v>33.161819076580386</v>
      </c>
      <c r="H25" s="18">
        <v>12.579564428143682</v>
      </c>
      <c r="I25" s="18">
        <v>9.5500399266464306</v>
      </c>
      <c r="J25" s="4">
        <v>11.234300255902788</v>
      </c>
      <c r="K25" s="18">
        <v>354.48112903670318</v>
      </c>
      <c r="L25" s="18">
        <v>323092.49999999901</v>
      </c>
    </row>
    <row r="26" spans="1:12" x14ac:dyDescent="0.4">
      <c r="A26" s="3" t="s">
        <v>15</v>
      </c>
      <c r="B26" s="3" t="s">
        <v>57</v>
      </c>
      <c r="C26" s="18">
        <v>2193.9461112110516</v>
      </c>
      <c r="D26" s="18">
        <v>429.88813541507028</v>
      </c>
      <c r="E26" s="18">
        <v>2343.8291530153715</v>
      </c>
      <c r="F26" s="4">
        <v>0.9298068491503132</v>
      </c>
      <c r="G26" s="18">
        <v>183.08169475772104</v>
      </c>
      <c r="H26" s="18">
        <v>66.078190759864071</v>
      </c>
      <c r="I26" s="18">
        <v>45.903644997820876</v>
      </c>
      <c r="J26" s="4">
        <v>9.0299425510179852</v>
      </c>
      <c r="K26" s="18">
        <v>51.889336816930545</v>
      </c>
      <c r="L26" s="18">
        <v>1023510.8999999984</v>
      </c>
    </row>
    <row r="27" spans="1:12" x14ac:dyDescent="0.4">
      <c r="A27" s="3" t="s">
        <v>15</v>
      </c>
      <c r="B27" s="3" t="s">
        <v>58</v>
      </c>
      <c r="C27" s="18">
        <v>3912.3269135844407</v>
      </c>
      <c r="D27" s="18">
        <v>1067.0935622674619</v>
      </c>
      <c r="E27" s="18">
        <v>3753.0747691174574</v>
      </c>
      <c r="F27" s="4">
        <v>0.51292132848523286</v>
      </c>
      <c r="G27" s="18">
        <v>112.2330248175904</v>
      </c>
      <c r="H27" s="18">
        <v>83.191131806443352</v>
      </c>
      <c r="I27" s="18">
        <v>58.25186986313016</v>
      </c>
      <c r="J27" s="4">
        <v>15.115316384710297</v>
      </c>
      <c r="K27" s="18">
        <v>1200.5180509630745</v>
      </c>
      <c r="L27" s="18">
        <v>321280.19999999733</v>
      </c>
    </row>
    <row r="28" spans="1:12" x14ac:dyDescent="0.4">
      <c r="A28" s="3" t="s">
        <v>15</v>
      </c>
      <c r="B28" s="3" t="s">
        <v>59</v>
      </c>
      <c r="C28" s="18">
        <v>4271.7982874487343</v>
      </c>
      <c r="D28" s="18">
        <v>1356.8580715603759</v>
      </c>
      <c r="E28" s="18">
        <v>5320.5242371837985</v>
      </c>
      <c r="F28" s="4">
        <v>0.96857176898022979</v>
      </c>
      <c r="G28" s="18">
        <v>288.64895786098424</v>
      </c>
      <c r="H28" s="18">
        <v>114.11249554773829</v>
      </c>
      <c r="I28" s="18">
        <v>132.37042014833906</v>
      </c>
      <c r="J28" s="4">
        <v>53.396746121303288</v>
      </c>
      <c r="K28" s="18">
        <v>2275.4133104260568</v>
      </c>
      <c r="L28" s="18">
        <v>1081472.7999999982</v>
      </c>
    </row>
    <row r="29" spans="1:12" x14ac:dyDescent="0.4">
      <c r="A29" s="3" t="s">
        <v>15</v>
      </c>
      <c r="B29" s="3" t="s">
        <v>60</v>
      </c>
      <c r="C29" s="18">
        <v>8979.5996093023259</v>
      </c>
      <c r="D29" s="18">
        <v>2375.48</v>
      </c>
      <c r="E29" s="18">
        <v>3716.46</v>
      </c>
      <c r="F29" s="4">
        <v>0.71</v>
      </c>
      <c r="G29" s="18">
        <v>235.65</v>
      </c>
      <c r="H29" s="18">
        <v>151.35</v>
      </c>
      <c r="I29" s="18">
        <v>22.05</v>
      </c>
      <c r="J29" s="4">
        <v>7.0006084462154217</v>
      </c>
      <c r="K29" s="18">
        <v>145.89329389352832</v>
      </c>
      <c r="L29" s="18">
        <v>17.2</v>
      </c>
    </row>
    <row r="30" spans="1:12" x14ac:dyDescent="0.4">
      <c r="A30" s="3" t="s">
        <v>15</v>
      </c>
      <c r="B30" s="3" t="s">
        <v>61</v>
      </c>
      <c r="C30" s="18">
        <v>93414.8920125398</v>
      </c>
      <c r="D30" s="18">
        <v>1072.2257931578122</v>
      </c>
      <c r="E30" s="18">
        <v>7373.2296666923094</v>
      </c>
      <c r="F30" s="4">
        <v>0.90870904651201578</v>
      </c>
      <c r="G30" s="18">
        <v>510.60820398349978</v>
      </c>
      <c r="H30" s="18">
        <v>180.32296315033045</v>
      </c>
      <c r="I30" s="18">
        <v>214.42101803370733</v>
      </c>
      <c r="J30" s="4">
        <v>26.667178075251311</v>
      </c>
      <c r="K30" s="18">
        <v>2482.1562219966172</v>
      </c>
      <c r="L30" s="18">
        <v>281877.70000000036</v>
      </c>
    </row>
    <row r="31" spans="1:12" x14ac:dyDescent="0.4">
      <c r="A31" s="3" t="s">
        <v>16</v>
      </c>
      <c r="B31" s="3" t="s">
        <v>54</v>
      </c>
      <c r="C31" s="18">
        <v>0</v>
      </c>
      <c r="D31" s="18">
        <v>0</v>
      </c>
      <c r="E31" s="18">
        <v>0</v>
      </c>
      <c r="F31" s="4">
        <v>0</v>
      </c>
      <c r="G31" s="18">
        <v>0</v>
      </c>
      <c r="H31" s="18">
        <v>0</v>
      </c>
      <c r="I31" s="18">
        <v>0</v>
      </c>
      <c r="J31" s="4">
        <v>0</v>
      </c>
      <c r="K31" s="18">
        <v>0</v>
      </c>
      <c r="L31" s="18">
        <v>0</v>
      </c>
    </row>
    <row r="32" spans="1:12" x14ac:dyDescent="0.4">
      <c r="B32" s="3" t="s">
        <v>42</v>
      </c>
      <c r="C32" s="18">
        <v>4154.0466244467962</v>
      </c>
      <c r="D32" s="18">
        <v>917.05972671807456</v>
      </c>
      <c r="E32" s="18">
        <v>4190.946526573337</v>
      </c>
      <c r="F32" s="4">
        <v>7.2969290584472235</v>
      </c>
      <c r="G32" s="18">
        <v>189.38940528413286</v>
      </c>
      <c r="H32" s="18">
        <v>88.324042887409604</v>
      </c>
      <c r="I32" s="18">
        <v>72.273668207032699</v>
      </c>
      <c r="J32" s="4">
        <v>30.783660095022196</v>
      </c>
      <c r="K32" s="18">
        <v>249.38975394148679</v>
      </c>
      <c r="L32" s="18">
        <v>2699552.9049999835</v>
      </c>
    </row>
    <row r="33" spans="1:12" x14ac:dyDescent="0.4">
      <c r="B33" s="3" t="s">
        <v>55</v>
      </c>
      <c r="C33" s="18">
        <v>0</v>
      </c>
      <c r="D33" s="18">
        <v>0</v>
      </c>
      <c r="E33" s="18">
        <v>0</v>
      </c>
      <c r="F33" s="4">
        <v>0</v>
      </c>
      <c r="G33" s="18">
        <v>0</v>
      </c>
      <c r="H33" s="18">
        <v>0</v>
      </c>
      <c r="I33" s="18">
        <v>0</v>
      </c>
      <c r="J33" s="4">
        <v>0</v>
      </c>
      <c r="K33" s="18">
        <v>0</v>
      </c>
      <c r="L33" s="18">
        <v>0</v>
      </c>
    </row>
    <row r="34" spans="1:12" x14ac:dyDescent="0.4">
      <c r="B34" s="3" t="s">
        <v>56</v>
      </c>
      <c r="C34" s="18">
        <v>0</v>
      </c>
      <c r="D34" s="18">
        <v>0</v>
      </c>
      <c r="E34" s="18">
        <v>0</v>
      </c>
      <c r="F34" s="4">
        <v>0</v>
      </c>
      <c r="G34" s="18">
        <v>0</v>
      </c>
      <c r="H34" s="18">
        <v>0</v>
      </c>
      <c r="I34" s="18">
        <v>0</v>
      </c>
      <c r="J34" s="4">
        <v>0</v>
      </c>
      <c r="K34" s="18">
        <v>0</v>
      </c>
      <c r="L34" s="18">
        <v>0</v>
      </c>
    </row>
    <row r="35" spans="1:12" x14ac:dyDescent="0.4">
      <c r="B35" s="3" t="s">
        <v>57</v>
      </c>
      <c r="C35" s="18">
        <v>0</v>
      </c>
      <c r="D35" s="18">
        <v>0</v>
      </c>
      <c r="E35" s="18">
        <v>0</v>
      </c>
      <c r="F35" s="4">
        <v>0</v>
      </c>
      <c r="G35" s="18">
        <v>0</v>
      </c>
      <c r="H35" s="18">
        <v>0</v>
      </c>
      <c r="I35" s="18">
        <v>0</v>
      </c>
      <c r="J35" s="4">
        <v>0</v>
      </c>
      <c r="K35" s="18">
        <v>0</v>
      </c>
      <c r="L35" s="18">
        <v>0</v>
      </c>
    </row>
    <row r="36" spans="1:12" x14ac:dyDescent="0.4">
      <c r="B36" s="3" t="s">
        <v>58</v>
      </c>
      <c r="C36" s="18">
        <v>0</v>
      </c>
      <c r="D36" s="18">
        <v>0</v>
      </c>
      <c r="E36" s="18">
        <v>0</v>
      </c>
      <c r="F36" s="4">
        <v>0</v>
      </c>
      <c r="G36" s="18">
        <v>0</v>
      </c>
      <c r="H36" s="18">
        <v>0</v>
      </c>
      <c r="I36" s="18">
        <v>0</v>
      </c>
      <c r="J36" s="4">
        <v>0</v>
      </c>
      <c r="K36" s="18">
        <v>0</v>
      </c>
      <c r="L36" s="18">
        <v>0</v>
      </c>
    </row>
    <row r="37" spans="1:12" x14ac:dyDescent="0.4">
      <c r="B37" s="3" t="s">
        <v>59</v>
      </c>
      <c r="C37" s="18">
        <v>0</v>
      </c>
      <c r="D37" s="18">
        <v>0</v>
      </c>
      <c r="E37" s="18">
        <v>0</v>
      </c>
      <c r="F37" s="4">
        <v>0</v>
      </c>
      <c r="G37" s="18">
        <v>0</v>
      </c>
      <c r="H37" s="18">
        <v>0</v>
      </c>
      <c r="I37" s="18">
        <v>0</v>
      </c>
      <c r="J37" s="4">
        <v>0</v>
      </c>
      <c r="K37" s="18">
        <v>0</v>
      </c>
      <c r="L37" s="18">
        <v>0</v>
      </c>
    </row>
    <row r="38" spans="1:12" x14ac:dyDescent="0.4">
      <c r="B38" s="3" t="s">
        <v>60</v>
      </c>
      <c r="C38" s="18">
        <v>0</v>
      </c>
      <c r="D38" s="18">
        <v>0</v>
      </c>
      <c r="E38" s="18">
        <v>0</v>
      </c>
      <c r="F38" s="4">
        <v>0</v>
      </c>
      <c r="G38" s="18">
        <v>0</v>
      </c>
      <c r="H38" s="18">
        <v>0</v>
      </c>
      <c r="I38" s="18">
        <v>0</v>
      </c>
      <c r="J38" s="4">
        <v>0</v>
      </c>
      <c r="K38" s="18">
        <v>0</v>
      </c>
      <c r="L38" s="18">
        <v>0</v>
      </c>
    </row>
    <row r="39" spans="1:12" x14ac:dyDescent="0.4">
      <c r="B39" s="3" t="s">
        <v>61</v>
      </c>
      <c r="C39" s="18">
        <v>137821.59375084745</v>
      </c>
      <c r="D39" s="18">
        <v>1115.94</v>
      </c>
      <c r="E39" s="18">
        <v>6847.91</v>
      </c>
      <c r="F39" s="4">
        <v>1.1399999999999999</v>
      </c>
      <c r="G39" s="18">
        <v>469.8</v>
      </c>
      <c r="H39" s="18">
        <v>357.74999999999994</v>
      </c>
      <c r="I39" s="18">
        <v>250.2</v>
      </c>
      <c r="J39" s="4">
        <v>36.963212596017428</v>
      </c>
      <c r="K39" s="18">
        <v>3257.0387274016302</v>
      </c>
      <c r="L39" s="18">
        <v>5.9</v>
      </c>
    </row>
    <row r="40" spans="1:12" x14ac:dyDescent="0.4">
      <c r="A40" s="3" t="s">
        <v>17</v>
      </c>
      <c r="B40" s="3" t="s">
        <v>54</v>
      </c>
      <c r="C40" s="18">
        <v>3931.2359413380423</v>
      </c>
      <c r="D40" s="18">
        <v>3548.116274728995</v>
      </c>
      <c r="E40" s="18">
        <v>1412.2452849027827</v>
      </c>
      <c r="F40" s="4">
        <v>1.0105921057089082</v>
      </c>
      <c r="G40" s="18">
        <v>241.81811648621749</v>
      </c>
      <c r="H40" s="18">
        <v>141.9670700452134</v>
      </c>
      <c r="I40" s="18">
        <v>20.69978740213238</v>
      </c>
      <c r="J40" s="4">
        <v>6.5789928420105701</v>
      </c>
      <c r="K40" s="18">
        <v>157.45997111357687</v>
      </c>
      <c r="L40" s="18">
        <v>3424211.199999969</v>
      </c>
    </row>
    <row r="41" spans="1:12" x14ac:dyDescent="0.4">
      <c r="B41" s="3" t="s">
        <v>42</v>
      </c>
      <c r="C41" s="18">
        <v>6441.5877976830016</v>
      </c>
      <c r="D41" s="18">
        <v>5101.3625355220483</v>
      </c>
      <c r="E41" s="18">
        <v>2720.0949665730486</v>
      </c>
      <c r="F41" s="4">
        <v>4.3252328961409434</v>
      </c>
      <c r="G41" s="18">
        <v>179.54960846018989</v>
      </c>
      <c r="H41" s="18">
        <v>59.700182572570213</v>
      </c>
      <c r="I41" s="18">
        <v>41.870840347367505</v>
      </c>
      <c r="J41" s="4">
        <v>20.131690958838401</v>
      </c>
      <c r="K41" s="18">
        <v>661.59138536611147</v>
      </c>
      <c r="L41" s="18">
        <v>397239.3</v>
      </c>
    </row>
    <row r="42" spans="1:12" x14ac:dyDescent="0.4">
      <c r="B42" s="3" t="s">
        <v>55</v>
      </c>
      <c r="C42" s="18">
        <v>6038.6220228732655</v>
      </c>
      <c r="D42" s="18">
        <v>2216.1886422077937</v>
      </c>
      <c r="E42" s="18">
        <v>2187.7460054174826</v>
      </c>
      <c r="F42" s="4">
        <v>0.99268548961506675</v>
      </c>
      <c r="G42" s="18">
        <v>247.41611707450559</v>
      </c>
      <c r="H42" s="18">
        <v>99.816322552934182</v>
      </c>
      <c r="I42" s="18">
        <v>16.996211950670528</v>
      </c>
      <c r="J42" s="4">
        <v>5.8383278999591912</v>
      </c>
      <c r="K42" s="18">
        <v>531.29032874483244</v>
      </c>
      <c r="L42" s="18">
        <v>4257381.2000000086</v>
      </c>
    </row>
    <row r="43" spans="1:12" x14ac:dyDescent="0.4">
      <c r="B43" s="3" t="s">
        <v>56</v>
      </c>
      <c r="C43" s="18">
        <v>1749.6224452713934</v>
      </c>
      <c r="D43" s="18">
        <v>2856.3392643437414</v>
      </c>
      <c r="E43" s="18">
        <v>1984.6371527691285</v>
      </c>
      <c r="F43" s="4">
        <v>0.94792174067576984</v>
      </c>
      <c r="G43" s="18">
        <v>53.505148681110377</v>
      </c>
      <c r="H43" s="18">
        <v>56.756185646775045</v>
      </c>
      <c r="I43" s="18">
        <v>21.259291405788144</v>
      </c>
      <c r="J43" s="4">
        <v>7.2279134412418564</v>
      </c>
      <c r="K43" s="18">
        <v>270.33436890750761</v>
      </c>
      <c r="L43" s="18">
        <v>330869.2000000003</v>
      </c>
    </row>
    <row r="44" spans="1:12" x14ac:dyDescent="0.4">
      <c r="B44" s="3" t="s">
        <v>57</v>
      </c>
      <c r="C44" s="18">
        <v>1944.5760846551959</v>
      </c>
      <c r="D44" s="18">
        <v>2324.9585214239282</v>
      </c>
      <c r="E44" s="18">
        <v>1738.0639415225405</v>
      </c>
      <c r="F44" s="4">
        <v>0.80255020105514741</v>
      </c>
      <c r="G44" s="18">
        <v>130.26344426914454</v>
      </c>
      <c r="H44" s="18">
        <v>85.195540951263666</v>
      </c>
      <c r="I44" s="18">
        <v>23.458284742392248</v>
      </c>
      <c r="J44" s="4">
        <v>7.3056821491947179</v>
      </c>
      <c r="K44" s="18">
        <v>-36.156323919198542</v>
      </c>
      <c r="L44" s="18">
        <v>191290.79999999993</v>
      </c>
    </row>
    <row r="45" spans="1:12" x14ac:dyDescent="0.4">
      <c r="B45" s="3" t="s">
        <v>58</v>
      </c>
      <c r="C45" s="18">
        <v>2586.2831543113884</v>
      </c>
      <c r="D45" s="18">
        <v>2195.6576478116026</v>
      </c>
      <c r="E45" s="18">
        <v>2772.9722118781615</v>
      </c>
      <c r="F45" s="4">
        <v>0.48426956996066667</v>
      </c>
      <c r="G45" s="18">
        <v>124.27091499173943</v>
      </c>
      <c r="H45" s="18">
        <v>83.256334186782638</v>
      </c>
      <c r="I45" s="18">
        <v>69.523895409381538</v>
      </c>
      <c r="J45" s="4">
        <v>16.056067632244204</v>
      </c>
      <c r="K45" s="18">
        <v>878.67264767266738</v>
      </c>
      <c r="L45" s="18">
        <v>114945.3000000004</v>
      </c>
    </row>
    <row r="46" spans="1:12" x14ac:dyDescent="0.4">
      <c r="B46" s="3" t="s">
        <v>59</v>
      </c>
      <c r="C46" s="18">
        <v>4029.2884749774671</v>
      </c>
      <c r="D46" s="18">
        <v>7019.1830927956298</v>
      </c>
      <c r="E46" s="18">
        <v>1227.3827974508986</v>
      </c>
      <c r="F46" s="4">
        <v>1.0109708219892402</v>
      </c>
      <c r="G46" s="18">
        <v>284.65753552833672</v>
      </c>
      <c r="H46" s="18">
        <v>170.73689492631721</v>
      </c>
      <c r="I46" s="18">
        <v>16.555830486294557</v>
      </c>
      <c r="J46" s="4">
        <v>28.029857057102383</v>
      </c>
      <c r="K46" s="18">
        <v>2076.4403532980464</v>
      </c>
      <c r="L46" s="18">
        <v>1395660.600000002</v>
      </c>
    </row>
    <row r="47" spans="1:12" x14ac:dyDescent="0.4">
      <c r="B47" s="3" t="s">
        <v>60</v>
      </c>
      <c r="C47" s="18">
        <v>107393.68499102433</v>
      </c>
      <c r="D47" s="18">
        <v>6360.6229058191839</v>
      </c>
      <c r="E47" s="18">
        <v>1451.9985084008458</v>
      </c>
      <c r="F47" s="4">
        <v>0.96203766196297669</v>
      </c>
      <c r="G47" s="18">
        <v>277.93474282046509</v>
      </c>
      <c r="H47" s="18">
        <v>189.28390111546693</v>
      </c>
      <c r="I47" s="18">
        <v>2.4712123275015361</v>
      </c>
      <c r="J47" s="4">
        <v>8.7105615234458877</v>
      </c>
      <c r="K47" s="18">
        <v>1598.3146454338812</v>
      </c>
      <c r="L47" s="18">
        <v>30848.099999999915</v>
      </c>
    </row>
    <row r="48" spans="1:12" x14ac:dyDescent="0.4">
      <c r="B48" s="3" t="s">
        <v>61</v>
      </c>
      <c r="C48" s="18">
        <v>0</v>
      </c>
      <c r="D48" s="18">
        <v>0</v>
      </c>
      <c r="E48" s="18">
        <v>0</v>
      </c>
      <c r="F48" s="4">
        <v>0</v>
      </c>
      <c r="G48" s="18">
        <v>0</v>
      </c>
      <c r="H48" s="18">
        <v>0</v>
      </c>
      <c r="I48" s="18">
        <v>0</v>
      </c>
      <c r="J48" s="4">
        <v>0</v>
      </c>
      <c r="K48" s="18">
        <v>0</v>
      </c>
      <c r="L48" s="18">
        <v>0</v>
      </c>
    </row>
    <row r="49" spans="1:12" x14ac:dyDescent="0.4">
      <c r="A49" s="3" t="s">
        <v>18</v>
      </c>
      <c r="B49" s="3" t="s">
        <v>54</v>
      </c>
      <c r="C49" s="18">
        <v>1895.3104494720058</v>
      </c>
      <c r="D49" s="18">
        <v>1473.2107310026952</v>
      </c>
      <c r="E49" s="18">
        <v>2438.3501615108662</v>
      </c>
      <c r="F49" s="4">
        <v>0.97512778550184465</v>
      </c>
      <c r="G49" s="18">
        <v>251.59646891172426</v>
      </c>
      <c r="H49" s="18">
        <v>153.0937628228933</v>
      </c>
      <c r="I49" s="18">
        <v>18.143045002908817</v>
      </c>
      <c r="J49" s="4">
        <v>6.5342795250611738</v>
      </c>
      <c r="K49" s="18">
        <v>94.880279716006982</v>
      </c>
      <c r="L49" s="18">
        <v>141200.095</v>
      </c>
    </row>
    <row r="50" spans="1:12" x14ac:dyDescent="0.4">
      <c r="B50" s="3" t="s">
        <v>42</v>
      </c>
      <c r="C50" s="18">
        <v>6535.7567727615251</v>
      </c>
      <c r="D50" s="18">
        <v>969.59688406807857</v>
      </c>
      <c r="E50" s="18">
        <v>4580.8073794545753</v>
      </c>
      <c r="F50" s="4">
        <v>8.1779704049708677</v>
      </c>
      <c r="G50" s="18">
        <v>176.9490636218506</v>
      </c>
      <c r="H50" s="18">
        <v>58.276957786272142</v>
      </c>
      <c r="I50" s="18">
        <v>39.558843638356876</v>
      </c>
      <c r="J50" s="4">
        <v>17.329112746180073</v>
      </c>
      <c r="K50" s="18">
        <v>630.69824317699283</v>
      </c>
      <c r="L50" s="18">
        <v>2140484.0559999985</v>
      </c>
    </row>
    <row r="51" spans="1:12" x14ac:dyDescent="0.4">
      <c r="B51" s="3" t="s">
        <v>55</v>
      </c>
      <c r="C51" s="18">
        <v>3229.515155924802</v>
      </c>
      <c r="D51" s="18">
        <v>610.42131588463951</v>
      </c>
      <c r="E51" s="18">
        <v>3053.4696557495345</v>
      </c>
      <c r="F51" s="4">
        <v>0.91813458533198355</v>
      </c>
      <c r="G51" s="18">
        <v>289.21289532258515</v>
      </c>
      <c r="H51" s="18">
        <v>71.613130411544404</v>
      </c>
      <c r="I51" s="18">
        <v>10.238428549769548</v>
      </c>
      <c r="J51" s="4">
        <v>5.2661675038019649</v>
      </c>
      <c r="K51" s="18">
        <v>231.15581695871163</v>
      </c>
      <c r="L51" s="18">
        <v>84755.149999999965</v>
      </c>
    </row>
    <row r="52" spans="1:12" x14ac:dyDescent="0.4">
      <c r="B52" s="3" t="s">
        <v>56</v>
      </c>
      <c r="C52" s="18">
        <v>1742.3894971276998</v>
      </c>
      <c r="D52" s="18">
        <v>584.36039142599748</v>
      </c>
      <c r="E52" s="18">
        <v>2973.2421421183362</v>
      </c>
      <c r="F52" s="4">
        <v>0.74767751683770567</v>
      </c>
      <c r="G52" s="18">
        <v>54.52822132823637</v>
      </c>
      <c r="H52" s="18">
        <v>49.645391974146442</v>
      </c>
      <c r="I52" s="18">
        <v>24.823829940370914</v>
      </c>
      <c r="J52" s="4">
        <v>8.57143347951782</v>
      </c>
      <c r="K52" s="18">
        <v>262.0211571700263</v>
      </c>
      <c r="L52" s="18">
        <v>20979.699999999997</v>
      </c>
    </row>
    <row r="53" spans="1:12" x14ac:dyDescent="0.4">
      <c r="B53" s="3" t="s">
        <v>57</v>
      </c>
      <c r="C53" s="18">
        <v>1756.1109037881392</v>
      </c>
      <c r="D53" s="18">
        <v>986.66430295290309</v>
      </c>
      <c r="E53" s="18">
        <v>2218.7061753309326</v>
      </c>
      <c r="F53" s="4">
        <v>0.76903341510086065</v>
      </c>
      <c r="G53" s="18">
        <v>134.70410586787372</v>
      </c>
      <c r="H53" s="18">
        <v>97.50053696819495</v>
      </c>
      <c r="I53" s="18">
        <v>31.033914135666642</v>
      </c>
      <c r="J53" s="4">
        <v>7.6783944793615504</v>
      </c>
      <c r="K53" s="18">
        <v>-362.72139678053645</v>
      </c>
      <c r="L53" s="18">
        <v>71177.400000000038</v>
      </c>
    </row>
    <row r="54" spans="1:12" x14ac:dyDescent="0.4">
      <c r="B54" s="3" t="s">
        <v>58</v>
      </c>
      <c r="C54" s="18">
        <v>4261.3681729520185</v>
      </c>
      <c r="D54" s="18">
        <v>1146.4884576621587</v>
      </c>
      <c r="E54" s="18">
        <v>3343.0942311999306</v>
      </c>
      <c r="F54" s="4">
        <v>0.47728960289430605</v>
      </c>
      <c r="G54" s="18">
        <v>126.69081531570329</v>
      </c>
      <c r="H54" s="18">
        <v>79.503320699457319</v>
      </c>
      <c r="I54" s="18">
        <v>71.019786372641903</v>
      </c>
      <c r="J54" s="4">
        <v>16.088203797823912</v>
      </c>
      <c r="K54" s="18">
        <v>1435.0990910195219</v>
      </c>
      <c r="L54" s="18">
        <v>2321.8000000000002</v>
      </c>
    </row>
    <row r="55" spans="1:12" x14ac:dyDescent="0.4">
      <c r="B55" s="3" t="s">
        <v>59</v>
      </c>
      <c r="C55" s="18">
        <v>4527.3373935878863</v>
      </c>
      <c r="D55" s="18">
        <v>1185.7593543548496</v>
      </c>
      <c r="E55" s="18">
        <v>4461.4470687955454</v>
      </c>
      <c r="F55" s="4">
        <v>0.61164170656352401</v>
      </c>
      <c r="G55" s="18">
        <v>303.54982901346648</v>
      </c>
      <c r="H55" s="18">
        <v>169.18638074573701</v>
      </c>
      <c r="I55" s="18">
        <v>42.397473644489502</v>
      </c>
      <c r="J55" s="4">
        <v>25.156928473381413</v>
      </c>
      <c r="K55" s="18">
        <v>2334.8091728319459</v>
      </c>
      <c r="L55" s="18">
        <v>21200.500000000011</v>
      </c>
    </row>
    <row r="56" spans="1:12" x14ac:dyDescent="0.4">
      <c r="B56" s="3" t="s">
        <v>60</v>
      </c>
      <c r="C56" s="18">
        <v>8622.8124240274592</v>
      </c>
      <c r="D56" s="18">
        <v>2219.3112814645306</v>
      </c>
      <c r="E56" s="18">
        <v>3731.4798855835238</v>
      </c>
      <c r="F56" s="4">
        <v>0.47000000000000003</v>
      </c>
      <c r="G56" s="18">
        <v>235.65</v>
      </c>
      <c r="H56" s="18">
        <v>151.35</v>
      </c>
      <c r="I56" s="18">
        <v>22.05</v>
      </c>
      <c r="J56" s="4">
        <v>7.0006084462154208</v>
      </c>
      <c r="K56" s="18">
        <v>140.09650342951994</v>
      </c>
      <c r="L56" s="18">
        <v>43.7</v>
      </c>
    </row>
    <row r="57" spans="1:12" x14ac:dyDescent="0.4">
      <c r="B57" s="3" t="s">
        <v>61</v>
      </c>
      <c r="C57" s="18">
        <v>80083.081949697589</v>
      </c>
      <c r="D57" s="18">
        <v>1303.7400432741708</v>
      </c>
      <c r="E57" s="18">
        <v>6800.3480017454231</v>
      </c>
      <c r="F57" s="4">
        <v>0.92509953575799464</v>
      </c>
      <c r="G57" s="18">
        <v>510.86115394347462</v>
      </c>
      <c r="H57" s="18">
        <v>180.44604955357374</v>
      </c>
      <c r="I57" s="18">
        <v>214.62116174108829</v>
      </c>
      <c r="J57" s="4">
        <v>26.675194069654253</v>
      </c>
      <c r="K57" s="18">
        <v>2129.0709647476738</v>
      </c>
      <c r="L57" s="18">
        <v>19364.900000000005</v>
      </c>
    </row>
    <row r="58" spans="1:12" x14ac:dyDescent="0.4">
      <c r="A58" s="3" t="s">
        <v>19</v>
      </c>
      <c r="B58" s="3" t="s">
        <v>54</v>
      </c>
      <c r="C58" s="18">
        <v>6193.2618456659657</v>
      </c>
      <c r="D58" s="18">
        <v>3666.1620680169522</v>
      </c>
      <c r="E58" s="18">
        <v>787.24956785611334</v>
      </c>
      <c r="F58" s="4">
        <v>1.8688062822508995</v>
      </c>
      <c r="G58" s="18">
        <v>212.45033875513056</v>
      </c>
      <c r="H58" s="18">
        <v>113.24624313160309</v>
      </c>
      <c r="I58" s="18">
        <v>49.987577048294</v>
      </c>
      <c r="J58" s="4">
        <v>9.489681978415538</v>
      </c>
      <c r="K58" s="18">
        <v>305.63913170133094</v>
      </c>
      <c r="L58" s="18">
        <v>46626.600000000166</v>
      </c>
    </row>
    <row r="59" spans="1:12" x14ac:dyDescent="0.4">
      <c r="B59" s="3" t="s">
        <v>42</v>
      </c>
      <c r="C59" s="18">
        <v>2649.5015314104644</v>
      </c>
      <c r="D59" s="18">
        <v>2371.2739045900025</v>
      </c>
      <c r="E59" s="18">
        <v>3517.5891715561097</v>
      </c>
      <c r="F59" s="4">
        <v>3.7111312747456973</v>
      </c>
      <c r="G59" s="18">
        <v>180.23592201537716</v>
      </c>
      <c r="H59" s="18">
        <v>60.357237501263477</v>
      </c>
      <c r="I59" s="18">
        <v>44.085128378116735</v>
      </c>
      <c r="J59" s="4">
        <v>21.25916625850375</v>
      </c>
      <c r="K59" s="18">
        <v>269.50582953445536</v>
      </c>
      <c r="L59" s="18">
        <v>45916.820999999938</v>
      </c>
    </row>
    <row r="60" spans="1:12" x14ac:dyDescent="0.4">
      <c r="B60" s="3" t="s">
        <v>55</v>
      </c>
      <c r="C60" s="18">
        <v>5120.5362626817996</v>
      </c>
      <c r="D60" s="18">
        <v>1450.3628106249375</v>
      </c>
      <c r="E60" s="18">
        <v>2286.4916831714659</v>
      </c>
      <c r="F60" s="4">
        <v>1.986567171768538</v>
      </c>
      <c r="G60" s="18">
        <v>223.18918056544376</v>
      </c>
      <c r="H60" s="18">
        <v>94.313449608461411</v>
      </c>
      <c r="I60" s="18">
        <v>38.118362910607132</v>
      </c>
      <c r="J60" s="4">
        <v>7.7199294231591278</v>
      </c>
      <c r="K60" s="18">
        <v>345.27834019683161</v>
      </c>
      <c r="L60" s="18">
        <v>7866.3999999999896</v>
      </c>
    </row>
    <row r="61" spans="1:12" x14ac:dyDescent="0.4">
      <c r="B61" s="3" t="s">
        <v>56</v>
      </c>
      <c r="C61" s="18">
        <v>9437.9999999999982</v>
      </c>
      <c r="D61" s="18">
        <v>4538.5199999999995</v>
      </c>
      <c r="E61" s="18">
        <v>910.34999999999991</v>
      </c>
      <c r="F61" s="4">
        <v>0.61</v>
      </c>
      <c r="G61" s="18">
        <v>55.95</v>
      </c>
      <c r="H61" s="18">
        <v>51</v>
      </c>
      <c r="I61" s="18">
        <v>25.349999999999998</v>
      </c>
      <c r="J61" s="4">
        <v>8.5186351198158192</v>
      </c>
      <c r="K61" s="18">
        <v>1421.889400921659</v>
      </c>
      <c r="L61" s="18">
        <v>0.1</v>
      </c>
    </row>
    <row r="62" spans="1:12" x14ac:dyDescent="0.4">
      <c r="B62" s="3" t="s">
        <v>57</v>
      </c>
      <c r="C62" s="18">
        <v>2027.2634687415366</v>
      </c>
      <c r="D62" s="18">
        <v>2914.793302067791</v>
      </c>
      <c r="E62" s="18">
        <v>786.53289563549492</v>
      </c>
      <c r="F62" s="4">
        <v>1.8286412352189498</v>
      </c>
      <c r="G62" s="18">
        <v>123.04611509994741</v>
      </c>
      <c r="H62" s="18">
        <v>71.274470336129895</v>
      </c>
      <c r="I62" s="18">
        <v>15.588242943551508</v>
      </c>
      <c r="J62" s="4">
        <v>6.8758997498079086</v>
      </c>
      <c r="K62" s="18">
        <v>124.14989255230618</v>
      </c>
      <c r="L62" s="18">
        <v>33412.699999999888</v>
      </c>
    </row>
    <row r="63" spans="1:12" x14ac:dyDescent="0.4">
      <c r="B63" s="3" t="s">
        <v>58</v>
      </c>
      <c r="C63" s="18">
        <v>0</v>
      </c>
      <c r="D63" s="18">
        <v>0</v>
      </c>
      <c r="E63" s="18">
        <v>0</v>
      </c>
      <c r="F63" s="4">
        <v>0</v>
      </c>
      <c r="G63" s="18">
        <v>0</v>
      </c>
      <c r="H63" s="18">
        <v>0</v>
      </c>
      <c r="I63" s="18">
        <v>0</v>
      </c>
      <c r="J63" s="4">
        <v>0</v>
      </c>
      <c r="K63" s="18">
        <v>0</v>
      </c>
      <c r="L63" s="18">
        <v>0</v>
      </c>
    </row>
    <row r="64" spans="1:12" x14ac:dyDescent="0.4">
      <c r="B64" s="3" t="s">
        <v>59</v>
      </c>
      <c r="C64" s="18">
        <v>2575.1321658741949</v>
      </c>
      <c r="D64" s="18">
        <v>5344.8520282317977</v>
      </c>
      <c r="E64" s="18">
        <v>1967.5662382367505</v>
      </c>
      <c r="F64" s="4">
        <v>1.0493214462605249</v>
      </c>
      <c r="G64" s="18">
        <v>370.95</v>
      </c>
      <c r="H64" s="18">
        <v>210.45000000000005</v>
      </c>
      <c r="I64" s="18">
        <v>19.949999999999996</v>
      </c>
      <c r="J64" s="4">
        <v>14.900242398155347</v>
      </c>
      <c r="K64" s="18">
        <v>1757.2241825259898</v>
      </c>
      <c r="L64" s="18">
        <v>403.8</v>
      </c>
    </row>
    <row r="65" spans="2:12" x14ac:dyDescent="0.4">
      <c r="B65" s="3" t="s">
        <v>60</v>
      </c>
      <c r="C65" s="18">
        <v>84222.318639795922</v>
      </c>
      <c r="D65" s="18">
        <v>4789.3357142857149</v>
      </c>
      <c r="E65" s="18">
        <v>2064.7427551020405</v>
      </c>
      <c r="F65" s="4">
        <v>0.49448979591836734</v>
      </c>
      <c r="G65" s="18">
        <v>235.64999999999998</v>
      </c>
      <c r="H65" s="18">
        <v>151.35</v>
      </c>
      <c r="I65" s="18">
        <v>22.05</v>
      </c>
      <c r="J65" s="4">
        <v>7.0006084462154208</v>
      </c>
      <c r="K65" s="18">
        <v>1368.3763219307575</v>
      </c>
      <c r="L65" s="18">
        <v>9.8000000000000007</v>
      </c>
    </row>
    <row r="66" spans="2:12" x14ac:dyDescent="0.4">
      <c r="B66" s="3" t="s">
        <v>61</v>
      </c>
      <c r="C66" s="18">
        <v>0</v>
      </c>
      <c r="D66" s="18">
        <v>0</v>
      </c>
      <c r="E66" s="18">
        <v>0</v>
      </c>
      <c r="F66" s="4">
        <v>0</v>
      </c>
      <c r="G66" s="18">
        <v>0</v>
      </c>
      <c r="H66" s="18">
        <v>0</v>
      </c>
      <c r="I66" s="18">
        <v>0</v>
      </c>
      <c r="J66" s="4">
        <v>0</v>
      </c>
      <c r="K66" s="18">
        <v>0</v>
      </c>
      <c r="L66" s="18">
        <v>0</v>
      </c>
    </row>
    <row r="95" spans="3:10" x14ac:dyDescent="0.4">
      <c r="C95" s="4"/>
      <c r="D95" s="4"/>
      <c r="E95" s="4"/>
      <c r="F95" s="4"/>
      <c r="G95" s="4"/>
      <c r="H95" s="4"/>
      <c r="I95" s="4"/>
      <c r="J95" s="4"/>
    </row>
  </sheetData>
  <phoneticPr fontId="2" type="noConversion"/>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EC42A-4517-472C-8923-891251E974A7}">
  <dimension ref="A1:U15"/>
  <sheetViews>
    <sheetView zoomScaleNormal="100" workbookViewId="0"/>
  </sheetViews>
  <sheetFormatPr defaultRowHeight="13.9" x14ac:dyDescent="0.4"/>
  <cols>
    <col min="1" max="1" width="13.796875" customWidth="1"/>
    <col min="2" max="2" width="25.73046875" customWidth="1"/>
    <col min="3" max="3" width="13.796875" customWidth="1"/>
    <col min="4" max="4" width="14.9296875" bestFit="1" customWidth="1"/>
    <col min="5" max="5" width="13.796875" customWidth="1"/>
    <col min="6" max="11" width="12.33203125" customWidth="1"/>
    <col min="12" max="12" width="13.9296875" customWidth="1"/>
    <col min="13" max="21" width="12.33203125" customWidth="1"/>
  </cols>
  <sheetData>
    <row r="1" spans="1:21" ht="15" x14ac:dyDescent="0.4">
      <c r="A1" s="1" t="s">
        <v>329</v>
      </c>
      <c r="B1" s="1"/>
      <c r="C1" s="1"/>
      <c r="D1" s="1"/>
      <c r="E1" s="1"/>
    </row>
    <row r="4" spans="1:21" ht="21" customHeight="1" x14ac:dyDescent="0.4">
      <c r="A4" s="3"/>
      <c r="B4" s="45" t="s">
        <v>249</v>
      </c>
      <c r="C4" s="45" t="s">
        <v>235</v>
      </c>
      <c r="D4" s="45" t="s">
        <v>247</v>
      </c>
      <c r="E4" s="45" t="s">
        <v>248</v>
      </c>
      <c r="F4" s="21" t="s">
        <v>233</v>
      </c>
      <c r="G4" s="19"/>
      <c r="H4" s="22" t="s">
        <v>226</v>
      </c>
      <c r="I4" s="19"/>
      <c r="J4" s="22" t="s">
        <v>15</v>
      </c>
      <c r="K4" s="19"/>
      <c r="L4" s="22" t="s">
        <v>227</v>
      </c>
      <c r="M4" s="19"/>
      <c r="N4" s="22" t="s">
        <v>17</v>
      </c>
      <c r="O4" s="19"/>
      <c r="P4" s="22" t="s">
        <v>234</v>
      </c>
      <c r="Q4" s="19"/>
      <c r="R4" s="22" t="s">
        <v>19</v>
      </c>
      <c r="S4" s="19"/>
      <c r="T4" s="19" t="s">
        <v>232</v>
      </c>
      <c r="U4" s="19"/>
    </row>
    <row r="5" spans="1:21" s="25" customFormat="1" ht="54" x14ac:dyDescent="0.4">
      <c r="A5" s="24"/>
      <c r="B5" s="45"/>
      <c r="C5" s="45"/>
      <c r="D5" s="45"/>
      <c r="E5" s="45"/>
      <c r="F5" s="23" t="s">
        <v>244</v>
      </c>
      <c r="G5" s="23" t="s">
        <v>245</v>
      </c>
      <c r="H5" s="23" t="s">
        <v>244</v>
      </c>
      <c r="I5" s="23" t="s">
        <v>245</v>
      </c>
      <c r="J5" s="23" t="s">
        <v>244</v>
      </c>
      <c r="K5" s="23" t="s">
        <v>245</v>
      </c>
      <c r="L5" s="23" t="s">
        <v>244</v>
      </c>
      <c r="M5" s="23" t="s">
        <v>245</v>
      </c>
      <c r="N5" s="23" t="s">
        <v>244</v>
      </c>
      <c r="O5" s="23" t="s">
        <v>245</v>
      </c>
      <c r="P5" s="23" t="s">
        <v>244</v>
      </c>
      <c r="Q5" s="23" t="s">
        <v>245</v>
      </c>
      <c r="R5" s="23" t="s">
        <v>244</v>
      </c>
      <c r="S5" s="23" t="s">
        <v>245</v>
      </c>
      <c r="T5" s="23" t="s">
        <v>244</v>
      </c>
      <c r="U5" s="23" t="s">
        <v>245</v>
      </c>
    </row>
    <row r="6" spans="1:21" ht="15.4" x14ac:dyDescent="0.4">
      <c r="A6" s="19" t="s">
        <v>229</v>
      </c>
      <c r="B6" s="3" t="s">
        <v>250</v>
      </c>
      <c r="C6" s="3">
        <v>0.2</v>
      </c>
      <c r="D6" s="26" t="s">
        <v>243</v>
      </c>
      <c r="E6" s="3" t="s">
        <v>251</v>
      </c>
      <c r="F6" s="3">
        <v>7085</v>
      </c>
      <c r="G6" s="3">
        <v>4613</v>
      </c>
      <c r="H6" s="3">
        <v>1568</v>
      </c>
      <c r="I6" s="3">
        <v>4746</v>
      </c>
      <c r="J6" s="3">
        <v>7080</v>
      </c>
      <c r="K6" s="3">
        <v>2689</v>
      </c>
      <c r="L6" s="3">
        <v>2992</v>
      </c>
      <c r="M6" s="3">
        <v>1201</v>
      </c>
      <c r="N6" s="3">
        <v>7065</v>
      </c>
      <c r="O6" s="3">
        <v>12057</v>
      </c>
      <c r="P6" s="3">
        <v>7100</v>
      </c>
      <c r="Q6" s="3">
        <v>10155</v>
      </c>
      <c r="R6" s="3">
        <v>1198</v>
      </c>
      <c r="S6" s="3">
        <v>2451</v>
      </c>
      <c r="T6" s="3">
        <v>34088</v>
      </c>
      <c r="U6" s="3">
        <v>37912</v>
      </c>
    </row>
    <row r="7" spans="1:21" ht="15.4" x14ac:dyDescent="0.4">
      <c r="A7" s="19" t="s">
        <v>231</v>
      </c>
      <c r="B7" s="3" t="s">
        <v>366</v>
      </c>
      <c r="C7" s="3">
        <v>0</v>
      </c>
      <c r="D7" s="3" t="s">
        <v>268</v>
      </c>
      <c r="E7" s="3" t="s">
        <v>255</v>
      </c>
      <c r="F7" s="3">
        <v>400</v>
      </c>
      <c r="G7" s="3">
        <v>11298</v>
      </c>
      <c r="H7" s="3">
        <v>88</v>
      </c>
      <c r="I7" s="3">
        <v>6226</v>
      </c>
      <c r="J7" s="3">
        <v>523</v>
      </c>
      <c r="K7" s="3">
        <v>9246</v>
      </c>
      <c r="L7" s="3">
        <v>145</v>
      </c>
      <c r="M7" s="3">
        <v>4048</v>
      </c>
      <c r="N7" s="3">
        <v>700</v>
      </c>
      <c r="O7" s="3">
        <v>18422</v>
      </c>
      <c r="P7" s="3">
        <v>375</v>
      </c>
      <c r="Q7" s="3">
        <v>16880</v>
      </c>
      <c r="R7" s="3">
        <v>98</v>
      </c>
      <c r="S7" s="3">
        <v>3551</v>
      </c>
      <c r="T7" s="3">
        <v>2329</v>
      </c>
      <c r="U7" s="3">
        <v>69671</v>
      </c>
    </row>
    <row r="8" spans="1:21" ht="16.149999999999999" x14ac:dyDescent="0.4">
      <c r="A8" s="19" t="s">
        <v>230</v>
      </c>
      <c r="B8" s="3" t="s">
        <v>367</v>
      </c>
      <c r="C8" s="3">
        <v>0</v>
      </c>
      <c r="D8" s="3" t="s">
        <v>353</v>
      </c>
      <c r="E8" s="3" t="s">
        <v>255</v>
      </c>
      <c r="F8" s="3">
        <v>400</v>
      </c>
      <c r="G8" s="3">
        <v>11298</v>
      </c>
      <c r="H8" s="3">
        <v>85</v>
      </c>
      <c r="I8" s="3">
        <v>6229</v>
      </c>
      <c r="J8" s="3">
        <v>463</v>
      </c>
      <c r="K8" s="3">
        <v>9306</v>
      </c>
      <c r="L8" s="3">
        <v>127</v>
      </c>
      <c r="M8" s="3">
        <v>4066</v>
      </c>
      <c r="N8" s="3">
        <v>1552</v>
      </c>
      <c r="O8" s="3">
        <v>17570</v>
      </c>
      <c r="P8" s="3">
        <v>368</v>
      </c>
      <c r="Q8" s="3">
        <v>16887</v>
      </c>
      <c r="R8" s="3">
        <v>295</v>
      </c>
      <c r="S8" s="3">
        <v>3354</v>
      </c>
      <c r="T8" s="3">
        <v>3290</v>
      </c>
      <c r="U8" s="3">
        <v>68710</v>
      </c>
    </row>
    <row r="9" spans="1:21" x14ac:dyDescent="0.4">
      <c r="A9" s="19" t="s">
        <v>237</v>
      </c>
      <c r="B9" s="3" t="s">
        <v>252</v>
      </c>
      <c r="C9" s="44" t="s">
        <v>241</v>
      </c>
      <c r="D9" s="44"/>
      <c r="E9" s="44"/>
      <c r="F9" s="44"/>
      <c r="G9" s="44"/>
      <c r="H9" s="44"/>
      <c r="I9" s="44"/>
      <c r="J9" s="44"/>
      <c r="K9" s="44"/>
      <c r="L9" s="44"/>
      <c r="M9" s="44"/>
      <c r="N9" s="44"/>
      <c r="O9" s="44"/>
      <c r="P9" s="44"/>
      <c r="Q9" s="44"/>
      <c r="R9" s="44"/>
      <c r="S9" s="44"/>
      <c r="T9" s="44"/>
      <c r="U9" s="44"/>
    </row>
    <row r="10" spans="1:21" x14ac:dyDescent="0.4">
      <c r="A10" s="19" t="s">
        <v>239</v>
      </c>
      <c r="B10" s="3" t="s">
        <v>252</v>
      </c>
      <c r="C10" s="44" t="s">
        <v>241</v>
      </c>
      <c r="D10" s="44"/>
      <c r="E10" s="44"/>
      <c r="F10" s="44"/>
      <c r="G10" s="44"/>
      <c r="H10" s="44"/>
      <c r="I10" s="44"/>
      <c r="J10" s="44"/>
      <c r="K10" s="44"/>
      <c r="L10" s="44"/>
      <c r="M10" s="44"/>
      <c r="N10" s="44"/>
      <c r="O10" s="44"/>
      <c r="P10" s="44"/>
      <c r="Q10" s="44"/>
      <c r="R10" s="44"/>
      <c r="S10" s="44"/>
      <c r="T10" s="44"/>
      <c r="U10" s="44"/>
    </row>
    <row r="11" spans="1:21" x14ac:dyDescent="0.4">
      <c r="A11" s="19" t="s">
        <v>238</v>
      </c>
      <c r="B11" s="3" t="s">
        <v>252</v>
      </c>
      <c r="C11" s="44" t="s">
        <v>240</v>
      </c>
      <c r="D11" s="44"/>
      <c r="E11" s="44"/>
      <c r="F11" s="44"/>
      <c r="G11" s="44"/>
      <c r="H11" s="44"/>
      <c r="I11" s="44"/>
      <c r="J11" s="44"/>
      <c r="K11" s="44"/>
      <c r="L11" s="44"/>
      <c r="M11" s="44"/>
      <c r="N11" s="44"/>
      <c r="O11" s="44"/>
      <c r="P11" s="44"/>
      <c r="Q11" s="44"/>
      <c r="R11" s="44"/>
      <c r="S11" s="44"/>
      <c r="T11" s="44"/>
      <c r="U11" s="44"/>
    </row>
    <row r="12" spans="1:21" x14ac:dyDescent="0.4">
      <c r="A12" s="19" t="s">
        <v>236</v>
      </c>
      <c r="B12" s="3" t="s">
        <v>252</v>
      </c>
      <c r="C12" s="44" t="s">
        <v>240</v>
      </c>
      <c r="D12" s="44"/>
      <c r="E12" s="44"/>
      <c r="F12" s="44"/>
      <c r="G12" s="44"/>
      <c r="H12" s="44"/>
      <c r="I12" s="44"/>
      <c r="J12" s="44"/>
      <c r="K12" s="44"/>
      <c r="L12" s="44"/>
      <c r="M12" s="44"/>
      <c r="N12" s="44"/>
      <c r="O12" s="44"/>
      <c r="P12" s="44"/>
      <c r="Q12" s="44"/>
      <c r="R12" s="44"/>
      <c r="S12" s="44"/>
      <c r="T12" s="44"/>
      <c r="U12" s="44"/>
    </row>
    <row r="14" spans="1:21" ht="14.25" x14ac:dyDescent="0.4">
      <c r="A14" s="27" t="s">
        <v>253</v>
      </c>
    </row>
    <row r="15" spans="1:21" ht="14.25" x14ac:dyDescent="0.4">
      <c r="A15" s="27" t="s">
        <v>254</v>
      </c>
    </row>
  </sheetData>
  <mergeCells count="8">
    <mergeCell ref="C9:U9"/>
    <mergeCell ref="C10:U10"/>
    <mergeCell ref="C11:U11"/>
    <mergeCell ref="C12:U12"/>
    <mergeCell ref="B4:B5"/>
    <mergeCell ref="C4:C5"/>
    <mergeCell ref="E4:E5"/>
    <mergeCell ref="D4:D5"/>
  </mergeCells>
  <phoneticPr fontId="2" type="noConversion"/>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B6C88-75FA-4160-ADAA-0327F7EC8FD6}">
  <dimension ref="A1:H156"/>
  <sheetViews>
    <sheetView workbookViewId="0">
      <pane xSplit="2" ySplit="3" topLeftCell="C4" activePane="bottomRight" state="frozen"/>
      <selection activeCell="A37" sqref="A37:P37"/>
      <selection pane="topRight" activeCell="A37" sqref="A37:P37"/>
      <selection pane="bottomLeft" activeCell="A37" sqref="A37:P37"/>
      <selection pane="bottomRight"/>
    </sheetView>
  </sheetViews>
  <sheetFormatPr defaultColWidth="8.796875" defaultRowHeight="13.9" x14ac:dyDescent="0.4"/>
  <cols>
    <col min="2" max="2" width="20" style="3" bestFit="1" customWidth="1"/>
    <col min="3" max="7" width="14.9296875" customWidth="1"/>
    <col min="8" max="8" width="14.265625" customWidth="1"/>
    <col min="9" max="11" width="13.9296875" customWidth="1"/>
  </cols>
  <sheetData>
    <row r="1" spans="1:8" ht="15" x14ac:dyDescent="0.4">
      <c r="A1" s="1" t="s">
        <v>267</v>
      </c>
    </row>
    <row r="3" spans="1:8" x14ac:dyDescent="0.4">
      <c r="A3" s="15" t="s">
        <v>219</v>
      </c>
      <c r="B3" s="15" t="s">
        <v>34</v>
      </c>
      <c r="C3" s="15" t="s">
        <v>35</v>
      </c>
      <c r="D3" s="15" t="s">
        <v>36</v>
      </c>
      <c r="E3" s="15" t="s">
        <v>37</v>
      </c>
      <c r="F3" s="15" t="s">
        <v>38</v>
      </c>
      <c r="G3" s="15" t="s">
        <v>39</v>
      </c>
      <c r="H3" s="17" t="s">
        <v>40</v>
      </c>
    </row>
    <row r="4" spans="1:8" x14ac:dyDescent="0.4">
      <c r="A4" s="10" t="s">
        <v>242</v>
      </c>
      <c r="B4" s="3" t="s">
        <v>6</v>
      </c>
      <c r="C4" s="10" t="s">
        <v>228</v>
      </c>
      <c r="D4" s="10"/>
      <c r="E4" s="10"/>
      <c r="F4" s="10"/>
      <c r="G4" s="10"/>
      <c r="H4" s="16" t="s">
        <v>41</v>
      </c>
    </row>
    <row r="5" spans="1:8" x14ac:dyDescent="0.4">
      <c r="A5" s="10" t="s">
        <v>67</v>
      </c>
      <c r="B5" s="3" t="s">
        <v>6</v>
      </c>
      <c r="C5" s="10" t="s">
        <v>7</v>
      </c>
      <c r="D5" s="10"/>
      <c r="E5" s="10"/>
      <c r="F5" s="10"/>
      <c r="G5" s="10"/>
      <c r="H5" s="16" t="s">
        <v>41</v>
      </c>
    </row>
    <row r="6" spans="1:8" x14ac:dyDescent="0.4">
      <c r="A6" s="10" t="s">
        <v>68</v>
      </c>
      <c r="B6" s="3" t="s">
        <v>6</v>
      </c>
      <c r="C6" s="10" t="s">
        <v>42</v>
      </c>
      <c r="D6" s="10"/>
      <c r="E6" s="10"/>
      <c r="F6" s="10"/>
      <c r="G6" s="10"/>
      <c r="H6" s="16" t="s">
        <v>41</v>
      </c>
    </row>
    <row r="7" spans="1:8" x14ac:dyDescent="0.4">
      <c r="A7" s="10" t="s">
        <v>69</v>
      </c>
      <c r="B7" s="3" t="s">
        <v>6</v>
      </c>
      <c r="C7" s="10" t="s">
        <v>9</v>
      </c>
      <c r="D7" s="10"/>
      <c r="E7" s="10"/>
      <c r="F7" s="10"/>
      <c r="G7" s="10"/>
      <c r="H7" s="16" t="s">
        <v>41</v>
      </c>
    </row>
    <row r="8" spans="1:8" x14ac:dyDescent="0.4">
      <c r="A8" s="10" t="s">
        <v>70</v>
      </c>
      <c r="B8" s="3" t="s">
        <v>6</v>
      </c>
      <c r="C8" s="10" t="s">
        <v>8</v>
      </c>
      <c r="D8" s="10"/>
      <c r="E8" s="10"/>
      <c r="F8" s="10"/>
      <c r="G8" s="10"/>
      <c r="H8" s="16" t="s">
        <v>41</v>
      </c>
    </row>
    <row r="9" spans="1:8" x14ac:dyDescent="0.4">
      <c r="A9" s="10" t="s">
        <v>71</v>
      </c>
      <c r="B9" s="3" t="s">
        <v>6</v>
      </c>
      <c r="C9" s="10" t="s">
        <v>10</v>
      </c>
      <c r="D9" s="10"/>
      <c r="E9" s="10"/>
      <c r="F9" s="10"/>
      <c r="G9" s="10"/>
      <c r="H9" s="16" t="s">
        <v>41</v>
      </c>
    </row>
    <row r="10" spans="1:8" x14ac:dyDescent="0.4">
      <c r="A10" s="10" t="s">
        <v>72</v>
      </c>
      <c r="B10" s="3" t="s">
        <v>6</v>
      </c>
      <c r="C10" s="10" t="s">
        <v>11</v>
      </c>
      <c r="D10" s="10"/>
      <c r="E10" s="10"/>
      <c r="F10" s="10"/>
      <c r="G10" s="10"/>
      <c r="H10" s="16" t="s">
        <v>41</v>
      </c>
    </row>
    <row r="11" spans="1:8" x14ac:dyDescent="0.4">
      <c r="A11" s="10" t="s">
        <v>73</v>
      </c>
      <c r="B11" s="3" t="s">
        <v>6</v>
      </c>
      <c r="C11" s="10" t="s">
        <v>12</v>
      </c>
      <c r="D11" s="10"/>
      <c r="E11" s="10"/>
      <c r="F11" s="10"/>
      <c r="G11" s="10"/>
      <c r="H11" s="16" t="s">
        <v>41</v>
      </c>
    </row>
    <row r="12" spans="1:8" x14ac:dyDescent="0.4">
      <c r="A12" s="10" t="s">
        <v>74</v>
      </c>
      <c r="B12" s="3" t="s">
        <v>6</v>
      </c>
      <c r="C12" s="10" t="s">
        <v>13</v>
      </c>
      <c r="D12" s="10"/>
      <c r="E12" s="10"/>
      <c r="F12" s="10"/>
      <c r="G12" s="10"/>
      <c r="H12" s="16" t="s">
        <v>41</v>
      </c>
    </row>
    <row r="13" spans="1:8" x14ac:dyDescent="0.4">
      <c r="A13" s="10" t="s">
        <v>75</v>
      </c>
      <c r="B13" s="3" t="s">
        <v>6</v>
      </c>
      <c r="C13" s="10" t="s">
        <v>225</v>
      </c>
      <c r="D13" s="10"/>
      <c r="E13" s="10"/>
      <c r="F13" s="10"/>
      <c r="G13" s="10"/>
      <c r="H13" s="16" t="s">
        <v>41</v>
      </c>
    </row>
    <row r="14" spans="1:8" x14ac:dyDescent="0.4">
      <c r="A14" s="10" t="s">
        <v>76</v>
      </c>
      <c r="B14" s="10" t="s">
        <v>226</v>
      </c>
      <c r="C14" s="10" t="s">
        <v>228</v>
      </c>
      <c r="D14" s="10"/>
      <c r="E14" s="10"/>
      <c r="F14" s="10"/>
      <c r="G14" s="10"/>
      <c r="H14" s="16" t="s">
        <v>41</v>
      </c>
    </row>
    <row r="15" spans="1:8" x14ac:dyDescent="0.4">
      <c r="A15" s="10" t="s">
        <v>77</v>
      </c>
      <c r="B15" s="10" t="s">
        <v>226</v>
      </c>
      <c r="C15" s="10" t="s">
        <v>7</v>
      </c>
      <c r="D15" s="10"/>
      <c r="E15" s="10"/>
      <c r="F15" s="10"/>
      <c r="G15" s="10"/>
      <c r="H15" s="16" t="s">
        <v>41</v>
      </c>
    </row>
    <row r="16" spans="1:8" x14ac:dyDescent="0.4">
      <c r="A16" s="10" t="s">
        <v>78</v>
      </c>
      <c r="B16" s="10" t="s">
        <v>226</v>
      </c>
      <c r="C16" s="10" t="s">
        <v>224</v>
      </c>
      <c r="D16" s="10"/>
      <c r="E16" s="10"/>
      <c r="F16" s="10"/>
      <c r="G16" s="10"/>
      <c r="H16" s="16" t="s">
        <v>41</v>
      </c>
    </row>
    <row r="17" spans="1:8" x14ac:dyDescent="0.4">
      <c r="A17" s="10" t="s">
        <v>79</v>
      </c>
      <c r="B17" s="10" t="s">
        <v>226</v>
      </c>
      <c r="C17" s="10" t="s">
        <v>42</v>
      </c>
      <c r="D17" s="10"/>
      <c r="E17" s="10"/>
      <c r="F17" s="10"/>
      <c r="G17" s="10"/>
      <c r="H17" s="16" t="s">
        <v>41</v>
      </c>
    </row>
    <row r="18" spans="1:8" x14ac:dyDescent="0.4">
      <c r="A18" s="10" t="s">
        <v>80</v>
      </c>
      <c r="B18" s="10" t="s">
        <v>226</v>
      </c>
      <c r="C18" s="10" t="s">
        <v>223</v>
      </c>
      <c r="D18" s="10"/>
      <c r="E18" s="10"/>
      <c r="F18" s="10"/>
      <c r="G18" s="10"/>
      <c r="H18" s="16" t="s">
        <v>41</v>
      </c>
    </row>
    <row r="19" spans="1:8" x14ac:dyDescent="0.4">
      <c r="A19" s="10" t="s">
        <v>81</v>
      </c>
      <c r="B19" s="10" t="s">
        <v>226</v>
      </c>
      <c r="C19" s="10" t="s">
        <v>9</v>
      </c>
      <c r="D19" s="10"/>
      <c r="E19" s="10"/>
      <c r="F19" s="10"/>
      <c r="G19" s="10"/>
      <c r="H19" s="16" t="s">
        <v>41</v>
      </c>
    </row>
    <row r="20" spans="1:8" x14ac:dyDescent="0.4">
      <c r="A20" s="10" t="s">
        <v>82</v>
      </c>
      <c r="B20" s="10" t="s">
        <v>226</v>
      </c>
      <c r="C20" s="10" t="s">
        <v>8</v>
      </c>
      <c r="D20" s="10"/>
      <c r="E20" s="10"/>
      <c r="F20" s="10"/>
      <c r="G20" s="10"/>
      <c r="H20" s="16" t="s">
        <v>41</v>
      </c>
    </row>
    <row r="21" spans="1:8" x14ac:dyDescent="0.4">
      <c r="A21" s="10" t="s">
        <v>83</v>
      </c>
      <c r="B21" s="10" t="s">
        <v>226</v>
      </c>
      <c r="C21" s="10" t="s">
        <v>10</v>
      </c>
      <c r="D21" s="10"/>
      <c r="E21" s="10"/>
      <c r="F21" s="10"/>
      <c r="G21" s="10"/>
      <c r="H21" s="16" t="s">
        <v>41</v>
      </c>
    </row>
    <row r="22" spans="1:8" x14ac:dyDescent="0.4">
      <c r="A22" s="10" t="s">
        <v>84</v>
      </c>
      <c r="B22" s="10" t="s">
        <v>226</v>
      </c>
      <c r="C22" s="10" t="s">
        <v>11</v>
      </c>
      <c r="D22" s="10"/>
      <c r="E22" s="10"/>
      <c r="F22" s="10"/>
      <c r="G22" s="10"/>
      <c r="H22" s="16" t="s">
        <v>41</v>
      </c>
    </row>
    <row r="23" spans="1:8" x14ac:dyDescent="0.4">
      <c r="A23" s="10" t="s">
        <v>85</v>
      </c>
      <c r="B23" s="10" t="s">
        <v>226</v>
      </c>
      <c r="C23" s="10" t="s">
        <v>12</v>
      </c>
      <c r="D23" s="10"/>
      <c r="E23" s="10"/>
      <c r="F23" s="10"/>
      <c r="G23" s="10"/>
      <c r="H23" s="16" t="s">
        <v>41</v>
      </c>
    </row>
    <row r="24" spans="1:8" x14ac:dyDescent="0.4">
      <c r="A24" s="10" t="s">
        <v>86</v>
      </c>
      <c r="B24" s="10" t="s">
        <v>226</v>
      </c>
      <c r="C24" s="10" t="s">
        <v>13</v>
      </c>
      <c r="D24" s="10"/>
      <c r="E24" s="10"/>
      <c r="F24" s="10"/>
      <c r="G24" s="10"/>
      <c r="H24" s="16" t="s">
        <v>41</v>
      </c>
    </row>
    <row r="25" spans="1:8" x14ac:dyDescent="0.4">
      <c r="A25" s="10" t="s">
        <v>87</v>
      </c>
      <c r="B25" s="10" t="s">
        <v>226</v>
      </c>
      <c r="C25" s="10" t="s">
        <v>225</v>
      </c>
      <c r="D25" s="10"/>
      <c r="E25" s="10"/>
      <c r="F25" s="10"/>
      <c r="G25" s="10"/>
      <c r="H25" s="16" t="s">
        <v>41</v>
      </c>
    </row>
    <row r="26" spans="1:8" x14ac:dyDescent="0.4">
      <c r="A26" s="10" t="s">
        <v>88</v>
      </c>
      <c r="B26" s="10" t="s">
        <v>226</v>
      </c>
      <c r="C26" s="10" t="s">
        <v>43</v>
      </c>
      <c r="D26" s="10"/>
      <c r="E26" s="10"/>
      <c r="F26" s="10"/>
      <c r="G26" s="10"/>
      <c r="H26" s="16" t="s">
        <v>41</v>
      </c>
    </row>
    <row r="27" spans="1:8" x14ac:dyDescent="0.4">
      <c r="A27" s="10" t="s">
        <v>89</v>
      </c>
      <c r="B27" s="10" t="s">
        <v>226</v>
      </c>
      <c r="C27" s="10" t="s">
        <v>8</v>
      </c>
      <c r="D27" s="10" t="s">
        <v>11</v>
      </c>
      <c r="E27" s="10"/>
      <c r="F27" s="10"/>
      <c r="G27" s="10"/>
      <c r="H27" s="3" t="s">
        <v>222</v>
      </c>
    </row>
    <row r="28" spans="1:8" x14ac:dyDescent="0.4">
      <c r="A28" s="10" t="s">
        <v>90</v>
      </c>
      <c r="B28" s="10" t="s">
        <v>226</v>
      </c>
      <c r="C28" s="10" t="s">
        <v>10</v>
      </c>
      <c r="D28" s="10" t="s">
        <v>7</v>
      </c>
      <c r="E28" s="10"/>
      <c r="F28" s="10"/>
      <c r="G28" s="10"/>
      <c r="H28" s="3" t="s">
        <v>222</v>
      </c>
    </row>
    <row r="29" spans="1:8" x14ac:dyDescent="0.4">
      <c r="A29" s="10" t="s">
        <v>91</v>
      </c>
      <c r="B29" s="10" t="s">
        <v>226</v>
      </c>
      <c r="C29" s="10" t="s">
        <v>8</v>
      </c>
      <c r="D29" s="10" t="s">
        <v>7</v>
      </c>
      <c r="E29" s="10"/>
      <c r="F29" s="10"/>
      <c r="G29" s="10"/>
      <c r="H29" s="3" t="s">
        <v>222</v>
      </c>
    </row>
    <row r="30" spans="1:8" x14ac:dyDescent="0.4">
      <c r="A30" s="10" t="s">
        <v>92</v>
      </c>
      <c r="B30" s="10" t="s">
        <v>226</v>
      </c>
      <c r="C30" s="10" t="s">
        <v>9</v>
      </c>
      <c r="D30" s="10" t="s">
        <v>11</v>
      </c>
      <c r="E30" s="10" t="s">
        <v>10</v>
      </c>
      <c r="F30" s="10"/>
      <c r="G30" s="10"/>
      <c r="H30" s="3" t="s">
        <v>221</v>
      </c>
    </row>
    <row r="31" spans="1:8" x14ac:dyDescent="0.4">
      <c r="A31" s="10" t="s">
        <v>93</v>
      </c>
      <c r="B31" s="10" t="s">
        <v>226</v>
      </c>
      <c r="C31" s="10" t="s">
        <v>12</v>
      </c>
      <c r="D31" s="10" t="s">
        <v>11</v>
      </c>
      <c r="E31" s="10" t="s">
        <v>10</v>
      </c>
      <c r="F31" s="10"/>
      <c r="G31" s="10"/>
      <c r="H31" s="3" t="s">
        <v>221</v>
      </c>
    </row>
    <row r="32" spans="1:8" x14ac:dyDescent="0.4">
      <c r="A32" s="10" t="s">
        <v>94</v>
      </c>
      <c r="B32" s="10" t="s">
        <v>226</v>
      </c>
      <c r="C32" s="10" t="s">
        <v>43</v>
      </c>
      <c r="D32" s="10" t="s">
        <v>11</v>
      </c>
      <c r="E32" s="10" t="s">
        <v>10</v>
      </c>
      <c r="F32" s="10"/>
      <c r="G32" s="10"/>
      <c r="H32" s="3" t="s">
        <v>221</v>
      </c>
    </row>
    <row r="33" spans="1:8" x14ac:dyDescent="0.4">
      <c r="A33" s="10" t="s">
        <v>95</v>
      </c>
      <c r="B33" s="10" t="s">
        <v>226</v>
      </c>
      <c r="C33" s="10" t="s">
        <v>228</v>
      </c>
      <c r="D33" s="10" t="s">
        <v>11</v>
      </c>
      <c r="E33" s="10" t="s">
        <v>10</v>
      </c>
      <c r="F33" s="10"/>
      <c r="G33" s="10"/>
      <c r="H33" s="3" t="s">
        <v>221</v>
      </c>
    </row>
    <row r="34" spans="1:8" x14ac:dyDescent="0.4">
      <c r="A34" s="10" t="s">
        <v>96</v>
      </c>
      <c r="B34" s="20" t="s">
        <v>15</v>
      </c>
      <c r="C34" s="10" t="s">
        <v>228</v>
      </c>
      <c r="D34" s="10"/>
      <c r="E34" s="10"/>
      <c r="F34" s="10"/>
      <c r="G34" s="10"/>
      <c r="H34" s="16" t="s">
        <v>41</v>
      </c>
    </row>
    <row r="35" spans="1:8" x14ac:dyDescent="0.4">
      <c r="A35" s="10" t="s">
        <v>97</v>
      </c>
      <c r="B35" s="20" t="s">
        <v>15</v>
      </c>
      <c r="C35" s="10" t="s">
        <v>7</v>
      </c>
      <c r="D35" s="10"/>
      <c r="E35" s="10"/>
      <c r="F35" s="10"/>
      <c r="G35" s="10"/>
      <c r="H35" s="16" t="s">
        <v>41</v>
      </c>
    </row>
    <row r="36" spans="1:8" x14ac:dyDescent="0.4">
      <c r="A36" s="10" t="s">
        <v>98</v>
      </c>
      <c r="B36" s="20" t="s">
        <v>15</v>
      </c>
      <c r="C36" s="10" t="s">
        <v>224</v>
      </c>
      <c r="D36" s="10"/>
      <c r="E36" s="10"/>
      <c r="F36" s="10"/>
      <c r="G36" s="10"/>
      <c r="H36" s="16" t="s">
        <v>41</v>
      </c>
    </row>
    <row r="37" spans="1:8" x14ac:dyDescent="0.4">
      <c r="A37" s="10" t="s">
        <v>99</v>
      </c>
      <c r="B37" s="20" t="s">
        <v>15</v>
      </c>
      <c r="C37" s="10" t="s">
        <v>42</v>
      </c>
      <c r="D37" s="10"/>
      <c r="E37" s="10"/>
      <c r="F37" s="10"/>
      <c r="G37" s="10"/>
      <c r="H37" s="16" t="s">
        <v>41</v>
      </c>
    </row>
    <row r="38" spans="1:8" x14ac:dyDescent="0.4">
      <c r="A38" s="10" t="s">
        <v>100</v>
      </c>
      <c r="B38" s="20" t="s">
        <v>15</v>
      </c>
      <c r="C38" s="10" t="s">
        <v>223</v>
      </c>
      <c r="D38" s="10"/>
      <c r="E38" s="10"/>
      <c r="F38" s="10"/>
      <c r="G38" s="10"/>
      <c r="H38" s="16" t="s">
        <v>41</v>
      </c>
    </row>
    <row r="39" spans="1:8" x14ac:dyDescent="0.4">
      <c r="A39" s="10" t="s">
        <v>101</v>
      </c>
      <c r="B39" s="20" t="s">
        <v>15</v>
      </c>
      <c r="C39" s="10" t="s">
        <v>9</v>
      </c>
      <c r="D39" s="10"/>
      <c r="E39" s="10"/>
      <c r="F39" s="10"/>
      <c r="G39" s="10"/>
      <c r="H39" s="16" t="s">
        <v>41</v>
      </c>
    </row>
    <row r="40" spans="1:8" x14ac:dyDescent="0.4">
      <c r="A40" s="10" t="s">
        <v>102</v>
      </c>
      <c r="B40" s="20" t="s">
        <v>15</v>
      </c>
      <c r="C40" s="10" t="s">
        <v>8</v>
      </c>
      <c r="D40" s="10"/>
      <c r="E40" s="10"/>
      <c r="F40" s="10"/>
      <c r="G40" s="10"/>
      <c r="H40" s="16" t="s">
        <v>41</v>
      </c>
    </row>
    <row r="41" spans="1:8" x14ac:dyDescent="0.4">
      <c r="A41" s="10" t="s">
        <v>103</v>
      </c>
      <c r="B41" s="20" t="s">
        <v>15</v>
      </c>
      <c r="C41" s="10" t="s">
        <v>10</v>
      </c>
      <c r="D41" s="10"/>
      <c r="E41" s="10"/>
      <c r="F41" s="10"/>
      <c r="G41" s="10"/>
      <c r="H41" s="16" t="s">
        <v>41</v>
      </c>
    </row>
    <row r="42" spans="1:8" x14ac:dyDescent="0.4">
      <c r="A42" s="10" t="s">
        <v>104</v>
      </c>
      <c r="B42" s="20" t="s">
        <v>15</v>
      </c>
      <c r="C42" s="10" t="s">
        <v>11</v>
      </c>
      <c r="D42" s="10"/>
      <c r="E42" s="10"/>
      <c r="F42" s="10"/>
      <c r="G42" s="10"/>
      <c r="H42" s="16" t="s">
        <v>41</v>
      </c>
    </row>
    <row r="43" spans="1:8" x14ac:dyDescent="0.4">
      <c r="A43" s="10" t="s">
        <v>105</v>
      </c>
      <c r="B43" s="20" t="s">
        <v>15</v>
      </c>
      <c r="C43" s="10" t="s">
        <v>12</v>
      </c>
      <c r="D43" s="10"/>
      <c r="E43" s="10"/>
      <c r="F43" s="10"/>
      <c r="G43" s="10"/>
      <c r="H43" s="16" t="s">
        <v>41</v>
      </c>
    </row>
    <row r="44" spans="1:8" x14ac:dyDescent="0.4">
      <c r="A44" s="10" t="s">
        <v>106</v>
      </c>
      <c r="B44" s="20" t="s">
        <v>15</v>
      </c>
      <c r="C44" s="10" t="s">
        <v>13</v>
      </c>
      <c r="D44" s="10"/>
      <c r="E44" s="10"/>
      <c r="F44" s="10"/>
      <c r="G44" s="10"/>
      <c r="H44" s="16" t="s">
        <v>41</v>
      </c>
    </row>
    <row r="45" spans="1:8" x14ac:dyDescent="0.4">
      <c r="A45" s="10" t="s">
        <v>107</v>
      </c>
      <c r="B45" s="20" t="s">
        <v>15</v>
      </c>
      <c r="C45" s="10" t="s">
        <v>225</v>
      </c>
      <c r="D45" s="10"/>
      <c r="E45" s="10"/>
      <c r="F45" s="10"/>
      <c r="G45" s="10"/>
      <c r="H45" s="16" t="s">
        <v>41</v>
      </c>
    </row>
    <row r="46" spans="1:8" x14ac:dyDescent="0.4">
      <c r="A46" s="10" t="s">
        <v>108</v>
      </c>
      <c r="B46" s="20" t="s">
        <v>15</v>
      </c>
      <c r="C46" s="10" t="s">
        <v>43</v>
      </c>
      <c r="D46" s="10"/>
      <c r="E46" s="10"/>
      <c r="F46" s="10"/>
      <c r="G46" s="10"/>
      <c r="H46" s="16" t="s">
        <v>41</v>
      </c>
    </row>
    <row r="47" spans="1:8" x14ac:dyDescent="0.4">
      <c r="A47" s="10" t="s">
        <v>109</v>
      </c>
      <c r="B47" s="20" t="s">
        <v>15</v>
      </c>
      <c r="C47" s="10" t="s">
        <v>223</v>
      </c>
      <c r="D47" s="10" t="s">
        <v>7</v>
      </c>
      <c r="E47" s="10"/>
      <c r="F47" s="10"/>
      <c r="G47" s="10"/>
      <c r="H47" s="3" t="s">
        <v>222</v>
      </c>
    </row>
    <row r="48" spans="1:8" x14ac:dyDescent="0.4">
      <c r="A48" s="10" t="s">
        <v>110</v>
      </c>
      <c r="B48" s="20" t="s">
        <v>15</v>
      </c>
      <c r="C48" s="10" t="s">
        <v>10</v>
      </c>
      <c r="D48" s="10" t="s">
        <v>11</v>
      </c>
      <c r="E48" s="10" t="s">
        <v>42</v>
      </c>
      <c r="F48" s="10"/>
      <c r="G48" s="10"/>
      <c r="H48" s="3" t="s">
        <v>221</v>
      </c>
    </row>
    <row r="49" spans="1:8" x14ac:dyDescent="0.4">
      <c r="A49" s="10" t="s">
        <v>111</v>
      </c>
      <c r="B49" s="20" t="s">
        <v>15</v>
      </c>
      <c r="C49" s="10" t="s">
        <v>10</v>
      </c>
      <c r="D49" s="10" t="s">
        <v>11</v>
      </c>
      <c r="E49" s="10" t="s">
        <v>223</v>
      </c>
      <c r="F49" s="10"/>
      <c r="G49" s="10"/>
      <c r="H49" s="3" t="s">
        <v>221</v>
      </c>
    </row>
    <row r="50" spans="1:8" x14ac:dyDescent="0.4">
      <c r="A50" s="10" t="s">
        <v>112</v>
      </c>
      <c r="B50" s="20" t="s">
        <v>15</v>
      </c>
      <c r="C50" s="10" t="s">
        <v>12</v>
      </c>
      <c r="D50" s="10" t="s">
        <v>11</v>
      </c>
      <c r="E50" s="10" t="s">
        <v>42</v>
      </c>
      <c r="F50" s="10"/>
      <c r="G50" s="10"/>
      <c r="H50" s="3" t="s">
        <v>221</v>
      </c>
    </row>
    <row r="51" spans="1:8" x14ac:dyDescent="0.4">
      <c r="A51" s="10" t="s">
        <v>113</v>
      </c>
      <c r="B51" s="20" t="s">
        <v>15</v>
      </c>
      <c r="C51" s="10" t="s">
        <v>12</v>
      </c>
      <c r="D51" s="10" t="s">
        <v>11</v>
      </c>
      <c r="E51" s="10" t="s">
        <v>223</v>
      </c>
      <c r="F51" s="10"/>
      <c r="G51" s="10"/>
      <c r="H51" s="3" t="s">
        <v>221</v>
      </c>
    </row>
    <row r="52" spans="1:8" x14ac:dyDescent="0.4">
      <c r="A52" s="10" t="s">
        <v>114</v>
      </c>
      <c r="B52" s="20" t="s">
        <v>15</v>
      </c>
      <c r="C52" s="10" t="s">
        <v>224</v>
      </c>
      <c r="D52" s="10" t="s">
        <v>11</v>
      </c>
      <c r="E52" s="10" t="s">
        <v>42</v>
      </c>
      <c r="F52" s="10"/>
      <c r="G52" s="10"/>
      <c r="H52" s="3" t="s">
        <v>221</v>
      </c>
    </row>
    <row r="53" spans="1:8" x14ac:dyDescent="0.4">
      <c r="A53" s="10" t="s">
        <v>115</v>
      </c>
      <c r="B53" s="20" t="s">
        <v>15</v>
      </c>
      <c r="C53" s="10" t="s">
        <v>224</v>
      </c>
      <c r="D53" s="10" t="s">
        <v>11</v>
      </c>
      <c r="E53" s="10" t="s">
        <v>223</v>
      </c>
      <c r="F53" s="10"/>
      <c r="G53" s="10"/>
      <c r="H53" s="3" t="s">
        <v>221</v>
      </c>
    </row>
    <row r="54" spans="1:8" x14ac:dyDescent="0.4">
      <c r="A54" s="10" t="s">
        <v>116</v>
      </c>
      <c r="B54" s="20" t="s">
        <v>15</v>
      </c>
      <c r="C54" s="10" t="s">
        <v>9</v>
      </c>
      <c r="D54" s="10" t="s">
        <v>11</v>
      </c>
      <c r="E54" s="10" t="s">
        <v>42</v>
      </c>
      <c r="F54" s="10"/>
      <c r="G54" s="10"/>
      <c r="H54" s="3" t="s">
        <v>221</v>
      </c>
    </row>
    <row r="55" spans="1:8" x14ac:dyDescent="0.4">
      <c r="A55" s="10" t="s">
        <v>117</v>
      </c>
      <c r="B55" s="20" t="s">
        <v>15</v>
      </c>
      <c r="C55" s="10" t="s">
        <v>9</v>
      </c>
      <c r="D55" s="10" t="s">
        <v>11</v>
      </c>
      <c r="E55" s="10" t="s">
        <v>223</v>
      </c>
      <c r="F55" s="10"/>
      <c r="G55" s="10"/>
      <c r="H55" s="3" t="s">
        <v>221</v>
      </c>
    </row>
    <row r="56" spans="1:8" x14ac:dyDescent="0.4">
      <c r="A56" s="10" t="s">
        <v>118</v>
      </c>
      <c r="B56" s="20" t="s">
        <v>15</v>
      </c>
      <c r="C56" s="10" t="s">
        <v>42</v>
      </c>
      <c r="D56" s="10" t="s">
        <v>7</v>
      </c>
      <c r="E56" s="10" t="s">
        <v>11</v>
      </c>
      <c r="F56" s="10"/>
      <c r="G56" s="10"/>
      <c r="H56" s="3" t="s">
        <v>221</v>
      </c>
    </row>
    <row r="57" spans="1:8" x14ac:dyDescent="0.4">
      <c r="A57" s="10" t="s">
        <v>119</v>
      </c>
      <c r="B57" s="10" t="s">
        <v>227</v>
      </c>
      <c r="C57" s="10" t="s">
        <v>228</v>
      </c>
      <c r="D57" s="10"/>
      <c r="E57" s="10"/>
      <c r="F57" s="10"/>
      <c r="G57" s="10"/>
      <c r="H57" s="16" t="s">
        <v>41</v>
      </c>
    </row>
    <row r="58" spans="1:8" x14ac:dyDescent="0.4">
      <c r="A58" s="10" t="s">
        <v>120</v>
      </c>
      <c r="B58" s="10" t="s">
        <v>227</v>
      </c>
      <c r="C58" s="10" t="s">
        <v>7</v>
      </c>
      <c r="D58" s="10"/>
      <c r="E58" s="10"/>
      <c r="F58" s="10"/>
      <c r="G58" s="10"/>
      <c r="H58" s="16" t="s">
        <v>41</v>
      </c>
    </row>
    <row r="59" spans="1:8" x14ac:dyDescent="0.4">
      <c r="A59" s="10" t="s">
        <v>121</v>
      </c>
      <c r="B59" s="10" t="s">
        <v>227</v>
      </c>
      <c r="C59" s="10" t="s">
        <v>224</v>
      </c>
      <c r="D59" s="10"/>
      <c r="E59" s="10"/>
      <c r="F59" s="10"/>
      <c r="G59" s="10"/>
      <c r="H59" s="16" t="s">
        <v>41</v>
      </c>
    </row>
    <row r="60" spans="1:8" x14ac:dyDescent="0.4">
      <c r="A60" s="10" t="s">
        <v>122</v>
      </c>
      <c r="B60" s="10" t="s">
        <v>227</v>
      </c>
      <c r="C60" s="10" t="s">
        <v>42</v>
      </c>
      <c r="D60" s="10"/>
      <c r="E60" s="10"/>
      <c r="F60" s="10"/>
      <c r="G60" s="10"/>
      <c r="H60" s="16" t="s">
        <v>41</v>
      </c>
    </row>
    <row r="61" spans="1:8" x14ac:dyDescent="0.4">
      <c r="A61" s="10" t="s">
        <v>123</v>
      </c>
      <c r="B61" s="10" t="s">
        <v>227</v>
      </c>
      <c r="C61" s="10" t="s">
        <v>223</v>
      </c>
      <c r="D61" s="10"/>
      <c r="E61" s="10"/>
      <c r="F61" s="10"/>
      <c r="G61" s="10"/>
      <c r="H61" s="16" t="s">
        <v>41</v>
      </c>
    </row>
    <row r="62" spans="1:8" x14ac:dyDescent="0.4">
      <c r="A62" s="10" t="s">
        <v>124</v>
      </c>
      <c r="B62" s="10" t="s">
        <v>227</v>
      </c>
      <c r="C62" s="10" t="s">
        <v>9</v>
      </c>
      <c r="D62" s="10"/>
      <c r="E62" s="10"/>
      <c r="F62" s="10"/>
      <c r="G62" s="10"/>
      <c r="H62" s="16" t="s">
        <v>41</v>
      </c>
    </row>
    <row r="63" spans="1:8" x14ac:dyDescent="0.4">
      <c r="A63" s="10" t="s">
        <v>125</v>
      </c>
      <c r="B63" s="10" t="s">
        <v>227</v>
      </c>
      <c r="C63" s="10" t="s">
        <v>8</v>
      </c>
      <c r="D63" s="10"/>
      <c r="E63" s="10"/>
      <c r="F63" s="10"/>
      <c r="G63" s="10"/>
      <c r="H63" s="16" t="s">
        <v>41</v>
      </c>
    </row>
    <row r="64" spans="1:8" x14ac:dyDescent="0.4">
      <c r="A64" s="10" t="s">
        <v>126</v>
      </c>
      <c r="B64" s="10" t="s">
        <v>227</v>
      </c>
      <c r="C64" s="10" t="s">
        <v>10</v>
      </c>
      <c r="D64" s="10"/>
      <c r="E64" s="10"/>
      <c r="F64" s="10"/>
      <c r="G64" s="10"/>
      <c r="H64" s="16" t="s">
        <v>41</v>
      </c>
    </row>
    <row r="65" spans="1:8" x14ac:dyDescent="0.4">
      <c r="A65" s="10" t="s">
        <v>127</v>
      </c>
      <c r="B65" s="10" t="s">
        <v>227</v>
      </c>
      <c r="C65" s="10" t="s">
        <v>11</v>
      </c>
      <c r="D65" s="10"/>
      <c r="E65" s="10"/>
      <c r="F65" s="10"/>
      <c r="G65" s="10"/>
      <c r="H65" s="16" t="s">
        <v>41</v>
      </c>
    </row>
    <row r="66" spans="1:8" x14ac:dyDescent="0.4">
      <c r="A66" s="10" t="s">
        <v>128</v>
      </c>
      <c r="B66" s="10" t="s">
        <v>227</v>
      </c>
      <c r="C66" s="10" t="s">
        <v>12</v>
      </c>
      <c r="D66" s="10"/>
      <c r="E66" s="10"/>
      <c r="F66" s="10"/>
      <c r="G66" s="10"/>
      <c r="H66" s="16" t="s">
        <v>41</v>
      </c>
    </row>
    <row r="67" spans="1:8" x14ac:dyDescent="0.4">
      <c r="A67" s="10" t="s">
        <v>129</v>
      </c>
      <c r="B67" s="10" t="s">
        <v>227</v>
      </c>
      <c r="C67" s="10" t="s">
        <v>13</v>
      </c>
      <c r="D67" s="10"/>
      <c r="E67" s="10"/>
      <c r="F67" s="10"/>
      <c r="G67" s="10"/>
      <c r="H67" s="16" t="s">
        <v>41</v>
      </c>
    </row>
    <row r="68" spans="1:8" x14ac:dyDescent="0.4">
      <c r="A68" s="10" t="s">
        <v>130</v>
      </c>
      <c r="B68" s="10" t="s">
        <v>227</v>
      </c>
      <c r="C68" s="10" t="s">
        <v>225</v>
      </c>
      <c r="D68" s="10"/>
      <c r="E68" s="10"/>
      <c r="F68" s="10"/>
      <c r="G68" s="10"/>
      <c r="H68" s="16" t="s">
        <v>41</v>
      </c>
    </row>
    <row r="69" spans="1:8" x14ac:dyDescent="0.4">
      <c r="A69" s="10" t="s">
        <v>131</v>
      </c>
      <c r="B69" s="10" t="s">
        <v>227</v>
      </c>
      <c r="C69" s="10" t="s">
        <v>43</v>
      </c>
      <c r="D69" s="10"/>
      <c r="E69" s="10"/>
      <c r="F69" s="10"/>
      <c r="G69" s="10"/>
      <c r="H69" s="16" t="s">
        <v>41</v>
      </c>
    </row>
    <row r="70" spans="1:8" x14ac:dyDescent="0.4">
      <c r="A70" s="10" t="s">
        <v>132</v>
      </c>
      <c r="B70" s="10" t="s">
        <v>227</v>
      </c>
      <c r="C70" s="10" t="s">
        <v>9</v>
      </c>
      <c r="D70" s="10" t="s">
        <v>10</v>
      </c>
      <c r="E70" s="10"/>
      <c r="F70" s="10"/>
      <c r="G70" s="10"/>
      <c r="H70" s="3" t="s">
        <v>222</v>
      </c>
    </row>
    <row r="71" spans="1:8" x14ac:dyDescent="0.4">
      <c r="A71" s="10" t="s">
        <v>133</v>
      </c>
      <c r="B71" s="10" t="s">
        <v>227</v>
      </c>
      <c r="C71" s="10" t="s">
        <v>12</v>
      </c>
      <c r="D71" s="10" t="s">
        <v>10</v>
      </c>
      <c r="E71" s="10"/>
      <c r="F71" s="10"/>
      <c r="G71" s="10"/>
      <c r="H71" s="3" t="s">
        <v>222</v>
      </c>
    </row>
    <row r="72" spans="1:8" x14ac:dyDescent="0.4">
      <c r="A72" s="10" t="s">
        <v>134</v>
      </c>
      <c r="B72" s="10" t="s">
        <v>227</v>
      </c>
      <c r="C72" s="10" t="s">
        <v>224</v>
      </c>
      <c r="D72" s="10" t="s">
        <v>10</v>
      </c>
      <c r="E72" s="10"/>
      <c r="F72" s="10"/>
      <c r="G72" s="10"/>
      <c r="H72" s="3" t="s">
        <v>222</v>
      </c>
    </row>
    <row r="73" spans="1:8" x14ac:dyDescent="0.4">
      <c r="A73" s="10" t="s">
        <v>135</v>
      </c>
      <c r="B73" s="10" t="s">
        <v>227</v>
      </c>
      <c r="C73" s="10" t="s">
        <v>9</v>
      </c>
      <c r="D73" s="10" t="s">
        <v>223</v>
      </c>
      <c r="E73" s="10"/>
      <c r="F73" s="10"/>
      <c r="G73" s="10"/>
      <c r="H73" s="3" t="s">
        <v>222</v>
      </c>
    </row>
    <row r="74" spans="1:8" x14ac:dyDescent="0.4">
      <c r="A74" s="10" t="s">
        <v>136</v>
      </c>
      <c r="B74" s="10" t="s">
        <v>227</v>
      </c>
      <c r="C74" s="10" t="s">
        <v>9</v>
      </c>
      <c r="D74" s="10" t="s">
        <v>8</v>
      </c>
      <c r="E74" s="10"/>
      <c r="F74" s="10"/>
      <c r="G74" s="10"/>
      <c r="H74" s="3" t="s">
        <v>222</v>
      </c>
    </row>
    <row r="75" spans="1:8" x14ac:dyDescent="0.4">
      <c r="A75" s="10" t="s">
        <v>137</v>
      </c>
      <c r="B75" s="10" t="s">
        <v>227</v>
      </c>
      <c r="C75" s="10" t="s">
        <v>224</v>
      </c>
      <c r="D75" s="10" t="s">
        <v>223</v>
      </c>
      <c r="E75" s="10"/>
      <c r="F75" s="10"/>
      <c r="G75" s="10"/>
      <c r="H75" s="3" t="s">
        <v>222</v>
      </c>
    </row>
    <row r="76" spans="1:8" x14ac:dyDescent="0.4">
      <c r="A76" s="10" t="s">
        <v>138</v>
      </c>
      <c r="B76" s="10" t="s">
        <v>227</v>
      </c>
      <c r="C76" s="10" t="s">
        <v>12</v>
      </c>
      <c r="D76" s="10" t="s">
        <v>8</v>
      </c>
      <c r="E76" s="10"/>
      <c r="F76" s="10"/>
      <c r="G76" s="10"/>
      <c r="H76" s="3" t="s">
        <v>222</v>
      </c>
    </row>
    <row r="77" spans="1:8" x14ac:dyDescent="0.4">
      <c r="A77" s="10" t="s">
        <v>139</v>
      </c>
      <c r="B77" s="10" t="s">
        <v>227</v>
      </c>
      <c r="C77" s="10" t="s">
        <v>224</v>
      </c>
      <c r="D77" s="10" t="s">
        <v>8</v>
      </c>
      <c r="E77" s="10"/>
      <c r="F77" s="10"/>
      <c r="G77" s="10"/>
      <c r="H77" s="3" t="s">
        <v>222</v>
      </c>
    </row>
    <row r="78" spans="1:8" x14ac:dyDescent="0.4">
      <c r="A78" s="10" t="s">
        <v>140</v>
      </c>
      <c r="B78" s="10" t="s">
        <v>227</v>
      </c>
      <c r="C78" s="10" t="s">
        <v>8</v>
      </c>
      <c r="D78" s="10" t="s">
        <v>11</v>
      </c>
      <c r="E78" s="10"/>
      <c r="F78" s="10"/>
      <c r="G78" s="10"/>
      <c r="H78" s="3" t="s">
        <v>222</v>
      </c>
    </row>
    <row r="79" spans="1:8" x14ac:dyDescent="0.4">
      <c r="A79" s="10" t="s">
        <v>141</v>
      </c>
      <c r="B79" s="10" t="s">
        <v>227</v>
      </c>
      <c r="C79" s="10" t="s">
        <v>10</v>
      </c>
      <c r="D79" s="10" t="s">
        <v>11</v>
      </c>
      <c r="E79" s="10"/>
      <c r="F79" s="10"/>
      <c r="G79" s="10"/>
      <c r="H79" s="3" t="s">
        <v>222</v>
      </c>
    </row>
    <row r="80" spans="1:8" x14ac:dyDescent="0.4">
      <c r="A80" s="10" t="s">
        <v>142</v>
      </c>
      <c r="B80" s="10" t="s">
        <v>227</v>
      </c>
      <c r="C80" s="10" t="s">
        <v>223</v>
      </c>
      <c r="D80" s="10" t="s">
        <v>11</v>
      </c>
      <c r="E80" s="10"/>
      <c r="F80" s="10"/>
      <c r="G80" s="10"/>
      <c r="H80" s="3" t="s">
        <v>222</v>
      </c>
    </row>
    <row r="81" spans="1:8" x14ac:dyDescent="0.4">
      <c r="A81" s="10" t="s">
        <v>143</v>
      </c>
      <c r="B81" s="10" t="s">
        <v>227</v>
      </c>
      <c r="C81" s="10" t="s">
        <v>42</v>
      </c>
      <c r="D81" s="10" t="s">
        <v>11</v>
      </c>
      <c r="E81" s="10"/>
      <c r="F81" s="10"/>
      <c r="G81" s="10"/>
      <c r="H81" s="3" t="s">
        <v>222</v>
      </c>
    </row>
    <row r="82" spans="1:8" x14ac:dyDescent="0.4">
      <c r="A82" s="10" t="s">
        <v>144</v>
      </c>
      <c r="B82" s="10" t="s">
        <v>227</v>
      </c>
      <c r="C82" s="10" t="s">
        <v>225</v>
      </c>
      <c r="D82" s="10" t="s">
        <v>11</v>
      </c>
      <c r="E82" s="10"/>
      <c r="F82" s="10"/>
      <c r="G82" s="10"/>
      <c r="H82" s="3" t="s">
        <v>222</v>
      </c>
    </row>
    <row r="83" spans="1:8" x14ac:dyDescent="0.4">
      <c r="A83" s="10" t="s">
        <v>145</v>
      </c>
      <c r="B83" s="10" t="s">
        <v>227</v>
      </c>
      <c r="C83" s="10" t="s">
        <v>8</v>
      </c>
      <c r="D83" s="10" t="s">
        <v>11</v>
      </c>
      <c r="E83" s="10" t="s">
        <v>9</v>
      </c>
      <c r="F83" s="10"/>
      <c r="G83" s="10"/>
      <c r="H83" s="3" t="s">
        <v>221</v>
      </c>
    </row>
    <row r="84" spans="1:8" x14ac:dyDescent="0.4">
      <c r="A84" s="10" t="s">
        <v>146</v>
      </c>
      <c r="B84" s="10" t="s">
        <v>227</v>
      </c>
      <c r="C84" s="10" t="s">
        <v>10</v>
      </c>
      <c r="D84" s="10" t="s">
        <v>11</v>
      </c>
      <c r="E84" s="10" t="s">
        <v>9</v>
      </c>
      <c r="F84" s="10"/>
      <c r="G84" s="10"/>
      <c r="H84" s="3" t="s">
        <v>221</v>
      </c>
    </row>
    <row r="85" spans="1:8" x14ac:dyDescent="0.4">
      <c r="A85" s="10" t="s">
        <v>147</v>
      </c>
      <c r="B85" s="10" t="s">
        <v>227</v>
      </c>
      <c r="C85" s="10" t="s">
        <v>9</v>
      </c>
      <c r="D85" s="10" t="s">
        <v>11</v>
      </c>
      <c r="E85" s="10"/>
      <c r="F85" s="10"/>
      <c r="G85" s="10"/>
      <c r="H85" s="3" t="s">
        <v>222</v>
      </c>
    </row>
    <row r="86" spans="1:8" x14ac:dyDescent="0.4">
      <c r="A86" s="10" t="s">
        <v>148</v>
      </c>
      <c r="B86" s="10" t="s">
        <v>227</v>
      </c>
      <c r="C86" s="10" t="s">
        <v>9</v>
      </c>
      <c r="D86" s="10" t="s">
        <v>223</v>
      </c>
      <c r="E86" s="10" t="s">
        <v>11</v>
      </c>
      <c r="F86" s="10"/>
      <c r="G86" s="10"/>
      <c r="H86" s="3" t="s">
        <v>221</v>
      </c>
    </row>
    <row r="87" spans="1:8" x14ac:dyDescent="0.4">
      <c r="A87" s="10" t="s">
        <v>149</v>
      </c>
      <c r="B87" s="10" t="s">
        <v>227</v>
      </c>
      <c r="C87" s="10" t="s">
        <v>10</v>
      </c>
      <c r="D87" s="10" t="s">
        <v>13</v>
      </c>
      <c r="E87" s="10" t="s">
        <v>8</v>
      </c>
      <c r="F87" s="10"/>
      <c r="G87" s="10"/>
      <c r="H87" s="3" t="s">
        <v>221</v>
      </c>
    </row>
    <row r="88" spans="1:8" x14ac:dyDescent="0.4">
      <c r="A88" s="10" t="s">
        <v>150</v>
      </c>
      <c r="B88" s="10" t="s">
        <v>227</v>
      </c>
      <c r="C88" s="10" t="s">
        <v>42</v>
      </c>
      <c r="D88" s="10" t="s">
        <v>13</v>
      </c>
      <c r="E88" s="10" t="s">
        <v>8</v>
      </c>
      <c r="F88" s="10"/>
      <c r="G88" s="10"/>
      <c r="H88" s="3" t="s">
        <v>221</v>
      </c>
    </row>
    <row r="89" spans="1:8" x14ac:dyDescent="0.4">
      <c r="A89" s="10" t="s">
        <v>151</v>
      </c>
      <c r="B89" s="10" t="s">
        <v>227</v>
      </c>
      <c r="C89" s="10" t="s">
        <v>225</v>
      </c>
      <c r="D89" s="10" t="s">
        <v>13</v>
      </c>
      <c r="E89" s="10" t="s">
        <v>8</v>
      </c>
      <c r="F89" s="10"/>
      <c r="G89" s="10"/>
      <c r="H89" s="3" t="s">
        <v>221</v>
      </c>
    </row>
    <row r="90" spans="1:8" x14ac:dyDescent="0.4">
      <c r="A90" s="10" t="s">
        <v>152</v>
      </c>
      <c r="B90" s="10" t="s">
        <v>227</v>
      </c>
      <c r="C90" s="10" t="s">
        <v>43</v>
      </c>
      <c r="D90" s="10" t="s">
        <v>11</v>
      </c>
      <c r="E90" s="10" t="s">
        <v>9</v>
      </c>
      <c r="F90" s="10" t="s">
        <v>10</v>
      </c>
      <c r="G90" s="10" t="s">
        <v>13</v>
      </c>
      <c r="H90" s="3" t="s">
        <v>220</v>
      </c>
    </row>
    <row r="91" spans="1:8" x14ac:dyDescent="0.4">
      <c r="A91" s="10" t="s">
        <v>153</v>
      </c>
      <c r="B91" s="10" t="s">
        <v>227</v>
      </c>
      <c r="C91" s="10" t="s">
        <v>9</v>
      </c>
      <c r="D91" s="10" t="s">
        <v>10</v>
      </c>
      <c r="E91" s="10" t="s">
        <v>13</v>
      </c>
      <c r="F91" s="10" t="s">
        <v>13</v>
      </c>
      <c r="G91" s="10" t="s">
        <v>8</v>
      </c>
      <c r="H91" s="3" t="s">
        <v>220</v>
      </c>
    </row>
    <row r="92" spans="1:8" x14ac:dyDescent="0.4">
      <c r="A92" s="10" t="s">
        <v>154</v>
      </c>
      <c r="B92" s="10" t="s">
        <v>227</v>
      </c>
      <c r="C92" s="10" t="s">
        <v>12</v>
      </c>
      <c r="D92" s="10" t="s">
        <v>13</v>
      </c>
      <c r="E92" s="10" t="s">
        <v>11</v>
      </c>
      <c r="F92" s="10" t="s">
        <v>9</v>
      </c>
      <c r="G92" s="10" t="s">
        <v>223</v>
      </c>
      <c r="H92" s="3" t="s">
        <v>220</v>
      </c>
    </row>
    <row r="93" spans="1:8" x14ac:dyDescent="0.4">
      <c r="A93" s="10" t="s">
        <v>155</v>
      </c>
      <c r="B93" s="10" t="s">
        <v>227</v>
      </c>
      <c r="C93" s="10" t="s">
        <v>12</v>
      </c>
      <c r="D93" s="10" t="s">
        <v>10</v>
      </c>
      <c r="E93" s="10" t="s">
        <v>13</v>
      </c>
      <c r="F93" s="10" t="s">
        <v>13</v>
      </c>
      <c r="G93" s="10" t="s">
        <v>8</v>
      </c>
      <c r="H93" s="3" t="s">
        <v>220</v>
      </c>
    </row>
    <row r="94" spans="1:8" x14ac:dyDescent="0.4">
      <c r="A94" s="10" t="s">
        <v>156</v>
      </c>
      <c r="B94" s="10" t="s">
        <v>227</v>
      </c>
      <c r="C94" s="10" t="s">
        <v>224</v>
      </c>
      <c r="D94" s="10" t="s">
        <v>10</v>
      </c>
      <c r="E94" s="10" t="s">
        <v>13</v>
      </c>
      <c r="F94" s="10" t="s">
        <v>13</v>
      </c>
      <c r="G94" s="10" t="s">
        <v>8</v>
      </c>
      <c r="H94" s="3" t="s">
        <v>220</v>
      </c>
    </row>
    <row r="95" spans="1:8" x14ac:dyDescent="0.4">
      <c r="A95" s="10" t="s">
        <v>157</v>
      </c>
      <c r="B95" s="10" t="s">
        <v>227</v>
      </c>
      <c r="C95" s="10" t="s">
        <v>43</v>
      </c>
      <c r="D95" s="10" t="s">
        <v>11</v>
      </c>
      <c r="E95" s="10" t="s">
        <v>9</v>
      </c>
      <c r="F95" s="10" t="s">
        <v>13</v>
      </c>
      <c r="G95" s="10" t="s">
        <v>8</v>
      </c>
      <c r="H95" s="3" t="s">
        <v>220</v>
      </c>
    </row>
    <row r="96" spans="1:8" x14ac:dyDescent="0.4">
      <c r="A96" s="10" t="s">
        <v>158</v>
      </c>
      <c r="B96" s="10" t="s">
        <v>227</v>
      </c>
      <c r="C96" s="10" t="s">
        <v>43</v>
      </c>
      <c r="D96" s="10" t="s">
        <v>11</v>
      </c>
      <c r="E96" s="10" t="s">
        <v>10</v>
      </c>
      <c r="F96" s="10" t="s">
        <v>13</v>
      </c>
      <c r="G96" s="10" t="s">
        <v>8</v>
      </c>
      <c r="H96" s="3" t="s">
        <v>220</v>
      </c>
    </row>
    <row r="97" spans="1:8" x14ac:dyDescent="0.4">
      <c r="A97" s="10" t="s">
        <v>159</v>
      </c>
      <c r="B97" s="10" t="s">
        <v>227</v>
      </c>
      <c r="C97" s="10" t="s">
        <v>43</v>
      </c>
      <c r="D97" s="10" t="s">
        <v>11</v>
      </c>
      <c r="E97" s="10" t="s">
        <v>42</v>
      </c>
      <c r="F97" s="10" t="s">
        <v>13</v>
      </c>
      <c r="G97" s="10" t="s">
        <v>8</v>
      </c>
      <c r="H97" s="3" t="s">
        <v>220</v>
      </c>
    </row>
    <row r="98" spans="1:8" x14ac:dyDescent="0.4">
      <c r="A98" s="10" t="s">
        <v>160</v>
      </c>
      <c r="B98" s="10" t="s">
        <v>227</v>
      </c>
      <c r="C98" s="10" t="s">
        <v>43</v>
      </c>
      <c r="D98" s="10" t="s">
        <v>11</v>
      </c>
      <c r="E98" s="10" t="s">
        <v>225</v>
      </c>
      <c r="F98" s="10" t="s">
        <v>13</v>
      </c>
      <c r="G98" s="10" t="s">
        <v>8</v>
      </c>
      <c r="H98" s="3" t="s">
        <v>220</v>
      </c>
    </row>
    <row r="99" spans="1:8" x14ac:dyDescent="0.4">
      <c r="A99" s="10" t="s">
        <v>161</v>
      </c>
      <c r="B99" s="10" t="s">
        <v>227</v>
      </c>
      <c r="C99" s="10" t="s">
        <v>10</v>
      </c>
      <c r="D99" s="10" t="s">
        <v>13</v>
      </c>
      <c r="E99" s="10" t="s">
        <v>13</v>
      </c>
      <c r="F99" s="10" t="s">
        <v>8</v>
      </c>
      <c r="G99" s="10" t="s">
        <v>11</v>
      </c>
      <c r="H99" s="3" t="s">
        <v>220</v>
      </c>
    </row>
    <row r="100" spans="1:8" x14ac:dyDescent="0.4">
      <c r="A100" s="10" t="s">
        <v>162</v>
      </c>
      <c r="B100" s="10" t="s">
        <v>227</v>
      </c>
      <c r="C100" s="10" t="s">
        <v>42</v>
      </c>
      <c r="D100" s="10" t="s">
        <v>13</v>
      </c>
      <c r="E100" s="10" t="s">
        <v>13</v>
      </c>
      <c r="F100" s="10" t="s">
        <v>8</v>
      </c>
      <c r="G100" s="10" t="s">
        <v>11</v>
      </c>
      <c r="H100" s="3" t="s">
        <v>220</v>
      </c>
    </row>
    <row r="101" spans="1:8" x14ac:dyDescent="0.4">
      <c r="A101" s="10" t="s">
        <v>163</v>
      </c>
      <c r="B101" s="10" t="s">
        <v>227</v>
      </c>
      <c r="C101" s="10" t="s">
        <v>225</v>
      </c>
      <c r="D101" s="10" t="s">
        <v>13</v>
      </c>
      <c r="E101" s="10" t="s">
        <v>13</v>
      </c>
      <c r="F101" s="10" t="s">
        <v>8</v>
      </c>
      <c r="G101" s="10" t="s">
        <v>11</v>
      </c>
      <c r="H101" s="3" t="s">
        <v>220</v>
      </c>
    </row>
    <row r="102" spans="1:8" x14ac:dyDescent="0.4">
      <c r="A102" s="10" t="s">
        <v>164</v>
      </c>
      <c r="B102" s="10" t="s">
        <v>227</v>
      </c>
      <c r="C102" s="10" t="s">
        <v>10</v>
      </c>
      <c r="D102" s="10" t="s">
        <v>13</v>
      </c>
      <c r="E102" s="10" t="s">
        <v>13</v>
      </c>
      <c r="F102" s="10" t="s">
        <v>11</v>
      </c>
      <c r="G102" s="10" t="s">
        <v>9</v>
      </c>
      <c r="H102" s="3" t="s">
        <v>220</v>
      </c>
    </row>
    <row r="103" spans="1:8" x14ac:dyDescent="0.4">
      <c r="A103" s="10" t="s">
        <v>165</v>
      </c>
      <c r="B103" s="10" t="s">
        <v>227</v>
      </c>
      <c r="C103" s="10" t="s">
        <v>9</v>
      </c>
      <c r="D103" s="10" t="s">
        <v>13</v>
      </c>
      <c r="E103" s="10" t="s">
        <v>13</v>
      </c>
      <c r="F103" s="10" t="s">
        <v>8</v>
      </c>
      <c r="G103" s="10" t="s">
        <v>11</v>
      </c>
      <c r="H103" s="3" t="s">
        <v>220</v>
      </c>
    </row>
    <row r="104" spans="1:8" x14ac:dyDescent="0.4">
      <c r="A104" s="10" t="s">
        <v>166</v>
      </c>
      <c r="B104" s="20" t="s">
        <v>17</v>
      </c>
      <c r="C104" s="10" t="s">
        <v>228</v>
      </c>
      <c r="D104" s="10"/>
      <c r="E104" s="10"/>
      <c r="F104" s="10"/>
      <c r="G104" s="10"/>
      <c r="H104" s="16" t="s">
        <v>41</v>
      </c>
    </row>
    <row r="105" spans="1:8" x14ac:dyDescent="0.4">
      <c r="A105" s="10" t="s">
        <v>167</v>
      </c>
      <c r="B105" s="20" t="s">
        <v>17</v>
      </c>
      <c r="C105" s="10" t="s">
        <v>7</v>
      </c>
      <c r="D105" s="10"/>
      <c r="E105" s="10"/>
      <c r="F105" s="10"/>
      <c r="G105" s="10"/>
      <c r="H105" s="16" t="s">
        <v>41</v>
      </c>
    </row>
    <row r="106" spans="1:8" x14ac:dyDescent="0.4">
      <c r="A106" s="10" t="s">
        <v>168</v>
      </c>
      <c r="B106" s="20" t="s">
        <v>17</v>
      </c>
      <c r="C106" s="10" t="s">
        <v>42</v>
      </c>
      <c r="D106" s="10"/>
      <c r="E106" s="10"/>
      <c r="F106" s="10"/>
      <c r="G106" s="10"/>
      <c r="H106" s="16" t="s">
        <v>41</v>
      </c>
    </row>
    <row r="107" spans="1:8" x14ac:dyDescent="0.4">
      <c r="A107" s="10" t="s">
        <v>169</v>
      </c>
      <c r="B107" s="20" t="s">
        <v>17</v>
      </c>
      <c r="C107" s="10" t="s">
        <v>9</v>
      </c>
      <c r="D107" s="10"/>
      <c r="E107" s="10"/>
      <c r="F107" s="10"/>
      <c r="G107" s="10"/>
      <c r="H107" s="16" t="s">
        <v>41</v>
      </c>
    </row>
    <row r="108" spans="1:8" x14ac:dyDescent="0.4">
      <c r="A108" s="10" t="s">
        <v>170</v>
      </c>
      <c r="B108" s="20" t="s">
        <v>17</v>
      </c>
      <c r="C108" s="10" t="s">
        <v>8</v>
      </c>
      <c r="D108" s="10"/>
      <c r="E108" s="10"/>
      <c r="F108" s="10"/>
      <c r="G108" s="10"/>
      <c r="H108" s="16" t="s">
        <v>41</v>
      </c>
    </row>
    <row r="109" spans="1:8" x14ac:dyDescent="0.4">
      <c r="A109" s="10" t="s">
        <v>171</v>
      </c>
      <c r="B109" s="20" t="s">
        <v>17</v>
      </c>
      <c r="C109" s="10" t="s">
        <v>10</v>
      </c>
      <c r="D109" s="10"/>
      <c r="E109" s="10"/>
      <c r="F109" s="10"/>
      <c r="G109" s="10"/>
      <c r="H109" s="16" t="s">
        <v>41</v>
      </c>
    </row>
    <row r="110" spans="1:8" x14ac:dyDescent="0.4">
      <c r="A110" s="10" t="s">
        <v>172</v>
      </c>
      <c r="B110" s="20" t="s">
        <v>17</v>
      </c>
      <c r="C110" s="10" t="s">
        <v>11</v>
      </c>
      <c r="D110" s="10"/>
      <c r="E110" s="10"/>
      <c r="F110" s="10"/>
      <c r="G110" s="10"/>
      <c r="H110" s="16" t="s">
        <v>41</v>
      </c>
    </row>
    <row r="111" spans="1:8" x14ac:dyDescent="0.4">
      <c r="A111" s="10" t="s">
        <v>173</v>
      </c>
      <c r="B111" s="20" t="s">
        <v>17</v>
      </c>
      <c r="C111" s="10" t="s">
        <v>12</v>
      </c>
      <c r="D111" s="10"/>
      <c r="E111" s="10"/>
      <c r="F111" s="10"/>
      <c r="G111" s="10"/>
      <c r="H111" s="16" t="s">
        <v>41</v>
      </c>
    </row>
    <row r="112" spans="1:8" x14ac:dyDescent="0.4">
      <c r="A112" s="10" t="s">
        <v>174</v>
      </c>
      <c r="B112" s="20" t="s">
        <v>17</v>
      </c>
      <c r="C112" s="10" t="s">
        <v>13</v>
      </c>
      <c r="D112" s="10"/>
      <c r="E112" s="10"/>
      <c r="F112" s="10"/>
      <c r="G112" s="10"/>
      <c r="H112" s="16" t="s">
        <v>41</v>
      </c>
    </row>
    <row r="113" spans="1:8" x14ac:dyDescent="0.4">
      <c r="A113" s="10" t="s">
        <v>175</v>
      </c>
      <c r="B113" s="20" t="s">
        <v>17</v>
      </c>
      <c r="C113" s="10" t="s">
        <v>225</v>
      </c>
      <c r="D113" s="10"/>
      <c r="E113" s="10"/>
      <c r="F113" s="10"/>
      <c r="G113" s="10"/>
      <c r="H113" s="16" t="s">
        <v>41</v>
      </c>
    </row>
    <row r="114" spans="1:8" x14ac:dyDescent="0.4">
      <c r="A114" s="10" t="s">
        <v>176</v>
      </c>
      <c r="B114" s="20" t="s">
        <v>17</v>
      </c>
      <c r="C114" s="10" t="s">
        <v>43</v>
      </c>
      <c r="D114" s="10"/>
      <c r="E114" s="10"/>
      <c r="F114" s="10"/>
      <c r="G114" s="10"/>
      <c r="H114" s="16" t="s">
        <v>41</v>
      </c>
    </row>
    <row r="115" spans="1:8" x14ac:dyDescent="0.4">
      <c r="A115" s="10" t="s">
        <v>177</v>
      </c>
      <c r="B115" s="20" t="s">
        <v>17</v>
      </c>
      <c r="C115" s="10" t="s">
        <v>8</v>
      </c>
      <c r="D115" s="10" t="s">
        <v>7</v>
      </c>
      <c r="E115" s="10"/>
      <c r="F115" s="10"/>
      <c r="G115" s="10"/>
      <c r="H115" s="3" t="s">
        <v>222</v>
      </c>
    </row>
    <row r="116" spans="1:8" x14ac:dyDescent="0.4">
      <c r="A116" s="10" t="s">
        <v>178</v>
      </c>
      <c r="B116" s="20" t="s">
        <v>234</v>
      </c>
      <c r="C116" s="10" t="s">
        <v>228</v>
      </c>
      <c r="D116" s="10"/>
      <c r="E116" s="10"/>
      <c r="F116" s="10"/>
      <c r="G116" s="10"/>
      <c r="H116" s="16" t="s">
        <v>41</v>
      </c>
    </row>
    <row r="117" spans="1:8" x14ac:dyDescent="0.4">
      <c r="A117" s="10" t="s">
        <v>179</v>
      </c>
      <c r="B117" s="20" t="s">
        <v>234</v>
      </c>
      <c r="C117" s="10" t="s">
        <v>7</v>
      </c>
      <c r="D117" s="10"/>
      <c r="E117" s="10"/>
      <c r="F117" s="10"/>
      <c r="G117" s="10"/>
      <c r="H117" s="16" t="s">
        <v>41</v>
      </c>
    </row>
    <row r="118" spans="1:8" x14ac:dyDescent="0.4">
      <c r="A118" s="10" t="s">
        <v>180</v>
      </c>
      <c r="B118" s="20" t="s">
        <v>234</v>
      </c>
      <c r="C118" s="10" t="s">
        <v>224</v>
      </c>
      <c r="D118" s="10"/>
      <c r="E118" s="10"/>
      <c r="F118" s="10"/>
      <c r="G118" s="10"/>
      <c r="H118" s="16" t="s">
        <v>41</v>
      </c>
    </row>
    <row r="119" spans="1:8" x14ac:dyDescent="0.4">
      <c r="A119" s="10" t="s">
        <v>181</v>
      </c>
      <c r="B119" s="20" t="s">
        <v>234</v>
      </c>
      <c r="C119" s="10" t="s">
        <v>42</v>
      </c>
      <c r="D119" s="10"/>
      <c r="E119" s="10"/>
      <c r="F119" s="10"/>
      <c r="G119" s="10"/>
      <c r="H119" s="16" t="s">
        <v>41</v>
      </c>
    </row>
    <row r="120" spans="1:8" x14ac:dyDescent="0.4">
      <c r="A120" s="10" t="s">
        <v>182</v>
      </c>
      <c r="B120" s="20" t="s">
        <v>234</v>
      </c>
      <c r="C120" s="10" t="s">
        <v>223</v>
      </c>
      <c r="D120" s="10"/>
      <c r="E120" s="10"/>
      <c r="F120" s="10"/>
      <c r="G120" s="10"/>
      <c r="H120" s="16" t="s">
        <v>41</v>
      </c>
    </row>
    <row r="121" spans="1:8" x14ac:dyDescent="0.4">
      <c r="A121" s="10" t="s">
        <v>183</v>
      </c>
      <c r="B121" s="20" t="s">
        <v>234</v>
      </c>
      <c r="C121" s="10" t="s">
        <v>9</v>
      </c>
      <c r="D121" s="10"/>
      <c r="E121" s="10"/>
      <c r="F121" s="10"/>
      <c r="G121" s="10"/>
      <c r="H121" s="16" t="s">
        <v>41</v>
      </c>
    </row>
    <row r="122" spans="1:8" x14ac:dyDescent="0.4">
      <c r="A122" s="10" t="s">
        <v>184</v>
      </c>
      <c r="B122" s="20" t="s">
        <v>234</v>
      </c>
      <c r="C122" s="10" t="s">
        <v>8</v>
      </c>
      <c r="D122" s="10"/>
      <c r="E122" s="10"/>
      <c r="F122" s="10"/>
      <c r="G122" s="10"/>
      <c r="H122" s="16" t="s">
        <v>41</v>
      </c>
    </row>
    <row r="123" spans="1:8" x14ac:dyDescent="0.4">
      <c r="A123" s="10" t="s">
        <v>185</v>
      </c>
      <c r="B123" s="20" t="s">
        <v>234</v>
      </c>
      <c r="C123" s="10" t="s">
        <v>10</v>
      </c>
      <c r="D123" s="10"/>
      <c r="E123" s="10"/>
      <c r="F123" s="10"/>
      <c r="G123" s="10"/>
      <c r="H123" s="16" t="s">
        <v>41</v>
      </c>
    </row>
    <row r="124" spans="1:8" x14ac:dyDescent="0.4">
      <c r="A124" s="10" t="s">
        <v>186</v>
      </c>
      <c r="B124" s="20" t="s">
        <v>234</v>
      </c>
      <c r="C124" s="10" t="s">
        <v>11</v>
      </c>
      <c r="D124" s="10"/>
      <c r="E124" s="10"/>
      <c r="F124" s="10"/>
      <c r="G124" s="10"/>
      <c r="H124" s="16" t="s">
        <v>41</v>
      </c>
    </row>
    <row r="125" spans="1:8" x14ac:dyDescent="0.4">
      <c r="A125" s="10" t="s">
        <v>187</v>
      </c>
      <c r="B125" s="20" t="s">
        <v>234</v>
      </c>
      <c r="C125" s="10" t="s">
        <v>12</v>
      </c>
      <c r="D125" s="10"/>
      <c r="E125" s="10"/>
      <c r="F125" s="10"/>
      <c r="G125" s="10"/>
      <c r="H125" s="16" t="s">
        <v>41</v>
      </c>
    </row>
    <row r="126" spans="1:8" x14ac:dyDescent="0.4">
      <c r="A126" s="10" t="s">
        <v>188</v>
      </c>
      <c r="B126" s="20" t="s">
        <v>234</v>
      </c>
      <c r="C126" s="10" t="s">
        <v>13</v>
      </c>
      <c r="D126" s="10"/>
      <c r="E126" s="10"/>
      <c r="F126" s="10"/>
      <c r="G126" s="10"/>
      <c r="H126" s="16" t="s">
        <v>41</v>
      </c>
    </row>
    <row r="127" spans="1:8" x14ac:dyDescent="0.4">
      <c r="A127" s="10" t="s">
        <v>189</v>
      </c>
      <c r="B127" s="20" t="s">
        <v>234</v>
      </c>
      <c r="C127" s="10" t="s">
        <v>225</v>
      </c>
      <c r="D127" s="10"/>
      <c r="E127" s="10"/>
      <c r="F127" s="10"/>
      <c r="G127" s="10"/>
      <c r="H127" s="16" t="s">
        <v>41</v>
      </c>
    </row>
    <row r="128" spans="1:8" x14ac:dyDescent="0.4">
      <c r="A128" s="10" t="s">
        <v>190</v>
      </c>
      <c r="B128" s="20" t="s">
        <v>234</v>
      </c>
      <c r="C128" s="10" t="s">
        <v>43</v>
      </c>
      <c r="D128" s="10"/>
      <c r="E128" s="10"/>
      <c r="F128" s="10"/>
      <c r="G128" s="10"/>
      <c r="H128" s="16" t="s">
        <v>41</v>
      </c>
    </row>
    <row r="129" spans="1:8" x14ac:dyDescent="0.4">
      <c r="A129" s="10" t="s">
        <v>191</v>
      </c>
      <c r="B129" s="20" t="s">
        <v>234</v>
      </c>
      <c r="C129" s="10" t="s">
        <v>224</v>
      </c>
      <c r="D129" s="10" t="s">
        <v>223</v>
      </c>
      <c r="E129" s="10"/>
      <c r="F129" s="10"/>
      <c r="G129" s="10"/>
      <c r="H129" s="3" t="s">
        <v>222</v>
      </c>
    </row>
    <row r="130" spans="1:8" x14ac:dyDescent="0.4">
      <c r="A130" s="10" t="s">
        <v>192</v>
      </c>
      <c r="B130" s="20" t="s">
        <v>234</v>
      </c>
      <c r="C130" s="10" t="s">
        <v>223</v>
      </c>
      <c r="D130" s="10" t="s">
        <v>7</v>
      </c>
      <c r="E130" s="10"/>
      <c r="F130" s="10"/>
      <c r="G130" s="10"/>
      <c r="H130" s="3" t="s">
        <v>222</v>
      </c>
    </row>
    <row r="131" spans="1:8" x14ac:dyDescent="0.4">
      <c r="A131" s="10" t="s">
        <v>193</v>
      </c>
      <c r="B131" s="20" t="s">
        <v>234</v>
      </c>
      <c r="C131" s="10" t="s">
        <v>10</v>
      </c>
      <c r="D131" s="10" t="s">
        <v>7</v>
      </c>
      <c r="E131" s="10"/>
      <c r="F131" s="10"/>
      <c r="G131" s="10"/>
      <c r="H131" s="3" t="s">
        <v>222</v>
      </c>
    </row>
    <row r="132" spans="1:8" x14ac:dyDescent="0.4">
      <c r="A132" s="10" t="s">
        <v>194</v>
      </c>
      <c r="B132" s="20" t="s">
        <v>234</v>
      </c>
      <c r="C132" s="10" t="s">
        <v>8</v>
      </c>
      <c r="D132" s="10" t="s">
        <v>11</v>
      </c>
      <c r="E132" s="10"/>
      <c r="F132" s="10"/>
      <c r="G132" s="10"/>
      <c r="H132" s="3" t="s">
        <v>222</v>
      </c>
    </row>
    <row r="133" spans="1:8" x14ac:dyDescent="0.4">
      <c r="A133" s="10" t="s">
        <v>195</v>
      </c>
      <c r="B133" s="20" t="s">
        <v>234</v>
      </c>
      <c r="C133" s="10" t="s">
        <v>12</v>
      </c>
      <c r="D133" s="10" t="s">
        <v>11</v>
      </c>
      <c r="E133" s="10" t="s">
        <v>10</v>
      </c>
      <c r="F133" s="10"/>
      <c r="G133" s="10"/>
      <c r="H133" s="3" t="s">
        <v>221</v>
      </c>
    </row>
    <row r="134" spans="1:8" x14ac:dyDescent="0.4">
      <c r="A134" s="10" t="s">
        <v>196</v>
      </c>
      <c r="B134" s="20" t="s">
        <v>234</v>
      </c>
      <c r="C134" s="10" t="s">
        <v>225</v>
      </c>
      <c r="D134" s="10" t="s">
        <v>11</v>
      </c>
      <c r="E134" s="10" t="s">
        <v>10</v>
      </c>
      <c r="F134" s="10"/>
      <c r="G134" s="10"/>
      <c r="H134" s="3" t="s">
        <v>221</v>
      </c>
    </row>
    <row r="135" spans="1:8" x14ac:dyDescent="0.4">
      <c r="A135" s="10" t="s">
        <v>197</v>
      </c>
      <c r="B135" s="20" t="s">
        <v>234</v>
      </c>
      <c r="C135" s="10" t="s">
        <v>228</v>
      </c>
      <c r="D135" s="10" t="s">
        <v>11</v>
      </c>
      <c r="E135" s="10" t="s">
        <v>10</v>
      </c>
      <c r="F135" s="10"/>
      <c r="G135" s="10"/>
      <c r="H135" s="3" t="s">
        <v>221</v>
      </c>
    </row>
    <row r="136" spans="1:8" x14ac:dyDescent="0.4">
      <c r="A136" s="10" t="s">
        <v>198</v>
      </c>
      <c r="B136" s="20" t="s">
        <v>234</v>
      </c>
      <c r="C136" s="10" t="s">
        <v>42</v>
      </c>
      <c r="D136" s="10" t="s">
        <v>11</v>
      </c>
      <c r="E136" s="10" t="s">
        <v>10</v>
      </c>
      <c r="F136" s="10"/>
      <c r="G136" s="10"/>
      <c r="H136" s="3" t="s">
        <v>221</v>
      </c>
    </row>
    <row r="137" spans="1:8" x14ac:dyDescent="0.4">
      <c r="A137" s="10" t="s">
        <v>199</v>
      </c>
      <c r="B137" s="20" t="s">
        <v>234</v>
      </c>
      <c r="C137" s="10" t="s">
        <v>9</v>
      </c>
      <c r="D137" s="10" t="s">
        <v>11</v>
      </c>
      <c r="E137" s="10" t="s">
        <v>10</v>
      </c>
      <c r="F137" s="10"/>
      <c r="G137" s="10"/>
      <c r="H137" s="3" t="s">
        <v>221</v>
      </c>
    </row>
    <row r="138" spans="1:8" x14ac:dyDescent="0.4">
      <c r="A138" s="10" t="s">
        <v>200</v>
      </c>
      <c r="B138" s="20" t="s">
        <v>234</v>
      </c>
      <c r="C138" s="10" t="s">
        <v>12</v>
      </c>
      <c r="D138" s="10" t="s">
        <v>11</v>
      </c>
      <c r="E138" s="10" t="s">
        <v>223</v>
      </c>
      <c r="F138" s="10"/>
      <c r="G138" s="10"/>
      <c r="H138" s="3" t="s">
        <v>221</v>
      </c>
    </row>
    <row r="139" spans="1:8" x14ac:dyDescent="0.4">
      <c r="A139" s="10" t="s">
        <v>201</v>
      </c>
      <c r="B139" s="20" t="s">
        <v>234</v>
      </c>
      <c r="C139" s="10" t="s">
        <v>224</v>
      </c>
      <c r="D139" s="10" t="s">
        <v>11</v>
      </c>
      <c r="E139" s="10" t="s">
        <v>10</v>
      </c>
      <c r="F139" s="10"/>
      <c r="G139" s="10"/>
      <c r="H139" s="3" t="s">
        <v>221</v>
      </c>
    </row>
    <row r="140" spans="1:8" x14ac:dyDescent="0.4">
      <c r="A140" s="10" t="s">
        <v>202</v>
      </c>
      <c r="B140" s="20" t="s">
        <v>234</v>
      </c>
      <c r="C140" s="10" t="s">
        <v>225</v>
      </c>
      <c r="D140" s="10" t="s">
        <v>11</v>
      </c>
      <c r="E140" s="10" t="s">
        <v>223</v>
      </c>
      <c r="F140" s="10"/>
      <c r="G140" s="10"/>
      <c r="H140" s="3" t="s">
        <v>221</v>
      </c>
    </row>
    <row r="141" spans="1:8" x14ac:dyDescent="0.4">
      <c r="A141" s="10" t="s">
        <v>203</v>
      </c>
      <c r="B141" s="20" t="s">
        <v>234</v>
      </c>
      <c r="C141" s="10" t="s">
        <v>228</v>
      </c>
      <c r="D141" s="10" t="s">
        <v>11</v>
      </c>
      <c r="E141" s="10" t="s">
        <v>223</v>
      </c>
      <c r="F141" s="10"/>
      <c r="G141" s="10"/>
      <c r="H141" s="3" t="s">
        <v>221</v>
      </c>
    </row>
    <row r="142" spans="1:8" x14ac:dyDescent="0.4">
      <c r="A142" s="10" t="s">
        <v>204</v>
      </c>
      <c r="B142" s="20" t="s">
        <v>234</v>
      </c>
      <c r="C142" s="10" t="s">
        <v>42</v>
      </c>
      <c r="D142" s="10" t="s">
        <v>11</v>
      </c>
      <c r="E142" s="10" t="s">
        <v>223</v>
      </c>
      <c r="F142" s="10"/>
      <c r="G142" s="10"/>
      <c r="H142" s="3" t="s">
        <v>221</v>
      </c>
    </row>
    <row r="143" spans="1:8" x14ac:dyDescent="0.4">
      <c r="A143" s="10" t="s">
        <v>205</v>
      </c>
      <c r="B143" s="20" t="s">
        <v>234</v>
      </c>
      <c r="C143" s="10" t="s">
        <v>9</v>
      </c>
      <c r="D143" s="10" t="s">
        <v>11</v>
      </c>
      <c r="E143" s="10" t="s">
        <v>223</v>
      </c>
      <c r="F143" s="10"/>
      <c r="G143" s="10"/>
      <c r="H143" s="3" t="s">
        <v>221</v>
      </c>
    </row>
    <row r="144" spans="1:8" x14ac:dyDescent="0.4">
      <c r="A144" s="10" t="s">
        <v>206</v>
      </c>
      <c r="B144" s="20" t="s">
        <v>19</v>
      </c>
      <c r="C144" s="10" t="s">
        <v>228</v>
      </c>
      <c r="D144" s="10"/>
      <c r="E144" s="10"/>
      <c r="F144" s="10"/>
      <c r="G144" s="10"/>
      <c r="H144" s="16" t="s">
        <v>41</v>
      </c>
    </row>
    <row r="145" spans="1:8" x14ac:dyDescent="0.4">
      <c r="A145" s="10" t="s">
        <v>207</v>
      </c>
      <c r="B145" s="20" t="s">
        <v>19</v>
      </c>
      <c r="C145" s="10" t="s">
        <v>7</v>
      </c>
      <c r="D145" s="10"/>
      <c r="E145" s="10"/>
      <c r="F145" s="10"/>
      <c r="G145" s="10"/>
      <c r="H145" s="16" t="s">
        <v>41</v>
      </c>
    </row>
    <row r="146" spans="1:8" x14ac:dyDescent="0.4">
      <c r="A146" s="10" t="s">
        <v>208</v>
      </c>
      <c r="B146" s="20" t="s">
        <v>19</v>
      </c>
      <c r="C146" s="10" t="s">
        <v>224</v>
      </c>
      <c r="D146" s="10"/>
      <c r="E146" s="10"/>
      <c r="F146" s="10"/>
      <c r="G146" s="10"/>
      <c r="H146" s="16" t="s">
        <v>41</v>
      </c>
    </row>
    <row r="147" spans="1:8" x14ac:dyDescent="0.4">
      <c r="A147" s="10" t="s">
        <v>209</v>
      </c>
      <c r="B147" s="20" t="s">
        <v>19</v>
      </c>
      <c r="C147" s="10" t="s">
        <v>42</v>
      </c>
      <c r="D147" s="10"/>
      <c r="E147" s="10"/>
      <c r="F147" s="10"/>
      <c r="G147" s="10"/>
      <c r="H147" s="16" t="s">
        <v>41</v>
      </c>
    </row>
    <row r="148" spans="1:8" x14ac:dyDescent="0.4">
      <c r="A148" s="10" t="s">
        <v>210</v>
      </c>
      <c r="B148" s="20" t="s">
        <v>19</v>
      </c>
      <c r="C148" s="10" t="s">
        <v>223</v>
      </c>
      <c r="D148" s="10"/>
      <c r="E148" s="10"/>
      <c r="F148" s="10"/>
      <c r="G148" s="10"/>
      <c r="H148" s="16" t="s">
        <v>41</v>
      </c>
    </row>
    <row r="149" spans="1:8" x14ac:dyDescent="0.4">
      <c r="A149" s="10" t="s">
        <v>211</v>
      </c>
      <c r="B149" s="20" t="s">
        <v>19</v>
      </c>
      <c r="C149" s="10" t="s">
        <v>9</v>
      </c>
      <c r="D149" s="10"/>
      <c r="E149" s="10"/>
      <c r="F149" s="10"/>
      <c r="G149" s="10"/>
      <c r="H149" s="16" t="s">
        <v>41</v>
      </c>
    </row>
    <row r="150" spans="1:8" x14ac:dyDescent="0.4">
      <c r="A150" s="10" t="s">
        <v>212</v>
      </c>
      <c r="B150" s="20" t="s">
        <v>19</v>
      </c>
      <c r="C150" s="10" t="s">
        <v>8</v>
      </c>
      <c r="D150" s="10"/>
      <c r="E150" s="10"/>
      <c r="F150" s="10"/>
      <c r="G150" s="10"/>
      <c r="H150" s="16" t="s">
        <v>41</v>
      </c>
    </row>
    <row r="151" spans="1:8" x14ac:dyDescent="0.4">
      <c r="A151" s="10" t="s">
        <v>213</v>
      </c>
      <c r="B151" s="20" t="s">
        <v>19</v>
      </c>
      <c r="C151" s="10" t="s">
        <v>10</v>
      </c>
      <c r="D151" s="10"/>
      <c r="E151" s="10"/>
      <c r="F151" s="10"/>
      <c r="G151" s="10"/>
      <c r="H151" s="16" t="s">
        <v>41</v>
      </c>
    </row>
    <row r="152" spans="1:8" x14ac:dyDescent="0.4">
      <c r="A152" s="10" t="s">
        <v>214</v>
      </c>
      <c r="B152" s="20" t="s">
        <v>19</v>
      </c>
      <c r="C152" s="10" t="s">
        <v>11</v>
      </c>
      <c r="D152" s="10"/>
      <c r="E152" s="10"/>
      <c r="F152" s="10"/>
      <c r="G152" s="10"/>
      <c r="H152" s="16" t="s">
        <v>41</v>
      </c>
    </row>
    <row r="153" spans="1:8" x14ac:dyDescent="0.4">
      <c r="A153" s="10" t="s">
        <v>215</v>
      </c>
      <c r="B153" s="20" t="s">
        <v>19</v>
      </c>
      <c r="C153" s="10" t="s">
        <v>12</v>
      </c>
      <c r="D153" s="10"/>
      <c r="E153" s="10"/>
      <c r="F153" s="10"/>
      <c r="G153" s="10"/>
      <c r="H153" s="16" t="s">
        <v>41</v>
      </c>
    </row>
    <row r="154" spans="1:8" x14ac:dyDescent="0.4">
      <c r="A154" s="10" t="s">
        <v>216</v>
      </c>
      <c r="B154" s="20" t="s">
        <v>19</v>
      </c>
      <c r="C154" s="10" t="s">
        <v>13</v>
      </c>
      <c r="D154" s="10"/>
      <c r="E154" s="10"/>
      <c r="F154" s="10"/>
      <c r="G154" s="10"/>
      <c r="H154" s="16" t="s">
        <v>41</v>
      </c>
    </row>
    <row r="155" spans="1:8" x14ac:dyDescent="0.4">
      <c r="A155" s="10" t="s">
        <v>217</v>
      </c>
      <c r="B155" s="20" t="s">
        <v>19</v>
      </c>
      <c r="C155" s="10" t="s">
        <v>225</v>
      </c>
      <c r="D155" s="10"/>
      <c r="E155" s="10"/>
      <c r="F155" s="10"/>
      <c r="G155" s="10"/>
      <c r="H155" s="16" t="s">
        <v>41</v>
      </c>
    </row>
    <row r="156" spans="1:8" x14ac:dyDescent="0.4">
      <c r="A156" s="10" t="s">
        <v>218</v>
      </c>
      <c r="B156" s="20" t="s">
        <v>19</v>
      </c>
      <c r="C156" s="10" t="s">
        <v>43</v>
      </c>
      <c r="D156" s="10"/>
      <c r="E156" s="10"/>
      <c r="F156" s="10"/>
      <c r="G156" s="10"/>
      <c r="H156" s="16" t="s">
        <v>41</v>
      </c>
    </row>
  </sheetData>
  <sortState xmlns:xlrd2="http://schemas.microsoft.com/office/spreadsheetml/2017/richdata2" ref="A4:H156">
    <sortCondition ref="B4:B156" customList="Northeast,North China,Yangtze,Southern China,Northwest,Southwest,Tibet"/>
  </sortState>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D1A7A-3C80-45AA-A52B-466D15FE28A9}">
  <dimension ref="A1:BV52"/>
  <sheetViews>
    <sheetView workbookViewId="0">
      <pane xSplit="2" ySplit="5" topLeftCell="C6" activePane="bottomRight" state="frozen"/>
      <selection activeCell="A37" sqref="A37:P37"/>
      <selection pane="topRight" activeCell="A37" sqref="A37:P37"/>
      <selection pane="bottomLeft" activeCell="A37" sqref="A37:P37"/>
      <selection pane="bottomRight"/>
    </sheetView>
  </sheetViews>
  <sheetFormatPr defaultRowHeight="13.9" x14ac:dyDescent="0.4"/>
  <cols>
    <col min="3" max="10" width="8.73046875" bestFit="1" customWidth="1"/>
    <col min="11" max="11" width="10.1328125" bestFit="1" customWidth="1"/>
    <col min="12" max="66" width="8.73046875" bestFit="1" customWidth="1"/>
  </cols>
  <sheetData>
    <row r="1" spans="1:74" ht="15" x14ac:dyDescent="0.4">
      <c r="A1" s="1" t="s">
        <v>321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row>
    <row r="3" spans="1:74" ht="15" x14ac:dyDescent="0.4">
      <c r="A3" s="1" t="s">
        <v>331</v>
      </c>
    </row>
    <row r="4" spans="1:74" s="8" customFormat="1" ht="13.5" x14ac:dyDescent="0.4">
      <c r="C4" s="8" t="s">
        <v>22</v>
      </c>
      <c r="D4" s="8" t="s">
        <v>23</v>
      </c>
      <c r="E4" s="8" t="s">
        <v>319</v>
      </c>
      <c r="F4" s="8" t="s">
        <v>3</v>
      </c>
      <c r="G4" s="8" t="s">
        <v>4</v>
      </c>
      <c r="H4" s="8" t="s">
        <v>5</v>
      </c>
      <c r="I4" s="8" t="s">
        <v>292</v>
      </c>
      <c r="J4" s="8" t="s">
        <v>293</v>
      </c>
      <c r="K4" s="8" t="s">
        <v>22</v>
      </c>
      <c r="R4" s="8" t="s">
        <v>23</v>
      </c>
      <c r="Y4" s="8" t="s">
        <v>319</v>
      </c>
      <c r="AF4" s="8" t="s">
        <v>3</v>
      </c>
      <c r="AM4" s="8" t="s">
        <v>4</v>
      </c>
      <c r="AT4" s="8" t="s">
        <v>5</v>
      </c>
      <c r="BA4" s="8" t="s">
        <v>292</v>
      </c>
      <c r="BH4" s="8" t="s">
        <v>293</v>
      </c>
    </row>
    <row r="5" spans="1:74" s="8" customFormat="1" ht="13.5" x14ac:dyDescent="0.4">
      <c r="C5" s="8" t="s">
        <v>53</v>
      </c>
      <c r="K5" s="8" t="s">
        <v>44</v>
      </c>
      <c r="L5" s="8" t="s">
        <v>45</v>
      </c>
      <c r="M5" s="8" t="s">
        <v>46</v>
      </c>
      <c r="N5" s="8" t="s">
        <v>47</v>
      </c>
      <c r="O5" s="8" t="s">
        <v>48</v>
      </c>
      <c r="P5" s="8" t="s">
        <v>49</v>
      </c>
      <c r="Q5" s="8" t="s">
        <v>50</v>
      </c>
      <c r="R5" s="8" t="s">
        <v>44</v>
      </c>
      <c r="S5" s="8" t="s">
        <v>45</v>
      </c>
      <c r="T5" s="8" t="s">
        <v>46</v>
      </c>
      <c r="U5" s="8" t="s">
        <v>47</v>
      </c>
      <c r="V5" s="8" t="s">
        <v>48</v>
      </c>
      <c r="W5" s="8" t="s">
        <v>49</v>
      </c>
      <c r="X5" s="8" t="s">
        <v>50</v>
      </c>
      <c r="Y5" s="8" t="s">
        <v>44</v>
      </c>
      <c r="Z5" s="8" t="s">
        <v>45</v>
      </c>
      <c r="AA5" s="8" t="s">
        <v>46</v>
      </c>
      <c r="AB5" s="8" t="s">
        <v>47</v>
      </c>
      <c r="AC5" s="8" t="s">
        <v>48</v>
      </c>
      <c r="AD5" s="8" t="s">
        <v>49</v>
      </c>
      <c r="AE5" s="8" t="s">
        <v>50</v>
      </c>
      <c r="AF5" s="8" t="s">
        <v>44</v>
      </c>
      <c r="AG5" s="8" t="s">
        <v>45</v>
      </c>
      <c r="AH5" s="8" t="s">
        <v>46</v>
      </c>
      <c r="AI5" s="8" t="s">
        <v>47</v>
      </c>
      <c r="AJ5" s="8" t="s">
        <v>48</v>
      </c>
      <c r="AK5" s="8" t="s">
        <v>49</v>
      </c>
      <c r="AL5" s="8" t="s">
        <v>50</v>
      </c>
      <c r="AM5" s="8" t="s">
        <v>44</v>
      </c>
      <c r="AN5" s="8" t="s">
        <v>45</v>
      </c>
      <c r="AO5" s="8" t="s">
        <v>46</v>
      </c>
      <c r="AP5" s="8" t="s">
        <v>47</v>
      </c>
      <c r="AQ5" s="8" t="s">
        <v>48</v>
      </c>
      <c r="AR5" s="8" t="s">
        <v>49</v>
      </c>
      <c r="AS5" s="8" t="s">
        <v>50</v>
      </c>
      <c r="AT5" s="8" t="s">
        <v>44</v>
      </c>
      <c r="AU5" s="8" t="s">
        <v>45</v>
      </c>
      <c r="AV5" s="8" t="s">
        <v>46</v>
      </c>
      <c r="AW5" s="8" t="s">
        <v>47</v>
      </c>
      <c r="AX5" s="8" t="s">
        <v>48</v>
      </c>
      <c r="AY5" s="8" t="s">
        <v>49</v>
      </c>
      <c r="AZ5" s="8" t="s">
        <v>50</v>
      </c>
      <c r="BA5" s="8" t="s">
        <v>44</v>
      </c>
      <c r="BB5" s="8" t="s">
        <v>45</v>
      </c>
      <c r="BC5" s="8" t="s">
        <v>46</v>
      </c>
      <c r="BD5" s="8" t="s">
        <v>47</v>
      </c>
      <c r="BE5" s="8" t="s">
        <v>48</v>
      </c>
      <c r="BF5" s="8" t="s">
        <v>49</v>
      </c>
      <c r="BG5" s="8" t="s">
        <v>50</v>
      </c>
      <c r="BH5" s="8" t="s">
        <v>44</v>
      </c>
      <c r="BI5" s="8" t="s">
        <v>45</v>
      </c>
      <c r="BJ5" s="8" t="s">
        <v>46</v>
      </c>
      <c r="BK5" s="8" t="s">
        <v>47</v>
      </c>
      <c r="BL5" s="8" t="s">
        <v>48</v>
      </c>
      <c r="BM5" s="8" t="s">
        <v>49</v>
      </c>
      <c r="BN5" s="8" t="s">
        <v>50</v>
      </c>
    </row>
    <row r="6" spans="1:74" x14ac:dyDescent="0.4">
      <c r="A6" s="8" t="s">
        <v>51</v>
      </c>
      <c r="B6" s="8" t="s">
        <v>22</v>
      </c>
      <c r="C6" s="9">
        <v>-0.27773286687110543</v>
      </c>
      <c r="D6" s="9">
        <v>-1.8982770901676549E-2</v>
      </c>
      <c r="E6" s="9">
        <v>2.7814947526860756E-2</v>
      </c>
      <c r="F6" s="9">
        <v>-1.6775320651574166E-2</v>
      </c>
      <c r="G6" s="9">
        <v>-2.5661407179655704E-2</v>
      </c>
      <c r="H6" s="9">
        <v>-5.92447160290277E-3</v>
      </c>
      <c r="I6" s="9">
        <v>-1.6385191762413598E-2</v>
      </c>
      <c r="J6" s="9">
        <v>0.10217424473306647</v>
      </c>
      <c r="K6" s="9">
        <v>-0.2254812991705023</v>
      </c>
      <c r="L6" s="9">
        <v>-0.41165612518926048</v>
      </c>
      <c r="M6" s="9">
        <v>-0.25402205561393443</v>
      </c>
      <c r="N6" s="9">
        <v>-5.8327509580426103E-2</v>
      </c>
      <c r="O6" s="9">
        <v>-0.2124714766832724</v>
      </c>
      <c r="P6" s="9">
        <v>-0.1188610255958077</v>
      </c>
      <c r="Q6" s="9">
        <v>-0.19821304574259949</v>
      </c>
      <c r="R6" s="9">
        <v>-1.8129843582983859E-2</v>
      </c>
      <c r="S6" s="9">
        <v>-5.0230001614528619E-2</v>
      </c>
      <c r="T6" s="9">
        <v>-2.5101391502561521E-2</v>
      </c>
      <c r="U6" s="9">
        <v>-4.1180068575405127E-2</v>
      </c>
      <c r="V6" s="9">
        <v>-2.6289237176477909E-2</v>
      </c>
      <c r="W6" s="9">
        <v>3.012668110674932E-2</v>
      </c>
      <c r="X6" s="9">
        <v>5.5661883518892903E-2</v>
      </c>
      <c r="Y6" s="9">
        <v>1.9185181930265079E-2</v>
      </c>
      <c r="Z6" s="9">
        <v>-5.5949050795133903E-2</v>
      </c>
      <c r="AA6" s="9">
        <v>-9.2716424502433226E-2</v>
      </c>
      <c r="AB6" s="9">
        <v>-3.4389077976890732E-2</v>
      </c>
      <c r="AC6" s="9">
        <v>-1.1134622231169229E-3</v>
      </c>
      <c r="AD6" s="9">
        <v>0.347470768891329</v>
      </c>
      <c r="AE6" s="9">
        <v>0.20009492293156961</v>
      </c>
      <c r="AF6" s="9">
        <v>0.1029702052725299</v>
      </c>
      <c r="AG6" s="9">
        <v>-9.036619251234923E-2</v>
      </c>
      <c r="AH6" s="9">
        <v>4.5323680453041693E-2</v>
      </c>
      <c r="AI6" s="9">
        <v>1.9004933857336152E-2</v>
      </c>
      <c r="AJ6" s="9">
        <v>1.14473679161049E-2</v>
      </c>
      <c r="AK6" s="9">
        <v>-9.6804232578809213E-2</v>
      </c>
      <c r="AL6" s="9">
        <v>5.2719718374916617E-2</v>
      </c>
      <c r="AM6" s="9">
        <v>3.181192444145009E-2</v>
      </c>
      <c r="AN6" s="9">
        <v>-0.1490101989377762</v>
      </c>
      <c r="AO6" s="9">
        <v>0.11377330540685369</v>
      </c>
      <c r="AP6" s="9">
        <v>2.2396552862608221E-2</v>
      </c>
      <c r="AQ6" s="9">
        <v>-4.761081604929418E-2</v>
      </c>
      <c r="AR6" s="9">
        <v>-1.373631051251101E-3</v>
      </c>
      <c r="AS6" s="9">
        <v>6.0416307198478007E-2</v>
      </c>
      <c r="AT6" s="9">
        <v>-2.571231968377086E-2</v>
      </c>
      <c r="AU6" s="9">
        <v>-9.6203245177199137E-2</v>
      </c>
      <c r="AV6" s="9">
        <v>7.6092952405088177E-2</v>
      </c>
      <c r="AW6" s="9">
        <v>1.9115841738904349E-2</v>
      </c>
      <c r="AX6" s="9">
        <v>-4.2197040881783998E-2</v>
      </c>
      <c r="AY6" s="9">
        <v>5.9144764777475427E-2</v>
      </c>
      <c r="AZ6" s="9">
        <v>0.20818172805963939</v>
      </c>
      <c r="BA6" s="9">
        <v>-5.1862598340979282E-3</v>
      </c>
      <c r="BB6" s="9">
        <v>-0.11800987871584</v>
      </c>
      <c r="BC6" s="9">
        <v>-7.7120551657330894E-2</v>
      </c>
      <c r="BD6" s="9">
        <v>-4.1460356054039971E-2</v>
      </c>
      <c r="BE6" s="9">
        <v>-6.8569940252315664E-2</v>
      </c>
      <c r="BF6" s="9">
        <v>0.30943368050074738</v>
      </c>
      <c r="BG6" s="9">
        <v>0.1471883817696418</v>
      </c>
      <c r="BH6" s="9">
        <v>0.27054854542777979</v>
      </c>
      <c r="BI6" s="9">
        <v>5.2652908329047683E-2</v>
      </c>
      <c r="BJ6" s="9">
        <v>4.6470445724352327E-2</v>
      </c>
      <c r="BK6" s="9">
        <v>1.447776766490994E-2</v>
      </c>
      <c r="BL6" s="9">
        <v>0.1119484253435363</v>
      </c>
      <c r="BM6" s="9">
        <v>0.15238073559560711</v>
      </c>
      <c r="BN6" s="9">
        <v>0.39931586642035199</v>
      </c>
    </row>
    <row r="7" spans="1:74" x14ac:dyDescent="0.4">
      <c r="A7" s="8"/>
      <c r="B7" s="8" t="s">
        <v>23</v>
      </c>
      <c r="C7" s="9">
        <v>2.438331896170709E-4</v>
      </c>
      <c r="D7" s="9">
        <v>-0.12586908522105311</v>
      </c>
      <c r="E7" s="9">
        <v>-5.8889817060203686E-2</v>
      </c>
      <c r="F7" s="9">
        <v>-4.5675723250060418E-2</v>
      </c>
      <c r="G7" s="9">
        <v>-3.8079118332079442E-2</v>
      </c>
      <c r="H7" s="9">
        <v>-4.5625149817740684E-2</v>
      </c>
      <c r="I7" s="9">
        <v>-5.7456147292267445E-2</v>
      </c>
      <c r="J7" s="9">
        <v>6.4363646132958863E-2</v>
      </c>
      <c r="K7" s="9">
        <v>5.0996372023840657E-2</v>
      </c>
      <c r="L7" s="9">
        <v>4.6191230715524778E-2</v>
      </c>
      <c r="M7" s="9">
        <v>-3.4679720561302529E-2</v>
      </c>
      <c r="N7" s="9">
        <v>-4.6439776257151788E-2</v>
      </c>
      <c r="O7" s="9">
        <v>-4.1509089693541827E-2</v>
      </c>
      <c r="P7" s="9">
        <v>-3.8577793346682432E-3</v>
      </c>
      <c r="Q7" s="9">
        <v>-1.692806553469151E-3</v>
      </c>
      <c r="R7" s="9">
        <v>-8.3889170507973843E-2</v>
      </c>
      <c r="S7" s="9">
        <v>-0.16980425333823099</v>
      </c>
      <c r="T7" s="9">
        <v>-0.1050647189165592</v>
      </c>
      <c r="U7" s="9">
        <v>-6.8104018790971721E-2</v>
      </c>
      <c r="V7" s="9">
        <v>-0.13077016607733971</v>
      </c>
      <c r="W7" s="9">
        <v>-0.15756493884084979</v>
      </c>
      <c r="X7" s="9">
        <v>-0.16400914807125919</v>
      </c>
      <c r="Y7" s="9">
        <v>4.3589986246214803E-2</v>
      </c>
      <c r="Z7" s="9">
        <v>-0.10043570893202471</v>
      </c>
      <c r="AA7" s="9">
        <v>-0.1057438555480318</v>
      </c>
      <c r="AB7" s="9">
        <v>-3.8396540735495033E-2</v>
      </c>
      <c r="AC7" s="9">
        <v>7.8824799639095611E-2</v>
      </c>
      <c r="AD7" s="9">
        <v>-4.3693832587770383E-2</v>
      </c>
      <c r="AE7" s="9">
        <v>-0.10230311426106251</v>
      </c>
      <c r="AF7" s="9">
        <v>6.9873714774135287E-2</v>
      </c>
      <c r="AG7" s="9">
        <v>-5.165598218168499E-2</v>
      </c>
      <c r="AH7" s="9">
        <v>-4.7824114830780078E-2</v>
      </c>
      <c r="AI7" s="9">
        <v>-3.2213117886008343E-2</v>
      </c>
      <c r="AJ7" s="9">
        <v>-3.5302833826179943E-2</v>
      </c>
      <c r="AK7" s="9">
        <v>-0.12599198840502029</v>
      </c>
      <c r="AL7" s="9">
        <v>1.957068409590423E-3</v>
      </c>
      <c r="AM7" s="9">
        <v>-2.205001880587509E-2</v>
      </c>
      <c r="AN7" s="9">
        <v>-1.121925641060229E-2</v>
      </c>
      <c r="AO7" s="9">
        <v>-7.2058542936578318E-2</v>
      </c>
      <c r="AP7" s="9">
        <v>-2.068747067157772E-2</v>
      </c>
      <c r="AQ7" s="9">
        <v>-5.4083902278154961E-2</v>
      </c>
      <c r="AR7" s="9">
        <v>-5.4483731027968767E-2</v>
      </c>
      <c r="AS7" s="9">
        <v>4.5847015185950253E-2</v>
      </c>
      <c r="AT7" s="9">
        <v>-5.3641994451068653E-2</v>
      </c>
      <c r="AU7" s="9">
        <v>-2.3855415941408942E-2</v>
      </c>
      <c r="AV7" s="9">
        <v>-6.9050857847980263E-2</v>
      </c>
      <c r="AW7" s="9">
        <v>-2.0688511513421329E-2</v>
      </c>
      <c r="AX7" s="9">
        <v>-2.2025940811782881E-2</v>
      </c>
      <c r="AY7" s="9">
        <v>-6.2395892454475743E-2</v>
      </c>
      <c r="AZ7" s="9">
        <v>0.17197670271830079</v>
      </c>
      <c r="BA7" s="9">
        <v>-3.2797443610076298E-2</v>
      </c>
      <c r="BB7" s="9">
        <v>-9.2460549141522241E-2</v>
      </c>
      <c r="BC7" s="9">
        <v>-8.7805459066450209E-2</v>
      </c>
      <c r="BD7" s="9">
        <v>-5.4224965663488223E-2</v>
      </c>
      <c r="BE7" s="9">
        <v>5.3325288485930322E-3</v>
      </c>
      <c r="BF7" s="9">
        <v>1.6019532423369402E-2</v>
      </c>
      <c r="BG7" s="9">
        <v>-3.2116164544587773E-2</v>
      </c>
      <c r="BH7" s="9">
        <v>0.18586313813389729</v>
      </c>
      <c r="BI7" s="9">
        <v>2.2597938402949321E-2</v>
      </c>
      <c r="BJ7" s="9">
        <v>2.4798440106850391E-2</v>
      </c>
      <c r="BK7" s="9">
        <v>4.2183806787059464E-3</v>
      </c>
      <c r="BL7" s="9">
        <v>0.14773062644143911</v>
      </c>
      <c r="BM7" s="9">
        <v>3.4470454759795821E-2</v>
      </c>
      <c r="BN7" s="9">
        <v>0.10407785879349191</v>
      </c>
    </row>
    <row r="8" spans="1:74" x14ac:dyDescent="0.4">
      <c r="A8" s="8"/>
      <c r="B8" s="8" t="s">
        <v>319</v>
      </c>
      <c r="C8" s="9">
        <v>1.8584423648060344E-2</v>
      </c>
      <c r="D8" s="9">
        <v>-7.3532294789457886E-3</v>
      </c>
      <c r="E8" s="9">
        <v>-0.17074636046899849</v>
      </c>
      <c r="F8" s="9">
        <v>-1.8054520257548834E-2</v>
      </c>
      <c r="G8" s="9">
        <v>-4.8313376291631016E-3</v>
      </c>
      <c r="H8" s="9">
        <v>9.1785527892995766E-2</v>
      </c>
      <c r="I8" s="9">
        <v>2.6097855666784575E-2</v>
      </c>
      <c r="J8" s="9">
        <v>0.35273554122354778</v>
      </c>
      <c r="K8" s="9">
        <v>0.19255615017291919</v>
      </c>
      <c r="L8" s="9">
        <v>2.8297792902472359E-2</v>
      </c>
      <c r="M8" s="9">
        <v>-3.3251672585650198E-2</v>
      </c>
      <c r="N8" s="9">
        <v>-1.810343143169002E-2</v>
      </c>
      <c r="O8" s="9">
        <v>-1.3537833884368911E-2</v>
      </c>
      <c r="P8" s="9">
        <v>1.333775926828373E-2</v>
      </c>
      <c r="Q8" s="9">
        <v>-3.2307683101786E-2</v>
      </c>
      <c r="R8" s="9">
        <v>2.7138394387109521E-3</v>
      </c>
      <c r="S8" s="9">
        <v>-1.6722662755989211E-2</v>
      </c>
      <c r="T8" s="9">
        <v>-1.6154056235734848E-2</v>
      </c>
      <c r="U8" s="9">
        <v>-5.6904270565438009E-2</v>
      </c>
      <c r="V8" s="9">
        <v>1.8776021524002259E-2</v>
      </c>
      <c r="W8" s="9">
        <v>7.365809752760244E-3</v>
      </c>
      <c r="X8" s="9">
        <v>6.4357735923261217E-2</v>
      </c>
      <c r="Y8" s="9">
        <v>0.11634952272784389</v>
      </c>
      <c r="Z8" s="9">
        <v>-7.4809009559573147E-2</v>
      </c>
      <c r="AA8" s="9">
        <v>-0.37284822286273139</v>
      </c>
      <c r="AB8" s="9">
        <v>-4.239702339917073E-2</v>
      </c>
      <c r="AC8" s="9">
        <v>0.1317450058832543</v>
      </c>
      <c r="AD8" s="9">
        <v>-0.13700653579080629</v>
      </c>
      <c r="AE8" s="9">
        <v>-0.25166200177558512</v>
      </c>
      <c r="AF8" s="9">
        <v>3.5087581640062648E-2</v>
      </c>
      <c r="AG8" s="9">
        <v>-0.122226594928964</v>
      </c>
      <c r="AH8" s="9">
        <v>0.1224628102876941</v>
      </c>
      <c r="AI8" s="9">
        <v>-4.1101367250009568E-2</v>
      </c>
      <c r="AJ8" s="9">
        <v>-5.1796310485926922E-2</v>
      </c>
      <c r="AK8" s="9">
        <v>-2.8630899016718451E-2</v>
      </c>
      <c r="AL8" s="9">
        <v>2.7640381970740261E-2</v>
      </c>
      <c r="AM8" s="9">
        <v>-3.9648041463256289E-2</v>
      </c>
      <c r="AN8" s="9">
        <v>-5.8607846201013232E-2</v>
      </c>
      <c r="AO8" s="9">
        <v>0.203966579965253</v>
      </c>
      <c r="AP8" s="9">
        <v>-2.0887171517510409E-2</v>
      </c>
      <c r="AQ8" s="9">
        <v>-8.7711292714808486E-2</v>
      </c>
      <c r="AR8" s="9">
        <v>-4.6102193085222343E-3</v>
      </c>
      <c r="AS8" s="9">
        <v>6.9001278117839959E-2</v>
      </c>
      <c r="AT8" s="9">
        <v>-2.3993772824557391E-2</v>
      </c>
      <c r="AU8" s="9">
        <v>-2.2820339120194318E-2</v>
      </c>
      <c r="AV8" s="9">
        <v>0.34222905285040078</v>
      </c>
      <c r="AW8" s="9">
        <v>-2.2599709537958871E-2</v>
      </c>
      <c r="AX8" s="9">
        <v>6.5635039413159291E-2</v>
      </c>
      <c r="AY8" s="9">
        <v>7.2497635423500295E-2</v>
      </c>
      <c r="AZ8" s="9">
        <v>0.2346168844829559</v>
      </c>
      <c r="BA8" s="9">
        <v>8.9982613573259096E-2</v>
      </c>
      <c r="BB8" s="9">
        <v>-7.6674705551682432E-2</v>
      </c>
      <c r="BC8" s="9">
        <v>8.4150850240261477E-2</v>
      </c>
      <c r="BD8" s="9">
        <v>-3.1717853624980807E-2</v>
      </c>
      <c r="BE8" s="9">
        <v>2.6256877126944241E-2</v>
      </c>
      <c r="BF8" s="9">
        <v>2.7335439560123739E-2</v>
      </c>
      <c r="BG8" s="9">
        <v>-1.320712460130735E-2</v>
      </c>
      <c r="BH8" s="9">
        <v>0.37893254234197321</v>
      </c>
      <c r="BI8" s="9">
        <v>0.14403166962578731</v>
      </c>
      <c r="BJ8" s="9">
        <v>0.65047940950495398</v>
      </c>
      <c r="BK8" s="9">
        <v>1.5834225074593311E-2</v>
      </c>
      <c r="BL8" s="9">
        <v>0.27222508819910479</v>
      </c>
      <c r="BM8" s="9">
        <v>0.43911937839612619</v>
      </c>
      <c r="BN8" s="9">
        <v>0.5925694108424</v>
      </c>
    </row>
    <row r="9" spans="1:74" x14ac:dyDescent="0.4">
      <c r="A9" s="8"/>
      <c r="B9" s="8" t="s">
        <v>3</v>
      </c>
      <c r="C9" s="9">
        <v>-5.046913229189709E-2</v>
      </c>
      <c r="D9" s="9">
        <v>-3.4646819617656366E-2</v>
      </c>
      <c r="E9" s="9">
        <v>-5.0616894552424352E-2</v>
      </c>
      <c r="F9" s="9">
        <v>-0.15927444403354141</v>
      </c>
      <c r="G9" s="9">
        <v>-0.11363262841421751</v>
      </c>
      <c r="H9" s="9">
        <v>-9.3312769805897755E-2</v>
      </c>
      <c r="I9" s="9">
        <v>-7.3090135183095928E-2</v>
      </c>
      <c r="J9" s="9">
        <v>9.8405160397962987E-2</v>
      </c>
      <c r="K9" s="9">
        <v>-6.7370561783239302E-2</v>
      </c>
      <c r="L9" s="9">
        <v>-6.523625044394965E-2</v>
      </c>
      <c r="M9" s="9">
        <v>-4.2302301822412007E-2</v>
      </c>
      <c r="N9" s="9">
        <v>-4.3272358548590462E-2</v>
      </c>
      <c r="O9" s="9">
        <v>-4.0352293923751843E-2</v>
      </c>
      <c r="P9" s="9">
        <v>-1.964180129222037E-2</v>
      </c>
      <c r="Q9" s="9">
        <v>-2.37510812008721E-2</v>
      </c>
      <c r="R9" s="9">
        <v>-3.048790444528349E-2</v>
      </c>
      <c r="S9" s="9">
        <v>-3.7822238232829257E-2</v>
      </c>
      <c r="T9" s="9">
        <v>-8.6734490835244316E-2</v>
      </c>
      <c r="U9" s="9">
        <v>-5.2453008423548393E-2</v>
      </c>
      <c r="V9" s="9">
        <v>3.0207398635802019E-2</v>
      </c>
      <c r="W9" s="9">
        <v>9.3986607303386815E-3</v>
      </c>
      <c r="X9" s="9">
        <v>2.7671818755241159E-2</v>
      </c>
      <c r="Y9" s="9">
        <v>-3.9436870765733427E-2</v>
      </c>
      <c r="Z9" s="9">
        <v>-9.2908011197184948E-2</v>
      </c>
      <c r="AA9" s="9">
        <v>-0.10917873427912229</v>
      </c>
      <c r="AB9" s="9">
        <v>-3.7281917765434443E-2</v>
      </c>
      <c r="AC9" s="9">
        <v>9.8191729127198757E-2</v>
      </c>
      <c r="AD9" s="9">
        <v>4.0887719704576053E-2</v>
      </c>
      <c r="AE9" s="9">
        <v>-0.117614820503713</v>
      </c>
      <c r="AF9" s="9">
        <v>-8.3804805845732355E-2</v>
      </c>
      <c r="AG9" s="9">
        <v>-0.1290428065656084</v>
      </c>
      <c r="AH9" s="9">
        <v>-0.1441282650039486</v>
      </c>
      <c r="AI9" s="9">
        <v>-8.3657612975693629E-2</v>
      </c>
      <c r="AJ9" s="9">
        <v>-0.17022678809835279</v>
      </c>
      <c r="AK9" s="9">
        <v>-0.28081263985030752</v>
      </c>
      <c r="AL9" s="9">
        <v>-0.19747605797703671</v>
      </c>
      <c r="AM9" s="9">
        <v>-5.94718547235078E-2</v>
      </c>
      <c r="AN9" s="9">
        <v>-0.1203818995363307</v>
      </c>
      <c r="AO9" s="9">
        <v>-7.1369877773558632E-2</v>
      </c>
      <c r="AP9" s="9">
        <v>-4.1794571542479668E-2</v>
      </c>
      <c r="AQ9" s="9">
        <v>-0.16998444740946689</v>
      </c>
      <c r="AR9" s="9">
        <v>-0.16236134232755081</v>
      </c>
      <c r="AS9" s="9">
        <v>-8.0480766392292291E-2</v>
      </c>
      <c r="AT9" s="9">
        <v>-6.3054069438210569E-2</v>
      </c>
      <c r="AU9" s="9">
        <v>-0.11435235574990139</v>
      </c>
      <c r="AV9" s="9">
        <v>-7.8703721256699999E-2</v>
      </c>
      <c r="AW9" s="9">
        <v>-3.6164078522220262E-2</v>
      </c>
      <c r="AX9" s="9">
        <v>-2.8781246422448389E-2</v>
      </c>
      <c r="AY9" s="9">
        <v>-0.1574689381359671</v>
      </c>
      <c r="AZ9" s="9">
        <v>-5.5888579617908829E-2</v>
      </c>
      <c r="BA9" s="9">
        <v>-2.4855530879735469E-2</v>
      </c>
      <c r="BB9" s="9">
        <v>-0.11078622874070269</v>
      </c>
      <c r="BC9" s="9">
        <v>-9.9633981860073662E-2</v>
      </c>
      <c r="BD9" s="9">
        <v>-3.5771362870119623E-2</v>
      </c>
      <c r="BE9" s="9">
        <v>-2.295366322355263E-2</v>
      </c>
      <c r="BF9" s="9">
        <v>-3.1038355128557349E-2</v>
      </c>
      <c r="BG9" s="9">
        <v>-7.3697602607024848E-2</v>
      </c>
      <c r="BH9" s="9">
        <v>0.15730090679433209</v>
      </c>
      <c r="BI9" s="9">
        <v>5.985843900309562E-2</v>
      </c>
      <c r="BJ9" s="9">
        <v>3.1801652138593102E-2</v>
      </c>
      <c r="BK9" s="9">
        <v>1.264164984914928E-2</v>
      </c>
      <c r="BL9" s="9">
        <v>0.18816110722183371</v>
      </c>
      <c r="BM9" s="9">
        <v>0.193787696687719</v>
      </c>
      <c r="BN9" s="9">
        <v>0.34770394510792141</v>
      </c>
    </row>
    <row r="10" spans="1:74" x14ac:dyDescent="0.4">
      <c r="A10" s="8"/>
      <c r="B10" s="8" t="s">
        <v>4</v>
      </c>
      <c r="C10" s="9">
        <v>-6.1105368484370981E-2</v>
      </c>
      <c r="D10" s="9">
        <v>-3.0464480028247198E-2</v>
      </c>
      <c r="E10" s="9">
        <v>-3.9526833202263578E-2</v>
      </c>
      <c r="F10" s="9">
        <v>-0.11515741756846776</v>
      </c>
      <c r="G10" s="9">
        <v>-0.15487129743845252</v>
      </c>
      <c r="H10" s="9">
        <v>-0.11897618045815239</v>
      </c>
      <c r="I10" s="9">
        <v>-7.022052009157953E-2</v>
      </c>
      <c r="J10" s="9">
        <v>9.7400169329153741E-2</v>
      </c>
      <c r="K10" s="9">
        <v>-3.2662914103132051E-4</v>
      </c>
      <c r="L10" s="9">
        <v>-9.5158454389747571E-2</v>
      </c>
      <c r="M10" s="9">
        <v>-0.1019113910782119</v>
      </c>
      <c r="N10" s="9">
        <v>-4.5392346381248672E-2</v>
      </c>
      <c r="O10" s="9">
        <v>-2.733331010848972E-2</v>
      </c>
      <c r="P10" s="9">
        <v>-2.5129025453392351E-2</v>
      </c>
      <c r="Q10" s="9">
        <v>-2.0328020527990991E-3</v>
      </c>
      <c r="R10" s="9">
        <v>-4.3341926195672342E-2</v>
      </c>
      <c r="S10" s="9">
        <v>-3.7712608732262232E-2</v>
      </c>
      <c r="T10" s="9">
        <v>-6.7971055008228976E-2</v>
      </c>
      <c r="U10" s="9">
        <v>-5.8746333920079552E-2</v>
      </c>
      <c r="V10" s="9">
        <v>1.820537261291344E-2</v>
      </c>
      <c r="W10" s="9">
        <v>2.326329721930254E-2</v>
      </c>
      <c r="X10" s="9">
        <v>4.3655217362780663E-2</v>
      </c>
      <c r="Y10" s="9">
        <v>3.9284806281763451E-2</v>
      </c>
      <c r="Z10" s="9">
        <v>-9.576696548624053E-2</v>
      </c>
      <c r="AA10" s="9">
        <v>-9.8954721620831521E-2</v>
      </c>
      <c r="AB10" s="9">
        <v>-3.5161166581214487E-2</v>
      </c>
      <c r="AC10" s="9">
        <v>8.654544330697389E-2</v>
      </c>
      <c r="AD10" s="9">
        <v>3.1521080178316778E-2</v>
      </c>
      <c r="AE10" s="9">
        <v>-2.0973159974489789E-2</v>
      </c>
      <c r="AF10" s="9">
        <v>-5.3376918972390393E-2</v>
      </c>
      <c r="AG10" s="9">
        <v>-0.17810187437792191</v>
      </c>
      <c r="AH10" s="9">
        <v>-5.0417878157508873E-2</v>
      </c>
      <c r="AI10" s="9">
        <v>-5.8928556962076772E-2</v>
      </c>
      <c r="AJ10" s="9">
        <v>-0.14125054971121459</v>
      </c>
      <c r="AK10" s="9">
        <v>-0.12812452187898929</v>
      </c>
      <c r="AL10" s="9">
        <v>-0.11720520754664809</v>
      </c>
      <c r="AM10" s="9">
        <v>-8.4054949068886331E-2</v>
      </c>
      <c r="AN10" s="9">
        <v>-0.18885940272867849</v>
      </c>
      <c r="AO10" s="9">
        <v>-0.1049175555297072</v>
      </c>
      <c r="AP10" s="9">
        <v>-4.1833845650254282E-2</v>
      </c>
      <c r="AQ10" s="9">
        <v>-0.21921742249658491</v>
      </c>
      <c r="AR10" s="9">
        <v>-0.1800129384251524</v>
      </c>
      <c r="AS10" s="9">
        <v>-7.3850163712786077E-2</v>
      </c>
      <c r="AT10" s="9">
        <v>-8.543690067411025E-2</v>
      </c>
      <c r="AU10" s="9">
        <v>-0.17377167115315251</v>
      </c>
      <c r="AV10" s="9">
        <v>-0.1043197138735688</v>
      </c>
      <c r="AW10" s="9">
        <v>-4.2732099135078028E-2</v>
      </c>
      <c r="AX10" s="9">
        <v>-1.586288419363768E-2</v>
      </c>
      <c r="AY10" s="9">
        <v>-0.1405362225769079</v>
      </c>
      <c r="AZ10" s="9">
        <v>-2.8456865320584779E-2</v>
      </c>
      <c r="BA10" s="9">
        <v>-2.2921424812206381E-2</v>
      </c>
      <c r="BB10" s="9">
        <v>-0.13817835351755869</v>
      </c>
      <c r="BC10" s="9">
        <v>-6.7406888459155767E-2</v>
      </c>
      <c r="BD10" s="9">
        <v>-4.1969989794390712E-2</v>
      </c>
      <c r="BE10" s="9">
        <v>-5.9320660130861569E-3</v>
      </c>
      <c r="BF10" s="9">
        <v>-5.4616636083636212E-2</v>
      </c>
      <c r="BG10" s="9">
        <v>-3.4889452266027472E-2</v>
      </c>
      <c r="BH10" s="9">
        <v>0.23032558849256629</v>
      </c>
      <c r="BI10" s="9">
        <v>5.3768231334096139E-2</v>
      </c>
      <c r="BJ10" s="9">
        <v>3.190956909126319E-2</v>
      </c>
      <c r="BK10" s="9">
        <v>7.3971234045764334E-3</v>
      </c>
      <c r="BL10" s="9">
        <v>0.21175573950555959</v>
      </c>
      <c r="BM10" s="9">
        <v>8.7094350441361712E-2</v>
      </c>
      <c r="BN10" s="9">
        <v>0.13649758377134449</v>
      </c>
    </row>
    <row r="11" spans="1:74" x14ac:dyDescent="0.4">
      <c r="A11" s="8"/>
      <c r="B11" s="8" t="s">
        <v>5</v>
      </c>
      <c r="C11" s="9">
        <v>-2.3551683288469683E-2</v>
      </c>
      <c r="D11" s="9">
        <v>-1.9344377355401399E-2</v>
      </c>
      <c r="E11" s="9">
        <v>-3.5236014693573736E-2</v>
      </c>
      <c r="F11" s="9">
        <v>-9.6496753338548569E-2</v>
      </c>
      <c r="G11" s="9">
        <v>-0.10514778915651224</v>
      </c>
      <c r="H11" s="9">
        <v>-0.20577709829220359</v>
      </c>
      <c r="I11" s="9">
        <v>-9.0758769881682522E-2</v>
      </c>
      <c r="J11" s="9">
        <v>0.10522956756406909</v>
      </c>
      <c r="K11" s="9">
        <v>-9.0620597609263331E-3</v>
      </c>
      <c r="L11" s="9">
        <v>-1.8977527188848379E-2</v>
      </c>
      <c r="M11" s="9">
        <v>-7.4048873142420146E-2</v>
      </c>
      <c r="N11" s="9">
        <v>-3.4013714611081942E-2</v>
      </c>
      <c r="O11" s="9">
        <v>-2.274625364848792E-3</v>
      </c>
      <c r="P11" s="9">
        <v>-2.2008703348652899E-2</v>
      </c>
      <c r="Q11" s="9">
        <v>2.8093382646110721E-2</v>
      </c>
      <c r="R11" s="9">
        <v>-5.7845760575734977E-2</v>
      </c>
      <c r="S11" s="9">
        <v>-1.795556525791964E-2</v>
      </c>
      <c r="T11" s="9">
        <v>-3.4201253275379373E-2</v>
      </c>
      <c r="U11" s="9">
        <v>-4.8002272339727758E-2</v>
      </c>
      <c r="V11" s="9">
        <v>1.563635945827202E-2</v>
      </c>
      <c r="W11" s="9">
        <v>2.3481179678767061E-2</v>
      </c>
      <c r="X11" s="9">
        <v>4.3547315508148048E-2</v>
      </c>
      <c r="Y11" s="9">
        <v>-5.6647756860784708E-2</v>
      </c>
      <c r="Z11" s="9">
        <v>6.4103291396746531E-3</v>
      </c>
      <c r="AA11" s="9">
        <v>-9.4731656255733765E-2</v>
      </c>
      <c r="AB11" s="9">
        <v>-2.142472678113683E-2</v>
      </c>
      <c r="AC11" s="9">
        <v>4.4043200479005673E-2</v>
      </c>
      <c r="AD11" s="9">
        <v>3.917032849715496E-2</v>
      </c>
      <c r="AE11" s="9">
        <v>-9.4954756316052435E-3</v>
      </c>
      <c r="AF11" s="9">
        <v>3.0385154088561791E-2</v>
      </c>
      <c r="AG11" s="9">
        <v>-0.2079779704461594</v>
      </c>
      <c r="AH11" s="9">
        <v>-0.1105204039976482</v>
      </c>
      <c r="AI11" s="9">
        <v>-3.1402311191702337E-2</v>
      </c>
      <c r="AJ11" s="9">
        <v>3.1198709861306021E-2</v>
      </c>
      <c r="AK11" s="9">
        <v>-0.13206405700865459</v>
      </c>
      <c r="AL11" s="9">
        <v>-5.8233112285931643E-2</v>
      </c>
      <c r="AM11" s="9">
        <v>-3.7539762276854738E-3</v>
      </c>
      <c r="AN11" s="9">
        <v>-0.19903691262544551</v>
      </c>
      <c r="AO11" s="9">
        <v>-0.1453323833112333</v>
      </c>
      <c r="AP11" s="9">
        <v>-2.8428140514486611E-2</v>
      </c>
      <c r="AQ11" s="9">
        <v>-1.852950465251801E-3</v>
      </c>
      <c r="AR11" s="9">
        <v>-0.14078873738317649</v>
      </c>
      <c r="AS11" s="9">
        <v>-9.5306535810896209E-3</v>
      </c>
      <c r="AT11" s="9">
        <v>-0.15379246998637519</v>
      </c>
      <c r="AU11" s="9">
        <v>-0.25165963469259911</v>
      </c>
      <c r="AV11" s="9">
        <v>-0.2308617772444648</v>
      </c>
      <c r="AW11" s="9">
        <v>-3.7422047204231257E-2</v>
      </c>
      <c r="AX11" s="9">
        <v>-0.17667771620167391</v>
      </c>
      <c r="AY11" s="9">
        <v>-0.20600471293405939</v>
      </c>
      <c r="AZ11" s="9">
        <v>-1.980327453825315E-2</v>
      </c>
      <c r="BA11" s="9">
        <v>-0.10765310787238851</v>
      </c>
      <c r="BB11" s="9">
        <v>-9.0215117737380446E-2</v>
      </c>
      <c r="BC11" s="9">
        <v>-0.1204611121570944</v>
      </c>
      <c r="BD11" s="9">
        <v>-3.7264273393956659E-2</v>
      </c>
      <c r="BE11" s="9">
        <v>-7.202508755221837E-2</v>
      </c>
      <c r="BF11" s="9">
        <v>-4.5241930546633717E-2</v>
      </c>
      <c r="BG11" s="9">
        <v>-4.508093643819433E-2</v>
      </c>
      <c r="BH11" s="9">
        <v>0.16011752060465789</v>
      </c>
      <c r="BI11" s="9">
        <v>8.2509039148484398E-2</v>
      </c>
      <c r="BJ11" s="9">
        <v>7.3718344596853669E-2</v>
      </c>
      <c r="BK11" s="9">
        <v>1.014214400524671E-2</v>
      </c>
      <c r="BL11" s="9">
        <v>0.14765992699399819</v>
      </c>
      <c r="BM11" s="9">
        <v>0.14116685613269461</v>
      </c>
      <c r="BN11" s="9">
        <v>0.3404362310833362</v>
      </c>
    </row>
    <row r="12" spans="1:74" x14ac:dyDescent="0.4">
      <c r="A12" s="8"/>
      <c r="B12" s="8" t="s">
        <v>292</v>
      </c>
      <c r="C12" s="9">
        <v>-2.2184660318158578E-2</v>
      </c>
      <c r="D12" s="9">
        <v>-3.3327310243058683E-2</v>
      </c>
      <c r="E12" s="9">
        <v>-5.6918925795912401E-2</v>
      </c>
      <c r="F12" s="9">
        <v>-6.8302848508206004E-2</v>
      </c>
      <c r="G12" s="9">
        <v>-6.9623947982033751E-2</v>
      </c>
      <c r="H12" s="9">
        <v>-0.10457136187436156</v>
      </c>
      <c r="I12" s="9">
        <v>-0.15551970505919277</v>
      </c>
      <c r="J12" s="9">
        <v>0.1063522235525749</v>
      </c>
      <c r="K12" s="9">
        <v>3.4251260960020069E-2</v>
      </c>
      <c r="L12" s="9">
        <v>2.1159225810936769E-2</v>
      </c>
      <c r="M12" s="9">
        <v>-6.6221743442322789E-2</v>
      </c>
      <c r="N12" s="9">
        <v>-2.3153049790525242E-3</v>
      </c>
      <c r="O12" s="9">
        <v>-6.2511436234853668E-2</v>
      </c>
      <c r="P12" s="9">
        <v>-3.1309213999833878E-2</v>
      </c>
      <c r="Q12" s="9">
        <v>-2.4674427137587829E-2</v>
      </c>
      <c r="R12" s="9">
        <v>-3.0042302080669051E-2</v>
      </c>
      <c r="S12" s="9">
        <v>-9.1845827493042931E-2</v>
      </c>
      <c r="T12" s="9">
        <v>-3.2533768877297531E-2</v>
      </c>
      <c r="U12" s="9">
        <v>-5.5309858570661397E-2</v>
      </c>
      <c r="V12" s="9">
        <v>1.8433196556024489E-2</v>
      </c>
      <c r="W12" s="9">
        <v>7.1285373974860899E-3</v>
      </c>
      <c r="X12" s="9">
        <v>-3.2435404437276993E-2</v>
      </c>
      <c r="Y12" s="9">
        <v>4.615519101375698E-3</v>
      </c>
      <c r="Z12" s="9">
        <v>-0.1007428404278312</v>
      </c>
      <c r="AA12" s="9">
        <v>-0.1037783467843955</v>
      </c>
      <c r="AB12" s="9">
        <v>-2.8297855617063661E-2</v>
      </c>
      <c r="AC12" s="9">
        <v>4.3067526238920413E-2</v>
      </c>
      <c r="AD12" s="9">
        <v>-9.811689972702653E-3</v>
      </c>
      <c r="AE12" s="9">
        <v>-0.1679163837916535</v>
      </c>
      <c r="AF12" s="9">
        <v>7.1034085431543881E-2</v>
      </c>
      <c r="AG12" s="9">
        <v>-0.14302252868660201</v>
      </c>
      <c r="AH12" s="9">
        <v>-6.5377892023114059E-3</v>
      </c>
      <c r="AI12" s="9">
        <v>2.4048138482632101E-2</v>
      </c>
      <c r="AJ12" s="9">
        <v>-3.9421577672423602E-2</v>
      </c>
      <c r="AK12" s="9">
        <v>-0.17214643070711241</v>
      </c>
      <c r="AL12" s="9">
        <v>-6.1164516641548983E-2</v>
      </c>
      <c r="AM12" s="9">
        <v>1.4735942223376151E-3</v>
      </c>
      <c r="AN12" s="9">
        <v>-0.1124570971762775</v>
      </c>
      <c r="AO12" s="9">
        <v>-1.3695101832299489E-2</v>
      </c>
      <c r="AP12" s="9">
        <v>-3.7528459627044208E-3</v>
      </c>
      <c r="AQ12" s="9">
        <v>-8.0882964236386967E-2</v>
      </c>
      <c r="AR12" s="9">
        <v>-0.13946818705266911</v>
      </c>
      <c r="AS12" s="9">
        <v>-1.2100140196169231E-2</v>
      </c>
      <c r="AT12" s="9">
        <v>-9.4261467099176044E-2</v>
      </c>
      <c r="AU12" s="9">
        <v>-0.13268842823147739</v>
      </c>
      <c r="AV12" s="9">
        <v>-7.5078629535573427E-2</v>
      </c>
      <c r="AW12" s="9">
        <v>-5.2535754168663304E-3</v>
      </c>
      <c r="AX12" s="9">
        <v>-0.13337490180278699</v>
      </c>
      <c r="AY12" s="9">
        <v>-0.1393665174842138</v>
      </c>
      <c r="AZ12" s="9">
        <v>4.3897133801931174E-3</v>
      </c>
      <c r="BA12" s="9">
        <v>-0.1075329906748199</v>
      </c>
      <c r="BB12" s="9">
        <v>-0.22327153660778429</v>
      </c>
      <c r="BC12" s="9">
        <v>-0.16705250568000121</v>
      </c>
      <c r="BD12" s="9">
        <v>-4.9882168235694357E-2</v>
      </c>
      <c r="BE12" s="9">
        <v>-0.13743482404249149</v>
      </c>
      <c r="BF12" s="9">
        <v>-0.1207626818818146</v>
      </c>
      <c r="BG12" s="9">
        <v>-0.1121129322553138</v>
      </c>
      <c r="BH12" s="9">
        <v>0.197938802278673</v>
      </c>
      <c r="BI12" s="9">
        <v>3.2955875736382589E-2</v>
      </c>
      <c r="BJ12" s="9">
        <v>0.1041724005437115</v>
      </c>
      <c r="BK12" s="9">
        <v>4.8911141991527804E-3</v>
      </c>
      <c r="BL12" s="9">
        <v>0.12304500515007689</v>
      </c>
      <c r="BM12" s="9">
        <v>0.20629463741698209</v>
      </c>
      <c r="BN12" s="9">
        <v>8.6508350140492851E-2</v>
      </c>
    </row>
    <row r="13" spans="1:74" x14ac:dyDescent="0.4">
      <c r="A13" s="8"/>
      <c r="B13" s="8" t="s">
        <v>293</v>
      </c>
      <c r="C13" s="9">
        <v>7.7904365245151652E-2</v>
      </c>
      <c r="D13" s="9">
        <v>0.11030810549514936</v>
      </c>
      <c r="E13" s="9">
        <v>-4.1343826417883367E-2</v>
      </c>
      <c r="F13" s="9">
        <v>0.12683724676294528</v>
      </c>
      <c r="G13" s="9">
        <v>0.12337682222924862</v>
      </c>
      <c r="H13" s="9">
        <v>0.25358918410383069</v>
      </c>
      <c r="I13" s="9">
        <v>0.30158863545390879</v>
      </c>
      <c r="J13" s="9">
        <v>0.90527679149070561</v>
      </c>
      <c r="K13" s="9">
        <v>0.17257207526717891</v>
      </c>
      <c r="L13" s="9">
        <v>5.0773868506721831E-2</v>
      </c>
      <c r="M13" s="9">
        <v>0.1249359528323952</v>
      </c>
      <c r="N13" s="9">
        <v>1.8477209418980681E-2</v>
      </c>
      <c r="O13" s="9">
        <v>5.4800385886584202E-2</v>
      </c>
      <c r="P13" s="9">
        <v>7.010354655347939E-2</v>
      </c>
      <c r="Q13" s="9">
        <v>6.7630859163141155E-2</v>
      </c>
      <c r="R13" s="9">
        <v>4.6286054652805442E-2</v>
      </c>
      <c r="S13" s="9">
        <v>5.3240353487320917E-2</v>
      </c>
      <c r="T13" s="9">
        <v>0.19669433371535949</v>
      </c>
      <c r="U13" s="9">
        <v>2.7166045177632991E-2</v>
      </c>
      <c r="V13" s="9">
        <v>9.781500392075082E-2</v>
      </c>
      <c r="W13" s="9">
        <v>0.1404358666629513</v>
      </c>
      <c r="X13" s="9">
        <v>7.2423475000793935E-2</v>
      </c>
      <c r="Y13" s="9">
        <v>0.20209648188915599</v>
      </c>
      <c r="Z13" s="9">
        <v>-2.803571480218103E-2</v>
      </c>
      <c r="AA13" s="9">
        <v>-0.26217982842252341</v>
      </c>
      <c r="AB13" s="9">
        <v>2.565303442447853E-2</v>
      </c>
      <c r="AC13" s="9">
        <v>0.1239196861140803</v>
      </c>
      <c r="AD13" s="9">
        <v>0.16238325829407921</v>
      </c>
      <c r="AE13" s="9">
        <v>8.5864363084317663E-2</v>
      </c>
      <c r="AF13" s="9">
        <v>0.11702838242396731</v>
      </c>
      <c r="AG13" s="9">
        <v>3.2873665456026657E-2</v>
      </c>
      <c r="AH13" s="9">
        <v>0.34826044387430888</v>
      </c>
      <c r="AI13" s="9">
        <v>0.13535694961426589</v>
      </c>
      <c r="AJ13" s="9">
        <v>4.9183562105536538E-2</v>
      </c>
      <c r="AK13" s="9">
        <v>8.0277724511518711E-2</v>
      </c>
      <c r="AL13" s="9">
        <v>0.17680635356656779</v>
      </c>
      <c r="AM13" s="9">
        <v>1.4621417794513199E-2</v>
      </c>
      <c r="AN13" s="9">
        <v>8.8372028684916559E-2</v>
      </c>
      <c r="AO13" s="9">
        <v>0.35806214098778749</v>
      </c>
      <c r="AP13" s="9">
        <v>0.1700026924848064</v>
      </c>
      <c r="AQ13" s="9">
        <v>2.9607610012407859E-2</v>
      </c>
      <c r="AR13" s="9">
        <v>0.13011244331884139</v>
      </c>
      <c r="AS13" s="9">
        <v>0.17349775235579371</v>
      </c>
      <c r="AT13" s="9">
        <v>1.6994987316216289E-2</v>
      </c>
      <c r="AU13" s="9">
        <v>0.1089230542686417</v>
      </c>
      <c r="AV13" s="9">
        <v>0.59894438204343881</v>
      </c>
      <c r="AW13" s="9">
        <v>0.1683404042748953</v>
      </c>
      <c r="AX13" s="9">
        <v>0.127485590449091</v>
      </c>
      <c r="AY13" s="9">
        <v>0.29306793987806617</v>
      </c>
      <c r="AZ13" s="9">
        <v>0.48765004891257041</v>
      </c>
      <c r="BA13" s="9">
        <v>0.17959630675965441</v>
      </c>
      <c r="BB13" s="9">
        <v>0.19156131313573879</v>
      </c>
      <c r="BC13" s="9">
        <v>0.46125408446007388</v>
      </c>
      <c r="BD13" s="9">
        <v>4.1259439215191263E-2</v>
      </c>
      <c r="BE13" s="9">
        <v>0.20085047241568099</v>
      </c>
      <c r="BF13" s="9">
        <v>0.35811865293135647</v>
      </c>
      <c r="BG13" s="9">
        <v>0.1488499815788589</v>
      </c>
      <c r="BH13" s="9">
        <v>0.72342311059972331</v>
      </c>
      <c r="BI13" s="9">
        <v>0.54075712291474454</v>
      </c>
      <c r="BJ13" s="9">
        <v>1.5928894463998551</v>
      </c>
      <c r="BK13" s="9">
        <v>0.29838755664455241</v>
      </c>
      <c r="BL13" s="9">
        <v>0.65266984816855511</v>
      </c>
      <c r="BM13" s="9">
        <v>1.121003693018886</v>
      </c>
      <c r="BN13" s="9">
        <v>0.86154570805366282</v>
      </c>
    </row>
    <row r="14" spans="1:74" x14ac:dyDescent="0.4">
      <c r="A14" s="8" t="s">
        <v>52</v>
      </c>
      <c r="B14" s="8" t="s">
        <v>22</v>
      </c>
      <c r="C14" s="9">
        <v>-0.1854711772102724</v>
      </c>
      <c r="D14" s="9">
        <v>-4.3741056491097829E-2</v>
      </c>
      <c r="E14" s="9">
        <v>-1.657560560521798E-2</v>
      </c>
      <c r="F14" s="9">
        <v>-6.1889148465665844E-2</v>
      </c>
      <c r="G14" s="9">
        <v>-6.0099643903044342E-2</v>
      </c>
      <c r="H14" s="9">
        <v>-6.1295389658411192E-2</v>
      </c>
      <c r="I14" s="9">
        <v>-4.3022617172849831E-2</v>
      </c>
      <c r="J14" s="9">
        <v>3.2810415929485082E-2</v>
      </c>
      <c r="K14" s="9">
        <v>-0.1057505589899265</v>
      </c>
      <c r="L14" s="9">
        <v>-0.29000072863940213</v>
      </c>
      <c r="M14" s="9">
        <v>-0.12957653984880421</v>
      </c>
      <c r="N14" s="9">
        <v>-4.2951241723808382E-2</v>
      </c>
      <c r="O14" s="9">
        <v>-0.16686416550356639</v>
      </c>
      <c r="P14" s="9">
        <v>-7.1275164644946098E-2</v>
      </c>
      <c r="Q14" s="9">
        <v>-4.7277930585298722E-2</v>
      </c>
      <c r="R14" s="9">
        <v>-3.7960269519392242E-2</v>
      </c>
      <c r="S14" s="9">
        <v>-6.6465688923904254E-2</v>
      </c>
      <c r="T14" s="9">
        <v>-4.2810470271252843E-2</v>
      </c>
      <c r="U14" s="9">
        <v>-3.5301846475656477E-2</v>
      </c>
      <c r="V14" s="9">
        <v>-4.5578278017081697E-2</v>
      </c>
      <c r="W14" s="9">
        <v>-2.7725304944972051E-2</v>
      </c>
      <c r="X14" s="9">
        <v>-4.2075054392805337E-2</v>
      </c>
      <c r="Y14" s="9">
        <v>-3.054034949185935E-2</v>
      </c>
      <c r="Z14" s="9">
        <v>-4.6103908390897397E-2</v>
      </c>
      <c r="AA14" s="9">
        <v>-3.9679226295289638E-2</v>
      </c>
      <c r="AB14" s="9">
        <v>-2.5270030481510001E-2</v>
      </c>
      <c r="AC14" s="9">
        <v>-3.741319400463905E-2</v>
      </c>
      <c r="AD14" s="9">
        <v>6.2886448610621315E-2</v>
      </c>
      <c r="AE14" s="9">
        <v>1.037026234451122E-2</v>
      </c>
      <c r="AF14" s="9">
        <v>-3.6260938722271867E-2</v>
      </c>
      <c r="AG14" s="9">
        <v>-7.4090791762600139E-2</v>
      </c>
      <c r="AH14" s="9">
        <v>-4.1588253636675183E-2</v>
      </c>
      <c r="AI14" s="9">
        <v>-2.6288241023602828E-2</v>
      </c>
      <c r="AJ14" s="9">
        <v>-3.4176248298522727E-2</v>
      </c>
      <c r="AK14" s="9">
        <v>-0.1195459698103785</v>
      </c>
      <c r="AL14" s="9">
        <v>-3.969222814517348E-2</v>
      </c>
      <c r="AM14" s="9">
        <v>-4.0221496481988472E-2</v>
      </c>
      <c r="AN14" s="9">
        <v>-9.2644268278289754E-2</v>
      </c>
      <c r="AO14" s="9">
        <v>-2.1606641551081159E-2</v>
      </c>
      <c r="AP14" s="9">
        <v>-1.296890987656862E-2</v>
      </c>
      <c r="AQ14" s="9">
        <v>-6.5346801046723857E-2</v>
      </c>
      <c r="AR14" s="9">
        <v>-7.3239492564272313E-2</v>
      </c>
      <c r="AS14" s="9">
        <v>-2.5743831958515481E-2</v>
      </c>
      <c r="AT14" s="9">
        <v>-6.2860654423514517E-2</v>
      </c>
      <c r="AU14" s="9">
        <v>-7.4248359874198089E-2</v>
      </c>
      <c r="AV14" s="9">
        <v>-2.9653728018417699E-2</v>
      </c>
      <c r="AW14" s="9">
        <v>-1.452071186565029E-2</v>
      </c>
      <c r="AX14" s="9">
        <v>-6.1618877989987331E-2</v>
      </c>
      <c r="AY14" s="9">
        <v>-0.10682894332304869</v>
      </c>
      <c r="AZ14" s="9">
        <v>-2.582833660327111E-2</v>
      </c>
      <c r="BA14" s="9">
        <v>-4.4117504961161513E-2</v>
      </c>
      <c r="BB14" s="9">
        <v>-5.9770329992508309E-2</v>
      </c>
      <c r="BC14" s="9">
        <v>-3.7694429470511492E-2</v>
      </c>
      <c r="BD14" s="9">
        <v>-2.709539464865918E-2</v>
      </c>
      <c r="BE14" s="9">
        <v>-8.9204963253321723E-2</v>
      </c>
      <c r="BF14" s="9">
        <v>-1.427222113031645E-2</v>
      </c>
      <c r="BG14" s="9">
        <v>-1.1180238711234971E-2</v>
      </c>
      <c r="BH14" s="9">
        <v>6.7839128034981933E-2</v>
      </c>
      <c r="BI14" s="9">
        <v>1.921959528040151E-2</v>
      </c>
      <c r="BJ14" s="9">
        <v>2.0965328024685981E-2</v>
      </c>
      <c r="BK14" s="9">
        <v>2.1034142522363242E-2</v>
      </c>
      <c r="BL14" s="9">
        <v>4.7271909121893163E-2</v>
      </c>
      <c r="BM14" s="9">
        <v>3.7213751196846667E-2</v>
      </c>
      <c r="BN14" s="9">
        <v>0.16040428960238409</v>
      </c>
    </row>
    <row r="15" spans="1:74" x14ac:dyDescent="0.4">
      <c r="A15" s="8"/>
      <c r="B15" s="8" t="s">
        <v>23</v>
      </c>
      <c r="C15" s="9">
        <v>-4.8463952822264122E-2</v>
      </c>
      <c r="D15" s="9">
        <v>-9.4830883212160266E-2</v>
      </c>
      <c r="E15" s="9">
        <v>-4.2051866211367805E-2</v>
      </c>
      <c r="F15" s="9">
        <v>-5.2018775285511687E-2</v>
      </c>
      <c r="G15" s="9">
        <v>-5.0560493769058468E-2</v>
      </c>
      <c r="H15" s="9">
        <v>-5.5870096018029169E-2</v>
      </c>
      <c r="I15" s="9">
        <v>-5.6492748074266075E-2</v>
      </c>
      <c r="J15" s="9">
        <v>2.9075554623037014E-2</v>
      </c>
      <c r="K15" s="9">
        <v>-2.5096029601742061E-2</v>
      </c>
      <c r="L15" s="9">
        <v>-4.5435980417165567E-2</v>
      </c>
      <c r="M15" s="9">
        <v>-2.383551409057327E-2</v>
      </c>
      <c r="N15" s="9">
        <v>-3.8666866465522753E-2</v>
      </c>
      <c r="O15" s="9">
        <v>-8.3335999019450768E-2</v>
      </c>
      <c r="P15" s="9">
        <v>-1.24240561503095E-2</v>
      </c>
      <c r="Q15" s="9">
        <v>-9.5128890086471074E-3</v>
      </c>
      <c r="R15" s="9">
        <v>-6.0264727221929437E-2</v>
      </c>
      <c r="S15" s="9">
        <v>-0.1201787106200706</v>
      </c>
      <c r="T15" s="9">
        <v>-7.9339400706852303E-2</v>
      </c>
      <c r="U15" s="9">
        <v>-6.1812216191210023E-2</v>
      </c>
      <c r="V15" s="9">
        <v>-9.6926312950173732E-2</v>
      </c>
      <c r="W15" s="9">
        <v>-0.12685714057644509</v>
      </c>
      <c r="X15" s="9">
        <v>-0.1151063187848901</v>
      </c>
      <c r="Y15" s="9">
        <v>-1.280226385320282E-2</v>
      </c>
      <c r="Z15" s="9">
        <v>-4.8281108887041513E-2</v>
      </c>
      <c r="AA15" s="9">
        <v>-5.1155945058578338E-2</v>
      </c>
      <c r="AB15" s="9">
        <v>-3.7208100921614529E-2</v>
      </c>
      <c r="AC15" s="9">
        <v>1.0328704013944369E-2</v>
      </c>
      <c r="AD15" s="9">
        <v>-5.1797068106089972E-2</v>
      </c>
      <c r="AE15" s="9">
        <v>-9.0658389026606501E-2</v>
      </c>
      <c r="AF15" s="9">
        <v>-3.1162145977906449E-2</v>
      </c>
      <c r="AG15" s="9">
        <v>-4.6365532114587493E-2</v>
      </c>
      <c r="AH15" s="9">
        <v>-3.2076070998120147E-2</v>
      </c>
      <c r="AI15" s="9">
        <v>-4.2923630113281597E-2</v>
      </c>
      <c r="AJ15" s="9">
        <v>-3.9851731473888319E-2</v>
      </c>
      <c r="AK15" s="9">
        <v>-0.1117225536687397</v>
      </c>
      <c r="AL15" s="9">
        <v>-6.0322828921181348E-2</v>
      </c>
      <c r="AM15" s="9">
        <v>-4.6870374499408451E-2</v>
      </c>
      <c r="AN15" s="9">
        <v>-3.0562528841312608E-2</v>
      </c>
      <c r="AO15" s="9">
        <v>-5.5345644648781889E-2</v>
      </c>
      <c r="AP15" s="9">
        <v>-3.15295819450927E-2</v>
      </c>
      <c r="AQ15" s="9">
        <v>-5.7720266788323538E-2</v>
      </c>
      <c r="AR15" s="9">
        <v>-8.6783523473816238E-2</v>
      </c>
      <c r="AS15" s="9">
        <v>-2.4243535167143841E-2</v>
      </c>
      <c r="AT15" s="9">
        <v>-6.4353035912775636E-2</v>
      </c>
      <c r="AU15" s="9">
        <v>-3.4000247657948617E-2</v>
      </c>
      <c r="AV15" s="9">
        <v>-5.5958036261115167E-2</v>
      </c>
      <c r="AW15" s="9">
        <v>-3.2237266707648371E-2</v>
      </c>
      <c r="AX15" s="9">
        <v>-5.7535510470770553E-2</v>
      </c>
      <c r="AY15" s="9">
        <v>-0.10022686070787901</v>
      </c>
      <c r="AZ15" s="9">
        <v>-9.7521644760867332E-3</v>
      </c>
      <c r="BA15" s="9">
        <v>-3.7699702753780213E-2</v>
      </c>
      <c r="BB15" s="9">
        <v>-6.2003401773433997E-2</v>
      </c>
      <c r="BC15" s="9">
        <v>-6.459135343814193E-2</v>
      </c>
      <c r="BD15" s="9">
        <v>-4.8759582102569921E-2</v>
      </c>
      <c r="BE15" s="9">
        <v>-5.80980514670425E-2</v>
      </c>
      <c r="BF15" s="9">
        <v>-4.5298227324566231E-2</v>
      </c>
      <c r="BG15" s="9">
        <v>-5.9866798701375679E-2</v>
      </c>
      <c r="BH15" s="9">
        <v>5.4058846874758482E-2</v>
      </c>
      <c r="BI15" s="9">
        <v>1.081706968290996E-2</v>
      </c>
      <c r="BJ15" s="9">
        <v>2.3854628178402889E-2</v>
      </c>
      <c r="BK15" s="9">
        <v>5.0627862750056707E-3</v>
      </c>
      <c r="BL15" s="9">
        <v>6.2943067054670898E-2</v>
      </c>
      <c r="BM15" s="9">
        <v>2.845596465613132E-2</v>
      </c>
      <c r="BN15" s="9">
        <v>4.0849771967452542E-2</v>
      </c>
    </row>
    <row r="16" spans="1:74" x14ac:dyDescent="0.4">
      <c r="A16" s="8"/>
      <c r="B16" s="8" t="s">
        <v>319</v>
      </c>
      <c r="C16" s="9">
        <v>-4.8030355160166849E-2</v>
      </c>
      <c r="D16" s="9">
        <v>-4.8582677956165998E-2</v>
      </c>
      <c r="E16" s="9">
        <v>-7.6929202216402537E-2</v>
      </c>
      <c r="F16" s="9">
        <v>-5.6061486669078953E-2</v>
      </c>
      <c r="G16" s="9">
        <v>-5.1882703616923376E-2</v>
      </c>
      <c r="H16" s="9">
        <v>-4.4549799593796013E-2</v>
      </c>
      <c r="I16" s="9">
        <v>-5.5809219208224903E-2</v>
      </c>
      <c r="J16" s="9">
        <v>7.5382194386719448E-2</v>
      </c>
      <c r="K16" s="9">
        <v>2.008092920379112E-2</v>
      </c>
      <c r="L16" s="9">
        <v>-4.7858240396494667E-2</v>
      </c>
      <c r="M16" s="9">
        <v>-7.4079547148457436E-2</v>
      </c>
      <c r="N16" s="9">
        <v>-4.187045051870053E-2</v>
      </c>
      <c r="O16" s="9">
        <v>-5.864828271655087E-2</v>
      </c>
      <c r="P16" s="9">
        <v>-3.3842082035132837E-2</v>
      </c>
      <c r="Q16" s="9">
        <v>-1.921657066213522E-2</v>
      </c>
      <c r="R16" s="9">
        <v>-3.4339143580645382E-2</v>
      </c>
      <c r="S16" s="9">
        <v>-6.1901311154305312E-2</v>
      </c>
      <c r="T16" s="9">
        <v>-5.6577057539328617E-2</v>
      </c>
      <c r="U16" s="9">
        <v>-4.6337535909607992E-2</v>
      </c>
      <c r="V16" s="9">
        <v>-4.0182216813099747E-2</v>
      </c>
      <c r="W16" s="9">
        <v>-4.0513863554690999E-2</v>
      </c>
      <c r="X16" s="9">
        <v>-5.3572539277572988E-2</v>
      </c>
      <c r="Y16" s="9">
        <v>2.9094153928479471E-3</v>
      </c>
      <c r="Z16" s="9">
        <v>-6.2813639366798513E-2</v>
      </c>
      <c r="AA16" s="9">
        <v>-0.1175970296835428</v>
      </c>
      <c r="AB16" s="9">
        <v>-4.0232856107373927E-2</v>
      </c>
      <c r="AC16" s="9">
        <v>2.4102463943000751E-2</v>
      </c>
      <c r="AD16" s="9">
        <v>-9.3423644659127447E-2</v>
      </c>
      <c r="AE16" s="9">
        <v>-0.13331405723898909</v>
      </c>
      <c r="AF16" s="9">
        <v>-6.8002830359757183E-2</v>
      </c>
      <c r="AG16" s="9">
        <v>-7.4603883286056161E-2</v>
      </c>
      <c r="AH16" s="9">
        <v>-3.4751581702328622E-2</v>
      </c>
      <c r="AI16" s="9">
        <v>-5.0342492633703613E-2</v>
      </c>
      <c r="AJ16" s="9">
        <v>-3.877827303372039E-2</v>
      </c>
      <c r="AK16" s="9">
        <v>-6.2828837531607062E-2</v>
      </c>
      <c r="AL16" s="9">
        <v>-5.5742334326818847E-2</v>
      </c>
      <c r="AM16" s="9">
        <v>-7.2747404671533622E-2</v>
      </c>
      <c r="AN16" s="9">
        <v>-5.2349481530977293E-2</v>
      </c>
      <c r="AO16" s="9">
        <v>-2.6622868305651189E-2</v>
      </c>
      <c r="AP16" s="9">
        <v>-2.59988292191583E-2</v>
      </c>
      <c r="AQ16" s="9">
        <v>-6.092449850634396E-2</v>
      </c>
      <c r="AR16" s="9">
        <v>-5.6397647496847947E-2</v>
      </c>
      <c r="AS16" s="9">
        <v>-2.2471625241278551E-2</v>
      </c>
      <c r="AT16" s="9">
        <v>-7.6414901839992888E-2</v>
      </c>
      <c r="AU16" s="9">
        <v>-3.4067410308796897E-2</v>
      </c>
      <c r="AV16" s="9">
        <v>-2.6257048250613039E-2</v>
      </c>
      <c r="AW16" s="9">
        <v>-2.7277815970723981E-2</v>
      </c>
      <c r="AX16" s="9">
        <v>-3.216801497366939E-2</v>
      </c>
      <c r="AY16" s="9">
        <v>-7.340103036704837E-2</v>
      </c>
      <c r="AZ16" s="9">
        <v>-2.922474901419814E-2</v>
      </c>
      <c r="BA16" s="9">
        <v>-2.910906711949279E-2</v>
      </c>
      <c r="BB16" s="9">
        <v>-7.9006941430046718E-2</v>
      </c>
      <c r="BC16" s="9">
        <v>-5.2665138776852187E-2</v>
      </c>
      <c r="BD16" s="9">
        <v>-2.9157774932697E-2</v>
      </c>
      <c r="BE16" s="9">
        <v>-5.8707170920836223E-2</v>
      </c>
      <c r="BF16" s="9">
        <v>-5.821290215515329E-2</v>
      </c>
      <c r="BG16" s="9">
        <v>-7.5846483475696891E-2</v>
      </c>
      <c r="BH16" s="9">
        <v>9.9822732008888471E-2</v>
      </c>
      <c r="BI16" s="9">
        <v>3.6183753112470241E-2</v>
      </c>
      <c r="BJ16" s="9">
        <v>9.6694739408359487E-2</v>
      </c>
      <c r="BK16" s="9">
        <v>1.1078621557676581E-2</v>
      </c>
      <c r="BL16" s="9">
        <v>9.8200651935344219E-2</v>
      </c>
      <c r="BM16" s="9">
        <v>9.8716911696597354E-2</v>
      </c>
      <c r="BN16" s="9">
        <v>0.17799246244341349</v>
      </c>
    </row>
    <row r="17" spans="1:66" x14ac:dyDescent="0.4">
      <c r="A17" s="8"/>
      <c r="B17" s="8" t="s">
        <v>3</v>
      </c>
      <c r="C17" s="9">
        <v>-7.3042033068337897E-2</v>
      </c>
      <c r="D17" s="9">
        <v>-4.6212595659633759E-2</v>
      </c>
      <c r="E17" s="9">
        <v>-3.144132082714135E-2</v>
      </c>
      <c r="F17" s="9">
        <v>-0.11992288211070123</v>
      </c>
      <c r="G17" s="9">
        <v>-8.7600227017547994E-2</v>
      </c>
      <c r="H17" s="9">
        <v>-8.748279059587194E-2</v>
      </c>
      <c r="I17" s="9">
        <v>-5.6425743533461414E-2</v>
      </c>
      <c r="J17" s="9">
        <v>5.5030979201542429E-2</v>
      </c>
      <c r="K17" s="9">
        <v>-5.4823472282999108E-2</v>
      </c>
      <c r="L17" s="9">
        <v>-0.1073323647942991</v>
      </c>
      <c r="M17" s="9">
        <v>-4.8852262485033493E-2</v>
      </c>
      <c r="N17" s="9">
        <v>-4.1544094035614883E-2</v>
      </c>
      <c r="O17" s="9">
        <v>-6.6616602821152338E-2</v>
      </c>
      <c r="P17" s="9">
        <v>-3.5579532503760003E-2</v>
      </c>
      <c r="Q17" s="9">
        <v>-1.4566528644969431E-2</v>
      </c>
      <c r="R17" s="9">
        <v>-3.4656587843281073E-2</v>
      </c>
      <c r="S17" s="9">
        <v>-5.9428479931906357E-2</v>
      </c>
      <c r="T17" s="9">
        <v>-5.4080738150851682E-2</v>
      </c>
      <c r="U17" s="9">
        <v>-4.6854721730678388E-2</v>
      </c>
      <c r="V17" s="9">
        <v>-3.3988316530576657E-2</v>
      </c>
      <c r="W17" s="9">
        <v>-3.7157606934166483E-2</v>
      </c>
      <c r="X17" s="9">
        <v>-4.1095393042144268E-2</v>
      </c>
      <c r="Y17" s="9">
        <v>-3.4982234516144461E-2</v>
      </c>
      <c r="Z17" s="9">
        <v>-5.2165609771608112E-2</v>
      </c>
      <c r="AA17" s="9">
        <v>-4.0695474673885457E-2</v>
      </c>
      <c r="AB17" s="9">
        <v>-3.4565638467754962E-2</v>
      </c>
      <c r="AC17" s="9">
        <v>-1.835701587573846E-3</v>
      </c>
      <c r="AD17" s="9">
        <v>-3.5907419114129539E-3</v>
      </c>
      <c r="AE17" s="9">
        <v>-9.8499571175408973E-2</v>
      </c>
      <c r="AF17" s="9">
        <v>-6.4081865476220412E-2</v>
      </c>
      <c r="AG17" s="9">
        <v>-9.1929486106398617E-2</v>
      </c>
      <c r="AH17" s="9">
        <v>-0.11247143918314539</v>
      </c>
      <c r="AI17" s="9">
        <v>-7.151408915862556E-2</v>
      </c>
      <c r="AJ17" s="9">
        <v>-9.1497161608652622E-2</v>
      </c>
      <c r="AK17" s="9">
        <v>-0.24564015520635621</v>
      </c>
      <c r="AL17" s="9">
        <v>-0.16825628359050221</v>
      </c>
      <c r="AM17" s="9">
        <v>-5.5101548870752803E-2</v>
      </c>
      <c r="AN17" s="9">
        <v>-8.3598471442296596E-2</v>
      </c>
      <c r="AO17" s="9">
        <v>-7.9738169817907489E-2</v>
      </c>
      <c r="AP17" s="9">
        <v>-3.7542439694801089E-2</v>
      </c>
      <c r="AQ17" s="9">
        <v>-9.7072037535820943E-2</v>
      </c>
      <c r="AR17" s="9">
        <v>-0.14605328060724029</v>
      </c>
      <c r="AS17" s="9">
        <v>-6.5323134152900142E-2</v>
      </c>
      <c r="AT17" s="9">
        <v>-6.0548117467657543E-2</v>
      </c>
      <c r="AU17" s="9">
        <v>-8.0926326237098944E-2</v>
      </c>
      <c r="AV17" s="9">
        <v>-8.0430280376476815E-2</v>
      </c>
      <c r="AW17" s="9">
        <v>-3.372589879629273E-2</v>
      </c>
      <c r="AX17" s="9">
        <v>-7.8580662250429922E-2</v>
      </c>
      <c r="AY17" s="9">
        <v>-0.16823020250971041</v>
      </c>
      <c r="AZ17" s="9">
        <v>-8.5220714540785836E-2</v>
      </c>
      <c r="BA17" s="9">
        <v>-4.716249355140667E-2</v>
      </c>
      <c r="BB17" s="9">
        <v>-5.9929985921433622E-2</v>
      </c>
      <c r="BC17" s="9">
        <v>-5.3908083230006287E-2</v>
      </c>
      <c r="BD17" s="9">
        <v>-3.339725805848226E-2</v>
      </c>
      <c r="BE17" s="9">
        <v>-6.9358186541774725E-2</v>
      </c>
      <c r="BF17" s="9">
        <v>-6.7872553112176326E-2</v>
      </c>
      <c r="BG17" s="9">
        <v>-7.7154745522897805E-2</v>
      </c>
      <c r="BH17" s="9">
        <v>6.3729552584065985E-2</v>
      </c>
      <c r="BI17" s="9">
        <v>3.7549266544915312E-2</v>
      </c>
      <c r="BJ17" s="9">
        <v>4.8458310646092739E-2</v>
      </c>
      <c r="BK17" s="9">
        <v>2.0566128638364711E-2</v>
      </c>
      <c r="BL17" s="9">
        <v>8.292683032696746E-2</v>
      </c>
      <c r="BM17" s="9">
        <v>8.3205815215376955E-2</v>
      </c>
      <c r="BN17" s="9">
        <v>0.23805842947742731</v>
      </c>
    </row>
    <row r="18" spans="1:66" x14ac:dyDescent="0.4">
      <c r="A18" s="8"/>
      <c r="B18" s="8" t="s">
        <v>4</v>
      </c>
      <c r="C18" s="9">
        <v>-7.5361123667350149E-2</v>
      </c>
      <c r="D18" s="9">
        <v>-4.7292118205299882E-2</v>
      </c>
      <c r="E18" s="9">
        <v>-3.5211724322559146E-2</v>
      </c>
      <c r="F18" s="9">
        <v>-9.3171401229164008E-2</v>
      </c>
      <c r="G18" s="9">
        <v>-0.11360339210039205</v>
      </c>
      <c r="H18" s="9">
        <v>-0.10030789239824367</v>
      </c>
      <c r="I18" s="9">
        <v>-6.346972974945464E-2</v>
      </c>
      <c r="J18" s="9">
        <v>5.8254034451077352E-2</v>
      </c>
      <c r="K18" s="9">
        <v>-2.3052674739870049E-2</v>
      </c>
      <c r="L18" s="9">
        <v>-9.5183709696750607E-2</v>
      </c>
      <c r="M18" s="9">
        <v>-6.6192542438443525E-2</v>
      </c>
      <c r="N18" s="9">
        <v>-4.2935182921362669E-2</v>
      </c>
      <c r="O18" s="9">
        <v>-8.507001259322855E-2</v>
      </c>
      <c r="P18" s="9">
        <v>-5.0132564564274278E-2</v>
      </c>
      <c r="Q18" s="9">
        <v>-7.5915806196813476E-3</v>
      </c>
      <c r="R18" s="9">
        <v>-4.4402130391876349E-2</v>
      </c>
      <c r="S18" s="9">
        <v>-5.4762270699393538E-2</v>
      </c>
      <c r="T18" s="9">
        <v>-6.2650665315439391E-2</v>
      </c>
      <c r="U18" s="9">
        <v>-5.1984369678453768E-2</v>
      </c>
      <c r="V18" s="9">
        <v>-3.3471455917060688E-2</v>
      </c>
      <c r="W18" s="9">
        <v>-2.6608564502528579E-2</v>
      </c>
      <c r="X18" s="9">
        <v>-2.8938467167099139E-2</v>
      </c>
      <c r="Y18" s="9">
        <v>-1.665657998292458E-2</v>
      </c>
      <c r="Z18" s="9">
        <v>-4.0656307832336758E-2</v>
      </c>
      <c r="AA18" s="9">
        <v>-6.6315860007597816E-2</v>
      </c>
      <c r="AB18" s="9">
        <v>-3.199658761678148E-2</v>
      </c>
      <c r="AC18" s="9">
        <v>-3.6480923513295678E-3</v>
      </c>
      <c r="AD18" s="9">
        <v>7.8581096222287705E-3</v>
      </c>
      <c r="AE18" s="9">
        <v>-2.2700547427615181E-2</v>
      </c>
      <c r="AF18" s="9">
        <v>-7.5826742826280435E-2</v>
      </c>
      <c r="AG18" s="9">
        <v>-0.1235068384616335</v>
      </c>
      <c r="AH18" s="9">
        <v>-5.2222149824638582E-2</v>
      </c>
      <c r="AI18" s="9">
        <v>-5.6012478660028682E-2</v>
      </c>
      <c r="AJ18" s="9">
        <v>-7.9093095334953456E-2</v>
      </c>
      <c r="AK18" s="9">
        <v>-0.12961355901619781</v>
      </c>
      <c r="AL18" s="9">
        <v>-0.1013915487105802</v>
      </c>
      <c r="AM18" s="9">
        <v>-7.4419551899241654E-2</v>
      </c>
      <c r="AN18" s="9">
        <v>-0.13370858745502559</v>
      </c>
      <c r="AO18" s="9">
        <v>-8.4083325736077685E-2</v>
      </c>
      <c r="AP18" s="9">
        <v>-4.0294392723993711E-2</v>
      </c>
      <c r="AQ18" s="9">
        <v>-0.12982045628845759</v>
      </c>
      <c r="AR18" s="9">
        <v>-0.15678092083672571</v>
      </c>
      <c r="AS18" s="9">
        <v>-5.8961646436476389E-2</v>
      </c>
      <c r="AT18" s="9">
        <v>-8.3625683348423352E-2</v>
      </c>
      <c r="AU18" s="9">
        <v>-0.1254036773150187</v>
      </c>
      <c r="AV18" s="9">
        <v>-7.4614921749413421E-2</v>
      </c>
      <c r="AW18" s="9">
        <v>-4.2006167752278611E-2</v>
      </c>
      <c r="AX18" s="9">
        <v>-6.1058120032815737E-2</v>
      </c>
      <c r="AY18" s="9">
        <v>-0.15082785555034781</v>
      </c>
      <c r="AZ18" s="9">
        <v>-6.4609065089786921E-2</v>
      </c>
      <c r="BA18" s="9">
        <v>-4.4751343512292707E-2</v>
      </c>
      <c r="BB18" s="9">
        <v>-9.6111805613652956E-2</v>
      </c>
      <c r="BC18" s="9">
        <v>-5.0057531370263808E-2</v>
      </c>
      <c r="BD18" s="9">
        <v>-3.7998344030875097E-2</v>
      </c>
      <c r="BE18" s="9">
        <v>-6.9061032552930057E-2</v>
      </c>
      <c r="BF18" s="9">
        <v>-6.9021171464076714E-2</v>
      </c>
      <c r="BG18" s="9">
        <v>-4.1161381692746628E-2</v>
      </c>
      <c r="BH18" s="9">
        <v>8.3510615715366443E-2</v>
      </c>
      <c r="BI18" s="9">
        <v>3.4404143143448973E-2</v>
      </c>
      <c r="BJ18" s="9">
        <v>5.6461682944983327E-2</v>
      </c>
      <c r="BK18" s="9">
        <v>1.358603615355203E-2</v>
      </c>
      <c r="BL18" s="9">
        <v>0.1039222778549016</v>
      </c>
      <c r="BM18" s="9">
        <v>5.8080160606880149E-2</v>
      </c>
      <c r="BN18" s="9">
        <v>6.5769483578527854E-2</v>
      </c>
    </row>
    <row r="19" spans="1:66" x14ac:dyDescent="0.4">
      <c r="A19" s="8"/>
      <c r="B19" s="8" t="s">
        <v>5</v>
      </c>
      <c r="C19" s="9">
        <v>-4.8105147838417572E-2</v>
      </c>
      <c r="D19" s="9">
        <v>-4.5318072606559401E-2</v>
      </c>
      <c r="E19" s="9">
        <v>-2.9722736174331299E-2</v>
      </c>
      <c r="F19" s="9">
        <v>-8.0744829604495472E-2</v>
      </c>
      <c r="G19" s="9">
        <v>-8.5985264870047651E-2</v>
      </c>
      <c r="H19" s="9">
        <v>-0.12988601695621549</v>
      </c>
      <c r="I19" s="9">
        <v>-6.9098305567039109E-2</v>
      </c>
      <c r="J19" s="9">
        <v>5.3547505310658217E-2</v>
      </c>
      <c r="K19" s="9">
        <v>-2.4289887995800119E-2</v>
      </c>
      <c r="L19" s="9">
        <v>-4.8750560111543662E-2</v>
      </c>
      <c r="M19" s="9">
        <v>-5.2645918364171318E-2</v>
      </c>
      <c r="N19" s="9">
        <v>-4.0811511569670562E-2</v>
      </c>
      <c r="O19" s="9">
        <v>-5.5298316643911161E-2</v>
      </c>
      <c r="P19" s="9">
        <v>-3.9609678071463428E-2</v>
      </c>
      <c r="Q19" s="9">
        <v>-1.313402112914497E-2</v>
      </c>
      <c r="R19" s="9">
        <v>-4.8133567695158419E-2</v>
      </c>
      <c r="S19" s="9">
        <v>-5.4035589479350943E-2</v>
      </c>
      <c r="T19" s="9">
        <v>-5.4039915907399087E-2</v>
      </c>
      <c r="U19" s="9">
        <v>-4.7897530780585673E-2</v>
      </c>
      <c r="V19" s="9">
        <v>-3.8498477080745268E-2</v>
      </c>
      <c r="W19" s="9">
        <v>-2.4687556862899029E-2</v>
      </c>
      <c r="X19" s="9">
        <v>-3.054566856087626E-2</v>
      </c>
      <c r="Y19" s="9">
        <v>-3.4416413652965439E-2</v>
      </c>
      <c r="Z19" s="9">
        <v>-1.7709684806892279E-2</v>
      </c>
      <c r="AA19" s="9">
        <v>-6.4594666016598912E-2</v>
      </c>
      <c r="AB19" s="9">
        <v>-2.6435065346314231E-2</v>
      </c>
      <c r="AC19" s="9">
        <v>4.0102740391234631E-4</v>
      </c>
      <c r="AD19" s="9">
        <v>2.380828972623927E-2</v>
      </c>
      <c r="AE19" s="9">
        <v>-6.1948710689309523E-2</v>
      </c>
      <c r="AF19" s="9">
        <v>-5.9551520400353608E-2</v>
      </c>
      <c r="AG19" s="9">
        <v>-0.1049339775396962</v>
      </c>
      <c r="AH19" s="9">
        <v>-7.9286424527106658E-2</v>
      </c>
      <c r="AI19" s="9">
        <v>-4.195599728395949E-2</v>
      </c>
      <c r="AJ19" s="9">
        <v>-3.3071619980519218E-2</v>
      </c>
      <c r="AK19" s="9">
        <v>-0.1132637515942668</v>
      </c>
      <c r="AL19" s="9">
        <v>-0.1036988903660412</v>
      </c>
      <c r="AM19" s="9">
        <v>-5.3900001516676288E-2</v>
      </c>
      <c r="AN19" s="9">
        <v>-9.7028775259228817E-2</v>
      </c>
      <c r="AO19" s="9">
        <v>-0.1123579827805941</v>
      </c>
      <c r="AP19" s="9">
        <v>-3.2658833470717408E-2</v>
      </c>
      <c r="AQ19" s="9">
        <v>-5.4790142293927757E-2</v>
      </c>
      <c r="AR19" s="9">
        <v>-0.1257627005872389</v>
      </c>
      <c r="AS19" s="9">
        <v>-5.1033963713130959E-2</v>
      </c>
      <c r="AT19" s="9">
        <v>-0.10260203694976799</v>
      </c>
      <c r="AU19" s="9">
        <v>-0.12200697829158071</v>
      </c>
      <c r="AV19" s="9">
        <v>-0.1515102679530278</v>
      </c>
      <c r="AW19" s="9">
        <v>-3.8918124995690813E-2</v>
      </c>
      <c r="AX19" s="9">
        <v>-0.1228517181882972</v>
      </c>
      <c r="AY19" s="9">
        <v>-0.17752934443361609</v>
      </c>
      <c r="AZ19" s="9">
        <v>-0.1053336018703603</v>
      </c>
      <c r="BA19" s="9">
        <v>-5.3575846563256653E-2</v>
      </c>
      <c r="BB19" s="9">
        <v>-6.3256303142965264E-2</v>
      </c>
      <c r="BC19" s="9">
        <v>-8.6178771740668458E-2</v>
      </c>
      <c r="BD19" s="9">
        <v>-3.6428369002263088E-2</v>
      </c>
      <c r="BE19" s="9">
        <v>-7.3864029657241592E-2</v>
      </c>
      <c r="BF19" s="9">
        <v>-6.2052149082694741E-2</v>
      </c>
      <c r="BG19" s="9">
        <v>-6.7311716017678602E-2</v>
      </c>
      <c r="BH19" s="9">
        <v>9.0338106815900376E-2</v>
      </c>
      <c r="BI19" s="9">
        <v>2.4960800924344721E-2</v>
      </c>
      <c r="BJ19" s="9">
        <v>5.626739779082901E-2</v>
      </c>
      <c r="BK19" s="9">
        <v>9.1815103980263935E-3</v>
      </c>
      <c r="BL19" s="9">
        <v>7.4609304419578804E-2</v>
      </c>
      <c r="BM19" s="9">
        <v>6.7522302900855369E-2</v>
      </c>
      <c r="BN19" s="9">
        <v>0.19545621918499109</v>
      </c>
    </row>
    <row r="20" spans="1:66" x14ac:dyDescent="0.4">
      <c r="A20" s="8"/>
      <c r="B20" s="8" t="s">
        <v>292</v>
      </c>
      <c r="C20" s="9">
        <v>-4.5297009217981632E-2</v>
      </c>
      <c r="D20" s="9">
        <v>-5.1281594676322317E-2</v>
      </c>
      <c r="E20" s="9">
        <v>-4.6881719555447177E-2</v>
      </c>
      <c r="F20" s="9">
        <v>-6.5400425123307571E-2</v>
      </c>
      <c r="G20" s="9">
        <v>-6.8132915664043114E-2</v>
      </c>
      <c r="H20" s="9">
        <v>-8.6432874389630321E-2</v>
      </c>
      <c r="I20" s="9">
        <v>-0.1078188243353484</v>
      </c>
      <c r="J20" s="9">
        <v>4.6933320166941961E-2</v>
      </c>
      <c r="K20" s="9">
        <v>5.5631964456339666E-3</v>
      </c>
      <c r="L20" s="9">
        <v>-4.6680815391669787E-2</v>
      </c>
      <c r="M20" s="9">
        <v>-6.3821900986802182E-2</v>
      </c>
      <c r="N20" s="9">
        <v>-1.9310218156779021E-2</v>
      </c>
      <c r="O20" s="9">
        <v>-5.4722112103099407E-2</v>
      </c>
      <c r="P20" s="9">
        <v>-3.2350133213802423E-2</v>
      </c>
      <c r="Q20" s="9">
        <v>-9.3632339531760644E-3</v>
      </c>
      <c r="R20" s="9">
        <v>-3.1092783007387381E-2</v>
      </c>
      <c r="S20" s="9">
        <v>-7.5731715072924199E-2</v>
      </c>
      <c r="T20" s="9">
        <v>-5.971085534010856E-2</v>
      </c>
      <c r="U20" s="9">
        <v>-5.6965079254864832E-2</v>
      </c>
      <c r="V20" s="9">
        <v>-3.9562702888676908E-2</v>
      </c>
      <c r="W20" s="9">
        <v>-3.5075778152799393E-2</v>
      </c>
      <c r="X20" s="9">
        <v>-6.4433123972275963E-2</v>
      </c>
      <c r="Y20" s="9">
        <v>1.1980050935443741E-2</v>
      </c>
      <c r="Z20" s="9">
        <v>-7.2719945302468947E-2</v>
      </c>
      <c r="AA20" s="9">
        <v>-8.8175393712290329E-2</v>
      </c>
      <c r="AB20" s="9">
        <v>-3.4365087497134739E-2</v>
      </c>
      <c r="AC20" s="9">
        <v>6.8868194516995551E-3</v>
      </c>
      <c r="AD20" s="9">
        <v>-2.9925433107146349E-3</v>
      </c>
      <c r="AE20" s="9">
        <v>-0.109128743806837</v>
      </c>
      <c r="AF20" s="9">
        <v>-3.7399720047446072E-2</v>
      </c>
      <c r="AG20" s="9">
        <v>-7.7330140684575333E-2</v>
      </c>
      <c r="AH20" s="9">
        <v>-4.8103283512848871E-2</v>
      </c>
      <c r="AI20" s="9">
        <v>-3.3354527909813192E-2</v>
      </c>
      <c r="AJ20" s="9">
        <v>-4.011399547477934E-2</v>
      </c>
      <c r="AK20" s="9">
        <v>-0.1179242891521504</v>
      </c>
      <c r="AL20" s="9">
        <v>-6.8212364925017477E-2</v>
      </c>
      <c r="AM20" s="9">
        <v>-4.9977469924968987E-2</v>
      </c>
      <c r="AN20" s="9">
        <v>-7.0327596130985603E-2</v>
      </c>
      <c r="AO20" s="9">
        <v>-5.3566658915435883E-2</v>
      </c>
      <c r="AP20" s="9">
        <v>-3.0864164620297289E-2</v>
      </c>
      <c r="AQ20" s="9">
        <v>-6.173779120259193E-2</v>
      </c>
      <c r="AR20" s="9">
        <v>-0.12362914612306369</v>
      </c>
      <c r="AS20" s="9">
        <v>-3.4088757954784943E-2</v>
      </c>
      <c r="AT20" s="9">
        <v>-6.7883829527144113E-2</v>
      </c>
      <c r="AU20" s="9">
        <v>-8.3748790136418561E-2</v>
      </c>
      <c r="AV20" s="9">
        <v>-8.3871374707990443E-2</v>
      </c>
      <c r="AW20" s="9">
        <v>-2.9385393898376359E-2</v>
      </c>
      <c r="AX20" s="9">
        <v>-6.914191703522965E-2</v>
      </c>
      <c r="AY20" s="9">
        <v>-0.14686060684194249</v>
      </c>
      <c r="AZ20" s="9">
        <v>-4.7226451622300103E-2</v>
      </c>
      <c r="BA20" s="9">
        <v>-4.7197935011104031E-2</v>
      </c>
      <c r="BB20" s="9">
        <v>-0.1443416973066943</v>
      </c>
      <c r="BC20" s="9">
        <v>-0.1245596069970849</v>
      </c>
      <c r="BD20" s="9">
        <v>-4.6761638759481361E-2</v>
      </c>
      <c r="BE20" s="9">
        <v>-8.4248722713745838E-2</v>
      </c>
      <c r="BF20" s="9">
        <v>-9.8098231099371325E-2</v>
      </c>
      <c r="BG20" s="9">
        <v>-8.7983179366234454E-2</v>
      </c>
      <c r="BH20" s="9">
        <v>9.2948247634064174E-2</v>
      </c>
      <c r="BI20" s="9">
        <v>1.5006169918117649E-2</v>
      </c>
      <c r="BJ20" s="9">
        <v>4.3748731941880781E-2</v>
      </c>
      <c r="BK20" s="9">
        <v>4.9796319912369658E-3</v>
      </c>
      <c r="BL20" s="9">
        <v>8.3500207402766868E-2</v>
      </c>
      <c r="BM20" s="9">
        <v>5.5119559172433157E-2</v>
      </c>
      <c r="BN20" s="9">
        <v>3.3972481072513938E-2</v>
      </c>
    </row>
    <row r="21" spans="1:66" x14ac:dyDescent="0.4">
      <c r="A21" s="8"/>
      <c r="B21" s="8" t="s">
        <v>293</v>
      </c>
      <c r="C21" s="9">
        <v>-3.0613296788417621E-2</v>
      </c>
      <c r="D21" s="9">
        <v>-2.1756580346954379E-2</v>
      </c>
      <c r="E21" s="9">
        <v>-2.7609893079971748E-2</v>
      </c>
      <c r="F21" s="9">
        <v>-4.4490923023110529E-2</v>
      </c>
      <c r="G21" s="9">
        <v>-3.1717767545202946E-2</v>
      </c>
      <c r="H21" s="9">
        <v>-2.411686169195848E-2</v>
      </c>
      <c r="I21" s="9">
        <v>-2.7774920343615062E-2</v>
      </c>
      <c r="J21" s="9">
        <v>0.20243215654409674</v>
      </c>
      <c r="K21" s="9">
        <v>-9.8624444712223092E-3</v>
      </c>
      <c r="L21" s="9">
        <v>-3.6805335491076778E-2</v>
      </c>
      <c r="M21" s="9">
        <v>-1.508856140218673E-2</v>
      </c>
      <c r="N21" s="9">
        <v>-1.030263617120664E-2</v>
      </c>
      <c r="O21" s="9">
        <v>-4.4943270914764348E-2</v>
      </c>
      <c r="P21" s="9">
        <v>-1.7642366668626841E-2</v>
      </c>
      <c r="Q21" s="9">
        <v>-4.5474945037018433E-3</v>
      </c>
      <c r="R21" s="9">
        <v>-3.173987141386736E-2</v>
      </c>
      <c r="S21" s="9">
        <v>-2.941280376588451E-2</v>
      </c>
      <c r="T21" s="9">
        <v>-1.635095709200507E-2</v>
      </c>
      <c r="U21" s="9">
        <v>-2.4648798742970102E-2</v>
      </c>
      <c r="V21" s="9">
        <v>-2.0461599621161789E-2</v>
      </c>
      <c r="W21" s="9">
        <v>-1.20321759296198E-2</v>
      </c>
      <c r="X21" s="9">
        <v>-3.0146045016118731E-2</v>
      </c>
      <c r="Y21" s="9">
        <v>-7.3526439077976624E-3</v>
      </c>
      <c r="Z21" s="9">
        <v>-6.8426227340451784E-2</v>
      </c>
      <c r="AA21" s="9">
        <v>-4.8528487250031671E-2</v>
      </c>
      <c r="AB21" s="9">
        <v>-5.5899080638152077E-3</v>
      </c>
      <c r="AC21" s="9">
        <v>7.1778068218770752E-3</v>
      </c>
      <c r="AD21" s="9">
        <v>9.0975606815724142E-3</v>
      </c>
      <c r="AE21" s="9">
        <v>-2.8238195777910868E-2</v>
      </c>
      <c r="AF21" s="9">
        <v>-3.3421897957716003E-2</v>
      </c>
      <c r="AG21" s="9">
        <v>-5.3706859850379041E-2</v>
      </c>
      <c r="AH21" s="9">
        <v>-2.9940042516550469E-2</v>
      </c>
      <c r="AI21" s="9">
        <v>-2.208255666721981E-2</v>
      </c>
      <c r="AJ21" s="9">
        <v>-2.7514946003437731E-2</v>
      </c>
      <c r="AK21" s="9">
        <v>-7.6358441411431555E-2</v>
      </c>
      <c r="AL21" s="9">
        <v>-4.9366028553085917E-2</v>
      </c>
      <c r="AM21" s="9">
        <v>-3.6456381760097689E-2</v>
      </c>
      <c r="AN21" s="9">
        <v>-1.528060011148025E-2</v>
      </c>
      <c r="AO21" s="9">
        <v>-1.600519923745047E-2</v>
      </c>
      <c r="AP21" s="9">
        <v>-7.4547210300539568E-3</v>
      </c>
      <c r="AQ21" s="9">
        <v>-4.482744203171618E-2</v>
      </c>
      <c r="AR21" s="9">
        <v>-7.0503134566311076E-2</v>
      </c>
      <c r="AS21" s="9">
        <v>-1.6600242316832881E-2</v>
      </c>
      <c r="AT21" s="9">
        <v>-6.3572122812968423E-2</v>
      </c>
      <c r="AU21" s="9">
        <v>7.9317713492328412E-3</v>
      </c>
      <c r="AV21" s="9">
        <v>-9.4513791564955207E-3</v>
      </c>
      <c r="AW21" s="9">
        <v>-9.1605787404611672E-3</v>
      </c>
      <c r="AX21" s="9">
        <v>-1.815428365120841E-2</v>
      </c>
      <c r="AY21" s="9">
        <v>-7.8893615118998062E-2</v>
      </c>
      <c r="AZ21" s="9">
        <v>-1.1144531136449981E-2</v>
      </c>
      <c r="BA21" s="9">
        <v>-2.873866299138295E-2</v>
      </c>
      <c r="BB21" s="9">
        <v>-4.9910815606451393E-2</v>
      </c>
      <c r="BC21" s="9">
        <v>-9.3528781205514111E-3</v>
      </c>
      <c r="BD21" s="9">
        <v>-9.9518923021990613E-3</v>
      </c>
      <c r="BE21" s="9">
        <v>-5.8056372428552223E-2</v>
      </c>
      <c r="BF21" s="9">
        <v>-3.0374843125113519E-2</v>
      </c>
      <c r="BG21" s="9">
        <v>-2.5222300346594121E-2</v>
      </c>
      <c r="BH21" s="9">
        <v>0.1414070852263922</v>
      </c>
      <c r="BI21" s="9">
        <v>0.19853571946485249</v>
      </c>
      <c r="BJ21" s="9">
        <v>0.24301862659624171</v>
      </c>
      <c r="BK21" s="9">
        <v>5.2881638603805133E-2</v>
      </c>
      <c r="BL21" s="9">
        <v>0.17539368639651859</v>
      </c>
      <c r="BM21" s="9">
        <v>0.27097374139732389</v>
      </c>
      <c r="BN21" s="9">
        <v>0.30447313283298127</v>
      </c>
    </row>
    <row r="22" spans="1:66" x14ac:dyDescent="0.4">
      <c r="A22" s="8" t="s">
        <v>24</v>
      </c>
      <c r="B22" s="8" t="s">
        <v>24</v>
      </c>
      <c r="C22" s="9">
        <v>-6.5332484494806664E-2</v>
      </c>
      <c r="D22" s="9">
        <v>-7.5193557953989743E-2</v>
      </c>
      <c r="E22" s="9">
        <v>-6.4501974552477748E-2</v>
      </c>
      <c r="F22" s="9">
        <v>-8.0603383782629212E-2</v>
      </c>
      <c r="G22" s="9">
        <v>-9.7745895663314819E-2</v>
      </c>
      <c r="H22" s="9">
        <v>-8.3259757427356362E-2</v>
      </c>
      <c r="I22" s="9">
        <v>-6.6942354780885616E-2</v>
      </c>
      <c r="J22" s="9">
        <v>4.5081708464378423E-2</v>
      </c>
      <c r="K22" s="9">
        <v>-5.6687335060479072E-5</v>
      </c>
      <c r="L22" s="9">
        <v>-7.0178917116328954E-2</v>
      </c>
      <c r="M22" s="9">
        <v>-6.0868728890129287E-2</v>
      </c>
      <c r="N22" s="9">
        <v>-4.2168592614117872E-2</v>
      </c>
      <c r="O22" s="9">
        <v>-9.4947074745821758E-2</v>
      </c>
      <c r="P22" s="9">
        <v>-2.6459775537828301E-2</v>
      </c>
      <c r="Q22" s="9">
        <v>-1.077213528186571E-2</v>
      </c>
      <c r="R22" s="9">
        <v>-4.9221639960720258E-2</v>
      </c>
      <c r="S22" s="9">
        <v>-8.9993598199004987E-2</v>
      </c>
      <c r="T22" s="9">
        <v>-8.4495436754254527E-2</v>
      </c>
      <c r="U22" s="9">
        <v>-5.9571507881441943E-2</v>
      </c>
      <c r="V22" s="9">
        <v>-6.6431418130954989E-2</v>
      </c>
      <c r="W22" s="9">
        <v>-7.7686335118301364E-2</v>
      </c>
      <c r="X22" s="9">
        <v>-9.8953256245453702E-2</v>
      </c>
      <c r="Y22" s="9">
        <v>9.7211818135267691E-4</v>
      </c>
      <c r="Z22" s="9">
        <v>-2.9970175416307528E-2</v>
      </c>
      <c r="AA22" s="9">
        <v>-0.1063059404061194</v>
      </c>
      <c r="AB22" s="9">
        <v>-3.9190847441293308E-2</v>
      </c>
      <c r="AC22" s="9">
        <v>1.8841677557411621E-2</v>
      </c>
      <c r="AD22" s="9">
        <v>-7.4498701233560394E-2</v>
      </c>
      <c r="AE22" s="9">
        <v>-0.1183883720963521</v>
      </c>
      <c r="AF22" s="9">
        <v>-7.3297340591532478E-2</v>
      </c>
      <c r="AG22" s="9">
        <v>-9.0749237943351879E-2</v>
      </c>
      <c r="AH22" s="9">
        <v>-5.1197436984182658E-2</v>
      </c>
      <c r="AI22" s="9">
        <v>-5.8674113595946993E-2</v>
      </c>
      <c r="AJ22" s="9">
        <v>-6.7413185739687354E-2</v>
      </c>
      <c r="AK22" s="9">
        <v>-0.1224428196538716</v>
      </c>
      <c r="AL22" s="9">
        <v>-9.4322201058723687E-2</v>
      </c>
      <c r="AM22" s="9">
        <v>-7.9050147942515636E-2</v>
      </c>
      <c r="AN22" s="9">
        <v>-9.3986334284414386E-2</v>
      </c>
      <c r="AO22" s="9">
        <v>-7.7179634846975209E-2</v>
      </c>
      <c r="AP22" s="9">
        <v>-4.0423751181804857E-2</v>
      </c>
      <c r="AQ22" s="9">
        <v>-0.1203147130035596</v>
      </c>
      <c r="AR22" s="9">
        <v>-0.1418517241441708</v>
      </c>
      <c r="AS22" s="9">
        <v>-4.6207557783634279E-2</v>
      </c>
      <c r="AT22" s="9">
        <v>-8.6731000328941432E-2</v>
      </c>
      <c r="AU22" s="9">
        <v>-8.6526782613623787E-2</v>
      </c>
      <c r="AV22" s="9">
        <v>-7.0231795532530339E-2</v>
      </c>
      <c r="AW22" s="9">
        <v>-4.160744252593318E-2</v>
      </c>
      <c r="AX22" s="9">
        <v>-5.8433108543152312E-2</v>
      </c>
      <c r="AY22" s="9">
        <v>-0.1215642142007914</v>
      </c>
      <c r="AZ22" s="9">
        <v>-4.5456445035167659E-2</v>
      </c>
      <c r="BA22" s="9">
        <v>-3.5801174930909403E-2</v>
      </c>
      <c r="BB22" s="9">
        <v>-8.766222812207014E-2</v>
      </c>
      <c r="BC22" s="9">
        <v>-6.6303169985068244E-2</v>
      </c>
      <c r="BD22" s="9">
        <v>-4.437135934282721E-2</v>
      </c>
      <c r="BE22" s="9">
        <v>-6.8887299357106024E-2</v>
      </c>
      <c r="BF22" s="9">
        <v>-6.911815280588629E-2</v>
      </c>
      <c r="BG22" s="9">
        <v>-7.5547027880257023E-2</v>
      </c>
      <c r="BH22" s="9">
        <v>8.9290521751691054E-2</v>
      </c>
      <c r="BI22" s="9">
        <v>1.9981143856804721E-2</v>
      </c>
      <c r="BJ22" s="9">
        <v>3.7076373466892409E-2</v>
      </c>
      <c r="BK22" s="9">
        <v>5.702482753734639E-3</v>
      </c>
      <c r="BL22" s="9">
        <v>8.8202417872732752E-2</v>
      </c>
      <c r="BM22" s="9">
        <v>3.9094977906586337E-2</v>
      </c>
      <c r="BN22" s="9">
        <v>2.946975282467346E-2</v>
      </c>
    </row>
    <row r="23" spans="1:66" x14ac:dyDescent="0.4">
      <c r="A23" s="8"/>
      <c r="B23" s="8"/>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row>
    <row r="24" spans="1:66" ht="15" x14ac:dyDescent="0.4">
      <c r="A24" s="1" t="s">
        <v>332</v>
      </c>
    </row>
    <row r="25" spans="1:66" s="8" customFormat="1" ht="13.5" x14ac:dyDescent="0.4">
      <c r="C25" s="8" t="s">
        <v>22</v>
      </c>
      <c r="D25" s="8" t="s">
        <v>23</v>
      </c>
      <c r="E25" s="8" t="s">
        <v>319</v>
      </c>
      <c r="F25" s="8" t="s">
        <v>3</v>
      </c>
      <c r="G25" s="8" t="s">
        <v>4</v>
      </c>
      <c r="H25" s="8" t="s">
        <v>5</v>
      </c>
      <c r="I25" s="8" t="s">
        <v>292</v>
      </c>
      <c r="J25" s="8" t="s">
        <v>293</v>
      </c>
      <c r="K25" s="8" t="s">
        <v>22</v>
      </c>
      <c r="R25" s="8" t="s">
        <v>23</v>
      </c>
      <c r="Y25" s="8" t="s">
        <v>319</v>
      </c>
      <c r="AF25" s="8" t="s">
        <v>3</v>
      </c>
      <c r="AM25" s="8" t="s">
        <v>4</v>
      </c>
      <c r="AT25" s="8" t="s">
        <v>5</v>
      </c>
      <c r="BA25" s="8" t="s">
        <v>292</v>
      </c>
      <c r="BH25" s="8" t="s">
        <v>293</v>
      </c>
    </row>
    <row r="26" spans="1:66" s="8" customFormat="1" ht="13.5" x14ac:dyDescent="0.4">
      <c r="C26" s="8" t="s">
        <v>53</v>
      </c>
      <c r="K26" s="8" t="s">
        <v>44</v>
      </c>
      <c r="L26" s="8" t="s">
        <v>45</v>
      </c>
      <c r="M26" s="8" t="s">
        <v>46</v>
      </c>
      <c r="N26" s="8" t="s">
        <v>47</v>
      </c>
      <c r="O26" s="8" t="s">
        <v>48</v>
      </c>
      <c r="P26" s="8" t="s">
        <v>49</v>
      </c>
      <c r="Q26" s="8" t="s">
        <v>50</v>
      </c>
      <c r="R26" s="8" t="s">
        <v>44</v>
      </c>
      <c r="S26" s="8" t="s">
        <v>45</v>
      </c>
      <c r="T26" s="8" t="s">
        <v>46</v>
      </c>
      <c r="U26" s="8" t="s">
        <v>47</v>
      </c>
      <c r="V26" s="8" t="s">
        <v>48</v>
      </c>
      <c r="W26" s="8" t="s">
        <v>49</v>
      </c>
      <c r="X26" s="8" t="s">
        <v>50</v>
      </c>
      <c r="Y26" s="8" t="s">
        <v>44</v>
      </c>
      <c r="Z26" s="8" t="s">
        <v>45</v>
      </c>
      <c r="AA26" s="8" t="s">
        <v>46</v>
      </c>
      <c r="AB26" s="8" t="s">
        <v>47</v>
      </c>
      <c r="AC26" s="8" t="s">
        <v>48</v>
      </c>
      <c r="AD26" s="8" t="s">
        <v>49</v>
      </c>
      <c r="AE26" s="8" t="s">
        <v>50</v>
      </c>
      <c r="AF26" s="8" t="s">
        <v>44</v>
      </c>
      <c r="AG26" s="8" t="s">
        <v>45</v>
      </c>
      <c r="AH26" s="8" t="s">
        <v>46</v>
      </c>
      <c r="AI26" s="8" t="s">
        <v>47</v>
      </c>
      <c r="AJ26" s="8" t="s">
        <v>48</v>
      </c>
      <c r="AK26" s="8" t="s">
        <v>49</v>
      </c>
      <c r="AL26" s="8" t="s">
        <v>50</v>
      </c>
      <c r="AM26" s="8" t="s">
        <v>44</v>
      </c>
      <c r="AN26" s="8" t="s">
        <v>45</v>
      </c>
      <c r="AO26" s="8" t="s">
        <v>46</v>
      </c>
      <c r="AP26" s="8" t="s">
        <v>47</v>
      </c>
      <c r="AQ26" s="8" t="s">
        <v>48</v>
      </c>
      <c r="AR26" s="8" t="s">
        <v>49</v>
      </c>
      <c r="AS26" s="8" t="s">
        <v>50</v>
      </c>
      <c r="AT26" s="8" t="s">
        <v>44</v>
      </c>
      <c r="AU26" s="8" t="s">
        <v>45</v>
      </c>
      <c r="AV26" s="8" t="s">
        <v>46</v>
      </c>
      <c r="AW26" s="8" t="s">
        <v>47</v>
      </c>
      <c r="AX26" s="8" t="s">
        <v>48</v>
      </c>
      <c r="AY26" s="8" t="s">
        <v>49</v>
      </c>
      <c r="AZ26" s="8" t="s">
        <v>50</v>
      </c>
      <c r="BA26" s="8" t="s">
        <v>44</v>
      </c>
      <c r="BB26" s="8" t="s">
        <v>45</v>
      </c>
      <c r="BC26" s="8" t="s">
        <v>46</v>
      </c>
      <c r="BD26" s="8" t="s">
        <v>47</v>
      </c>
      <c r="BE26" s="8" t="s">
        <v>48</v>
      </c>
      <c r="BF26" s="8" t="s">
        <v>49</v>
      </c>
      <c r="BG26" s="8" t="s">
        <v>50</v>
      </c>
      <c r="BH26" s="8" t="s">
        <v>44</v>
      </c>
      <c r="BI26" s="8" t="s">
        <v>45</v>
      </c>
      <c r="BJ26" s="8" t="s">
        <v>46</v>
      </c>
      <c r="BK26" s="8" t="s">
        <v>47</v>
      </c>
      <c r="BL26" s="8" t="s">
        <v>48</v>
      </c>
      <c r="BM26" s="8" t="s">
        <v>49</v>
      </c>
      <c r="BN26" s="8" t="s">
        <v>50</v>
      </c>
    </row>
    <row r="27" spans="1:66" x14ac:dyDescent="0.4">
      <c r="A27" s="8" t="s">
        <v>51</v>
      </c>
      <c r="B27" s="8" t="s">
        <v>22</v>
      </c>
      <c r="C27" s="35">
        <f>(1+C6)/(1+C$22)-1</f>
        <v>-0.22724699302456774</v>
      </c>
      <c r="D27" s="35">
        <f t="shared" ref="D27:BN31" si="0">(1+D6)/(1+D$22)-1</f>
        <v>6.0781136999818353E-2</v>
      </c>
      <c r="E27" s="35">
        <f t="shared" si="0"/>
        <v>9.8682113236076674E-2</v>
      </c>
      <c r="F27" s="35">
        <f t="shared" si="0"/>
        <v>6.9423861264205744E-2</v>
      </c>
      <c r="G27" s="35">
        <f t="shared" si="0"/>
        <v>7.9893777304181679E-2</v>
      </c>
      <c r="H27" s="35">
        <f t="shared" si="0"/>
        <v>8.435899531085056E-2</v>
      </c>
      <c r="I27" s="35">
        <f t="shared" si="0"/>
        <v>5.4184393941276277E-2</v>
      </c>
      <c r="J27" s="35">
        <f t="shared" si="0"/>
        <v>5.4629734504279659E-2</v>
      </c>
      <c r="K27" s="35">
        <f t="shared" si="0"/>
        <v>-0.22543739128037654</v>
      </c>
      <c r="L27" s="35">
        <f t="shared" si="0"/>
        <v>-0.36725044673530316</v>
      </c>
      <c r="M27" s="35">
        <f t="shared" si="0"/>
        <v>-0.205672340668132</v>
      </c>
      <c r="N27" s="35">
        <f t="shared" si="0"/>
        <v>-1.687031438070008E-2</v>
      </c>
      <c r="O27" s="35">
        <f t="shared" si="0"/>
        <v>-0.12985362364797026</v>
      </c>
      <c r="P27" s="35">
        <f t="shared" si="0"/>
        <v>-9.4912616588622267E-2</v>
      </c>
      <c r="Q27" s="35">
        <f t="shared" si="0"/>
        <v>-0.18948203659239038</v>
      </c>
      <c r="R27" s="35">
        <f t="shared" si="0"/>
        <v>3.2701413583342331E-2</v>
      </c>
      <c r="S27" s="35">
        <f t="shared" si="0"/>
        <v>4.3695952584267728E-2</v>
      </c>
      <c r="T27" s="35">
        <f t="shared" si="0"/>
        <v>6.487575009033586E-2</v>
      </c>
      <c r="U27" s="35">
        <f t="shared" si="0"/>
        <v>1.9556446300989183E-2</v>
      </c>
      <c r="V27" s="35">
        <f t="shared" si="0"/>
        <v>4.2998641700335183E-2</v>
      </c>
      <c r="W27" s="35">
        <f t="shared" si="0"/>
        <v>0.11689408964669235</v>
      </c>
      <c r="X27" s="35">
        <f t="shared" si="0"/>
        <v>0.17159502638019108</v>
      </c>
      <c r="Y27" s="35">
        <f t="shared" si="0"/>
        <v>1.8195375693384364E-2</v>
      </c>
      <c r="Z27" s="35">
        <f t="shared" si="0"/>
        <v>-2.6781522300075356E-2</v>
      </c>
      <c r="AA27" s="35">
        <f t="shared" si="0"/>
        <v>1.5206004513291349E-2</v>
      </c>
      <c r="AB27" s="35">
        <f t="shared" si="0"/>
        <v>4.9976308527193147E-3</v>
      </c>
      <c r="AC27" s="35">
        <f t="shared" si="0"/>
        <v>-1.9586104710959007E-2</v>
      </c>
      <c r="AD27" s="35">
        <f t="shared" si="0"/>
        <v>0.45593611882264695</v>
      </c>
      <c r="AE27" s="35">
        <f t="shared" si="0"/>
        <v>0.36125124141707565</v>
      </c>
      <c r="AF27" s="35">
        <f t="shared" si="0"/>
        <v>0.19020938817266098</v>
      </c>
      <c r="AG27" s="35">
        <f t="shared" si="0"/>
        <v>4.2127589768115037E-4</v>
      </c>
      <c r="AH27" s="35">
        <f t="shared" si="0"/>
        <v>0.10172940209017467</v>
      </c>
      <c r="AI27" s="35">
        <f t="shared" si="0"/>
        <v>8.2520887373047636E-2</v>
      </c>
      <c r="AJ27" s="35">
        <f t="shared" si="0"/>
        <v>8.4561085842009165E-2</v>
      </c>
      <c r="AK27" s="35">
        <f t="shared" si="0"/>
        <v>2.921585926167225E-2</v>
      </c>
      <c r="AL27" s="35">
        <f t="shared" si="0"/>
        <v>0.1623556629140408</v>
      </c>
      <c r="AM27" s="35">
        <f t="shared" si="0"/>
        <v>0.12037796861174366</v>
      </c>
      <c r="AN27" s="35">
        <f t="shared" si="0"/>
        <v>-6.0731826390171495E-2</v>
      </c>
      <c r="AO27" s="35">
        <f t="shared" si="0"/>
        <v>0.20692319704297435</v>
      </c>
      <c r="AP27" s="35">
        <f t="shared" si="0"/>
        <v>6.5466714210342225E-2</v>
      </c>
      <c r="AQ27" s="35">
        <f t="shared" si="0"/>
        <v>8.2647621858610965E-2</v>
      </c>
      <c r="AR27" s="35">
        <f t="shared" si="0"/>
        <v>0.16369909145691786</v>
      </c>
      <c r="AS27" s="35">
        <f t="shared" si="0"/>
        <v>0.11178937918017695</v>
      </c>
      <c r="AT27" s="35">
        <f t="shared" si="0"/>
        <v>6.6813480658106439E-2</v>
      </c>
      <c r="AU27" s="35">
        <f t="shared" si="0"/>
        <v>-1.059304463382249E-2</v>
      </c>
      <c r="AV27" s="35">
        <f t="shared" si="0"/>
        <v>0.15737766384625607</v>
      </c>
      <c r="AW27" s="35">
        <f t="shared" si="0"/>
        <v>6.3359511497960153E-2</v>
      </c>
      <c r="AX27" s="35">
        <f t="shared" si="0"/>
        <v>1.7243668834029391E-2</v>
      </c>
      <c r="AY27" s="35">
        <f t="shared" si="0"/>
        <v>0.20571677736677851</v>
      </c>
      <c r="AZ27" s="35">
        <f t="shared" si="0"/>
        <v>0.26571671012345965</v>
      </c>
      <c r="BA27" s="35">
        <f t="shared" si="0"/>
        <v>3.1751661898797412E-2</v>
      </c>
      <c r="BB27" s="35">
        <f t="shared" si="0"/>
        <v>-3.3263613027117334E-2</v>
      </c>
      <c r="BC27" s="35">
        <f t="shared" si="0"/>
        <v>-1.1585539678965917E-2</v>
      </c>
      <c r="BD27" s="35">
        <f t="shared" si="0"/>
        <v>3.0461658064009356E-3</v>
      </c>
      <c r="BE27" s="35">
        <f t="shared" si="0"/>
        <v>3.4083855216593406E-4</v>
      </c>
      <c r="BF27" s="35">
        <f t="shared" si="0"/>
        <v>0.40665937836007182</v>
      </c>
      <c r="BG27" s="35">
        <f t="shared" si="0"/>
        <v>0.24093752345148856</v>
      </c>
      <c r="BH27" s="35">
        <f t="shared" si="0"/>
        <v>0.16640007422868908</v>
      </c>
      <c r="BI27" s="35">
        <f t="shared" si="0"/>
        <v>3.2031733791374695E-2</v>
      </c>
      <c r="BJ27" s="35">
        <f t="shared" si="0"/>
        <v>9.0582260842140272E-3</v>
      </c>
      <c r="BK27" s="35">
        <f t="shared" si="0"/>
        <v>8.7255277397222386E-3</v>
      </c>
      <c r="BL27" s="35">
        <f t="shared" si="0"/>
        <v>2.1821314748797782E-2</v>
      </c>
      <c r="BM27" s="35">
        <f t="shared" si="0"/>
        <v>0.10902348687821783</v>
      </c>
      <c r="BN27" s="35">
        <f t="shared" si="0"/>
        <v>0.35925884425539412</v>
      </c>
    </row>
    <row r="28" spans="1:66" x14ac:dyDescent="0.4">
      <c r="A28" s="8"/>
      <c r="B28" s="8" t="s">
        <v>23</v>
      </c>
      <c r="C28" s="35">
        <f t="shared" ref="C28:R43" si="1">(1+C7)/(1+C$22)-1</f>
        <v>7.0160047927823044E-2</v>
      </c>
      <c r="D28" s="35">
        <f t="shared" si="1"/>
        <v>-5.4795819928492917E-2</v>
      </c>
      <c r="E28" s="35">
        <f t="shared" si="1"/>
        <v>5.9991120660991548E-3</v>
      </c>
      <c r="F28" s="35">
        <f t="shared" si="1"/>
        <v>3.7989764065338827E-2</v>
      </c>
      <c r="G28" s="35">
        <f t="shared" si="1"/>
        <v>6.6130790699035824E-2</v>
      </c>
      <c r="H28" s="35">
        <f t="shared" si="1"/>
        <v>4.1052640499343429E-2</v>
      </c>
      <c r="I28" s="35">
        <f t="shared" si="1"/>
        <v>1.016679680749033E-2</v>
      </c>
      <c r="J28" s="35">
        <f t="shared" si="1"/>
        <v>1.8450172376390572E-2</v>
      </c>
      <c r="K28" s="35">
        <f t="shared" si="1"/>
        <v>5.1055953584848934E-2</v>
      </c>
      <c r="L28" s="35">
        <f t="shared" si="1"/>
        <v>0.12515326870299925</v>
      </c>
      <c r="M28" s="35">
        <f t="shared" si="1"/>
        <v>2.7886419220048309E-2</v>
      </c>
      <c r="N28" s="35">
        <f t="shared" si="1"/>
        <v>-4.4592227923396788E-3</v>
      </c>
      <c r="O28" s="35">
        <f t="shared" si="1"/>
        <v>5.9044044343895319E-2</v>
      </c>
      <c r="P28" s="35">
        <f t="shared" si="1"/>
        <v>2.3216294134786652E-2</v>
      </c>
      <c r="Q28" s="35">
        <f t="shared" si="1"/>
        <v>9.1781975136573379E-3</v>
      </c>
      <c r="R28" s="35">
        <f t="shared" si="1"/>
        <v>-3.6462262925106237E-2</v>
      </c>
      <c r="S28" s="35">
        <f t="shared" si="0"/>
        <v>-8.7703399647818592E-2</v>
      </c>
      <c r="T28" s="35">
        <f t="shared" si="0"/>
        <v>-2.2467700313125949E-2</v>
      </c>
      <c r="U28" s="35">
        <f t="shared" si="0"/>
        <v>-9.0730034032764362E-3</v>
      </c>
      <c r="V28" s="35">
        <f t="shared" si="0"/>
        <v>-6.8917002131301142E-2</v>
      </c>
      <c r="W28" s="35">
        <f t="shared" si="0"/>
        <v>-8.6606765966970811E-2</v>
      </c>
      <c r="X28" s="35">
        <f t="shared" si="0"/>
        <v>-7.2200351731727008E-2</v>
      </c>
      <c r="Y28" s="35">
        <f t="shared" si="0"/>
        <v>4.2576478695824038E-2</v>
      </c>
      <c r="Z28" s="35">
        <f t="shared" si="0"/>
        <v>-7.2642646370134845E-2</v>
      </c>
      <c r="AA28" s="35">
        <f t="shared" si="0"/>
        <v>6.289455010397571E-4</v>
      </c>
      <c r="AB28" s="35">
        <f t="shared" si="0"/>
        <v>8.2670601511547481E-4</v>
      </c>
      <c r="AC28" s="35">
        <f t="shared" si="0"/>
        <v>5.8873840168659486E-2</v>
      </c>
      <c r="AD28" s="35">
        <f t="shared" si="0"/>
        <v>3.3284522330599087E-2</v>
      </c>
      <c r="AE28" s="35">
        <f t="shared" si="0"/>
        <v>1.8245287750500827E-2</v>
      </c>
      <c r="AF28" s="35">
        <f t="shared" si="0"/>
        <v>0.15449513812451632</v>
      </c>
      <c r="AG28" s="35">
        <f t="shared" si="0"/>
        <v>4.2995021168023229E-2</v>
      </c>
      <c r="AH28" s="35">
        <f t="shared" si="0"/>
        <v>3.5553467969988706E-3</v>
      </c>
      <c r="AI28" s="35">
        <f t="shared" si="0"/>
        <v>2.811034530349743E-2</v>
      </c>
      <c r="AJ28" s="35">
        <f t="shared" si="0"/>
        <v>3.4431488224478057E-2</v>
      </c>
      <c r="AK28" s="35">
        <f t="shared" si="0"/>
        <v>-4.0443732108131902E-3</v>
      </c>
      <c r="AL28" s="35">
        <f t="shared" si="0"/>
        <v>0.10630631509446631</v>
      </c>
      <c r="AM28" s="35">
        <f t="shared" si="0"/>
        <v>6.1892761054575418E-2</v>
      </c>
      <c r="AN28" s="35">
        <f t="shared" si="0"/>
        <v>9.1353012659517896E-2</v>
      </c>
      <c r="AO28" s="35">
        <f t="shared" si="0"/>
        <v>5.5493919551155013E-3</v>
      </c>
      <c r="AP28" s="35">
        <f t="shared" si="0"/>
        <v>2.0567704270019416E-2</v>
      </c>
      <c r="AQ28" s="35">
        <f t="shared" si="0"/>
        <v>7.5289210476101376E-2</v>
      </c>
      <c r="AR28" s="35">
        <f t="shared" si="0"/>
        <v>0.10180990345645125</v>
      </c>
      <c r="AS28" s="35">
        <f t="shared" si="0"/>
        <v>9.6514261274364577E-2</v>
      </c>
      <c r="AT28" s="35">
        <f t="shared" si="0"/>
        <v>3.6231390630570903E-2</v>
      </c>
      <c r="AU28" s="35">
        <f t="shared" si="0"/>
        <v>6.8607776866769887E-2</v>
      </c>
      <c r="AV28" s="35">
        <f t="shared" si="0"/>
        <v>1.2701420406460162E-3</v>
      </c>
      <c r="AW28" s="35">
        <f t="shared" si="0"/>
        <v>2.1827100856923964E-2</v>
      </c>
      <c r="AX28" s="35">
        <f t="shared" si="0"/>
        <v>3.866657596152101E-2</v>
      </c>
      <c r="AY28" s="35">
        <f t="shared" si="0"/>
        <v>6.7356456445457624E-2</v>
      </c>
      <c r="AZ28" s="35">
        <f t="shared" si="0"/>
        <v>0.22778756047593784</v>
      </c>
      <c r="BA28" s="35">
        <f t="shared" si="0"/>
        <v>3.1152613369114235E-3</v>
      </c>
      <c r="BB28" s="35">
        <f t="shared" si="0"/>
        <v>-5.2593690268630811E-3</v>
      </c>
      <c r="BC28" s="35">
        <f t="shared" si="0"/>
        <v>-2.3029197904675391E-2</v>
      </c>
      <c r="BD28" s="35">
        <f t="shared" si="0"/>
        <v>-1.0311124951094874E-2</v>
      </c>
      <c r="BE28" s="35">
        <f t="shared" si="0"/>
        <v>7.9710896601940195E-2</v>
      </c>
      <c r="BF28" s="35">
        <f t="shared" si="0"/>
        <v>9.145917442248952E-2</v>
      </c>
      <c r="BG28" s="35">
        <f t="shared" si="0"/>
        <v>4.6980067829825556E-2</v>
      </c>
      <c r="BH28" s="35">
        <f t="shared" si="0"/>
        <v>8.8656436876828337E-2</v>
      </c>
      <c r="BI28" s="35">
        <f t="shared" si="0"/>
        <v>2.5655322766555688E-3</v>
      </c>
      <c r="BJ28" s="35">
        <f t="shared" si="0"/>
        <v>-1.1838986668838647E-2</v>
      </c>
      <c r="BK28" s="35">
        <f t="shared" si="0"/>
        <v>-1.4756869953875817E-3</v>
      </c>
      <c r="BL28" s="35">
        <f t="shared" si="0"/>
        <v>5.4703249681318233E-2</v>
      </c>
      <c r="BM28" s="35">
        <f t="shared" si="0"/>
        <v>-4.4505297832420077E-3</v>
      </c>
      <c r="BN28" s="35">
        <f t="shared" si="0"/>
        <v>7.2472363334724177E-2</v>
      </c>
    </row>
    <row r="29" spans="1:66" x14ac:dyDescent="0.4">
      <c r="A29" s="8"/>
      <c r="B29" s="8" t="s">
        <v>319</v>
      </c>
      <c r="C29" s="35">
        <f t="shared" si="1"/>
        <v>8.9782630454969148E-2</v>
      </c>
      <c r="D29" s="35">
        <f t="shared" si="0"/>
        <v>7.3356245578216628E-2</v>
      </c>
      <c r="E29" s="35">
        <f t="shared" si="0"/>
        <v>-0.11356986655925405</v>
      </c>
      <c r="F29" s="35">
        <f t="shared" si="0"/>
        <v>6.8032514392343701E-2</v>
      </c>
      <c r="G29" s="35">
        <f t="shared" si="0"/>
        <v>0.10298047699374013</v>
      </c>
      <c r="H29" s="35">
        <f t="shared" si="0"/>
        <v>0.1909431670951014</v>
      </c>
      <c r="I29" s="35">
        <f t="shared" si="0"/>
        <v>9.9715393710558153E-2</v>
      </c>
      <c r="J29" s="35">
        <f t="shared" si="0"/>
        <v>0.29438256383917527</v>
      </c>
      <c r="K29" s="35">
        <f t="shared" si="0"/>
        <v>0.19262375683542388</v>
      </c>
      <c r="L29" s="35">
        <f t="shared" si="0"/>
        <v>0.10590931076051069</v>
      </c>
      <c r="M29" s="35">
        <f t="shared" si="0"/>
        <v>2.9407024506639123E-2</v>
      </c>
      <c r="N29" s="35">
        <f t="shared" si="0"/>
        <v>2.5124631534172215E-2</v>
      </c>
      <c r="O29" s="35">
        <f t="shared" si="0"/>
        <v>8.9949701934380899E-2</v>
      </c>
      <c r="P29" s="35">
        <f t="shared" si="0"/>
        <v>4.0879188970438296E-2</v>
      </c>
      <c r="Q29" s="35">
        <f t="shared" si="0"/>
        <v>-2.177005782793684E-2</v>
      </c>
      <c r="R29" s="35">
        <f t="shared" si="0"/>
        <v>5.4624170660852567E-2</v>
      </c>
      <c r="S29" s="35">
        <f t="shared" si="0"/>
        <v>8.0516945043469068E-2</v>
      </c>
      <c r="T29" s="35">
        <f t="shared" si="0"/>
        <v>7.4648869336301882E-2</v>
      </c>
      <c r="U29" s="35">
        <f t="shared" si="0"/>
        <v>2.8361936482754757E-3</v>
      </c>
      <c r="V29" s="35">
        <f t="shared" si="0"/>
        <v>9.1270680386831504E-2</v>
      </c>
      <c r="W29" s="35">
        <f t="shared" si="0"/>
        <v>9.2216073673776489E-2</v>
      </c>
      <c r="X29" s="35">
        <f t="shared" si="0"/>
        <v>0.18124586021832667</v>
      </c>
      <c r="Y29" s="35">
        <f t="shared" si="0"/>
        <v>0.1152653530011587</v>
      </c>
      <c r="Z29" s="35">
        <f t="shared" si="0"/>
        <v>-4.6224180954960947E-2</v>
      </c>
      <c r="AA29" s="35">
        <f t="shared" si="0"/>
        <v>-0.2982477947517479</v>
      </c>
      <c r="AB29" s="35">
        <f t="shared" si="0"/>
        <v>-3.3369540135407272E-3</v>
      </c>
      <c r="AC29" s="35">
        <f t="shared" si="0"/>
        <v>0.11081538065513685</v>
      </c>
      <c r="AD29" s="35">
        <f t="shared" si="0"/>
        <v>-6.7539434726412551E-2</v>
      </c>
      <c r="AE29" s="35">
        <f t="shared" si="0"/>
        <v>-0.15117045358866177</v>
      </c>
      <c r="AF29" s="35">
        <f t="shared" si="0"/>
        <v>0.11695760353248508</v>
      </c>
      <c r="AG29" s="35">
        <f t="shared" si="0"/>
        <v>-3.4619005338431652E-2</v>
      </c>
      <c r="AH29" s="35">
        <f t="shared" si="0"/>
        <v>0.18303096349138093</v>
      </c>
      <c r="AI29" s="35">
        <f t="shared" si="0"/>
        <v>1.8668079354607903E-2</v>
      </c>
      <c r="AJ29" s="35">
        <f t="shared" si="0"/>
        <v>1.6745760303449098E-2</v>
      </c>
      <c r="AK29" s="35">
        <f t="shared" si="0"/>
        <v>0.10690120568570993</v>
      </c>
      <c r="AL29" s="35">
        <f t="shared" si="0"/>
        <v>0.13466442831218384</v>
      </c>
      <c r="AM29" s="35">
        <f t="shared" si="0"/>
        <v>4.2784204146655291E-2</v>
      </c>
      <c r="AN29" s="35">
        <f t="shared" si="0"/>
        <v>3.9048514853756267E-2</v>
      </c>
      <c r="AO29" s="35">
        <f t="shared" si="0"/>
        <v>0.3046597424901949</v>
      </c>
      <c r="AP29" s="35">
        <f t="shared" si="0"/>
        <v>2.035959069261617E-2</v>
      </c>
      <c r="AQ29" s="35">
        <f t="shared" si="0"/>
        <v>3.7062595874566506E-2</v>
      </c>
      <c r="AR29" s="35">
        <f t="shared" si="0"/>
        <v>0.15992749586168897</v>
      </c>
      <c r="AS29" s="35">
        <f t="shared" si="0"/>
        <v>0.12079025876296412</v>
      </c>
      <c r="AT29" s="35">
        <f t="shared" si="0"/>
        <v>6.8695233854407345E-2</v>
      </c>
      <c r="AU29" s="35">
        <f t="shared" si="0"/>
        <v>6.9740899109999033E-2</v>
      </c>
      <c r="AV29" s="35">
        <f t="shared" si="0"/>
        <v>0.4436168567618104</v>
      </c>
      <c r="AW29" s="35">
        <f t="shared" si="0"/>
        <v>1.9832930504042112E-2</v>
      </c>
      <c r="AX29" s="35">
        <f t="shared" si="0"/>
        <v>0.13176774702044391</v>
      </c>
      <c r="AY29" s="35">
        <f t="shared" si="0"/>
        <v>0.22091751356387723</v>
      </c>
      <c r="AZ29" s="35">
        <f t="shared" si="0"/>
        <v>0.29341073863145217</v>
      </c>
      <c r="BA29" s="35">
        <f t="shared" si="0"/>
        <v>0.13045420221825643</v>
      </c>
      <c r="BB29" s="35">
        <f t="shared" si="0"/>
        <v>1.2043261727256338E-2</v>
      </c>
      <c r="BC29" s="35">
        <f t="shared" si="0"/>
        <v>0.16113797904071681</v>
      </c>
      <c r="BD29" s="35">
        <f t="shared" si="0"/>
        <v>1.3241028135306587E-2</v>
      </c>
      <c r="BE29" s="35">
        <f t="shared" si="0"/>
        <v>0.10218330865679004</v>
      </c>
      <c r="BF29" s="35">
        <f t="shared" si="0"/>
        <v>0.1036152897993905</v>
      </c>
      <c r="BG29" s="35">
        <f t="shared" si="0"/>
        <v>6.7434369469337341E-2</v>
      </c>
      <c r="BH29" s="35">
        <f t="shared" si="0"/>
        <v>0.26589969783681577</v>
      </c>
      <c r="BI29" s="35">
        <f t="shared" si="0"/>
        <v>0.12162041084398512</v>
      </c>
      <c r="BJ29" s="35">
        <f t="shared" si="0"/>
        <v>0.59147334924571382</v>
      </c>
      <c r="BK29" s="35">
        <f t="shared" si="0"/>
        <v>1.0074293834014147E-2</v>
      </c>
      <c r="BL29" s="35">
        <f t="shared" si="0"/>
        <v>0.16910702209806505</v>
      </c>
      <c r="BM29" s="35">
        <f t="shared" si="0"/>
        <v>0.38497385609104717</v>
      </c>
      <c r="BN29" s="35">
        <f t="shared" si="0"/>
        <v>0.54698028424116973</v>
      </c>
    </row>
    <row r="30" spans="1:66" x14ac:dyDescent="0.4">
      <c r="A30" s="8"/>
      <c r="B30" s="8" t="s">
        <v>3</v>
      </c>
      <c r="C30" s="35">
        <f t="shared" si="1"/>
        <v>1.5902288200179804E-2</v>
      </c>
      <c r="D30" s="35">
        <f t="shared" si="0"/>
        <v>4.3843486045176183E-2</v>
      </c>
      <c r="E30" s="35">
        <f t="shared" si="0"/>
        <v>1.4842447148310178E-2</v>
      </c>
      <c r="F30" s="35">
        <f t="shared" si="0"/>
        <v>-8.5568142043620732E-2</v>
      </c>
      <c r="G30" s="35">
        <f t="shared" si="0"/>
        <v>-1.7607825416967482E-2</v>
      </c>
      <c r="H30" s="35">
        <f t="shared" si="0"/>
        <v>-1.0966042409493948E-2</v>
      </c>
      <c r="I30" s="35">
        <f t="shared" si="0"/>
        <v>-6.5888537902356603E-3</v>
      </c>
      <c r="J30" s="35">
        <f t="shared" si="0"/>
        <v>5.1023237227964646E-2</v>
      </c>
      <c r="K30" s="35">
        <f t="shared" si="0"/>
        <v>-6.7317690508656214E-2</v>
      </c>
      <c r="L30" s="35">
        <f t="shared" si="0"/>
        <v>5.3157180057161746E-3</v>
      </c>
      <c r="M30" s="35">
        <f t="shared" si="0"/>
        <v>1.976978899422166E-2</v>
      </c>
      <c r="N30" s="35">
        <f t="shared" si="0"/>
        <v>-1.1523593045303926E-3</v>
      </c>
      <c r="O30" s="35">
        <f t="shared" si="0"/>
        <v>6.0322196966257291E-2</v>
      </c>
      <c r="P30" s="35">
        <f t="shared" si="0"/>
        <v>7.0032794478260829E-3</v>
      </c>
      <c r="Q30" s="35">
        <f t="shared" si="0"/>
        <v>-1.3120279343025287E-2</v>
      </c>
      <c r="R30" s="35">
        <f t="shared" si="0"/>
        <v>1.9703577934464978E-2</v>
      </c>
      <c r="S30" s="35">
        <f t="shared" si="0"/>
        <v>5.7330761479175596E-2</v>
      </c>
      <c r="T30" s="35">
        <f t="shared" si="0"/>
        <v>-2.4457049925034058E-3</v>
      </c>
      <c r="U30" s="35">
        <f t="shared" si="0"/>
        <v>7.5694212984309672E-3</v>
      </c>
      <c r="V30" s="35">
        <f t="shared" si="0"/>
        <v>0.103515498104362</v>
      </c>
      <c r="W30" s="35">
        <f t="shared" si="0"/>
        <v>9.4420151369881467E-2</v>
      </c>
      <c r="X30" s="35">
        <f t="shared" si="0"/>
        <v>0.14053108329659403</v>
      </c>
      <c r="Y30" s="35">
        <f t="shared" si="0"/>
        <v>-4.0369744784204853E-2</v>
      </c>
      <c r="Z30" s="35">
        <f t="shared" si="0"/>
        <v>-6.488237184654444E-2</v>
      </c>
      <c r="AA30" s="35">
        <f t="shared" si="0"/>
        <v>-3.2145160216331403E-3</v>
      </c>
      <c r="AB30" s="35">
        <f t="shared" si="0"/>
        <v>1.9867938089215276E-3</v>
      </c>
      <c r="AC30" s="35">
        <f t="shared" si="0"/>
        <v>7.7882612497775172E-2</v>
      </c>
      <c r="AD30" s="35">
        <f t="shared" si="0"/>
        <v>0.12467451001087726</v>
      </c>
      <c r="AE30" s="35">
        <f t="shared" si="0"/>
        <v>8.7742898137421754E-4</v>
      </c>
      <c r="AF30" s="35">
        <f t="shared" si="0"/>
        <v>-1.1338550879855025E-2</v>
      </c>
      <c r="AG30" s="35">
        <f t="shared" si="0"/>
        <v>-4.211551996463514E-2</v>
      </c>
      <c r="AH30" s="35">
        <f t="shared" si="0"/>
        <v>-9.7945380463961396E-2</v>
      </c>
      <c r="AI30" s="35">
        <f t="shared" si="0"/>
        <v>-2.6540754631943497E-2</v>
      </c>
      <c r="AJ30" s="35">
        <f t="shared" si="0"/>
        <v>-0.11024561015288714</v>
      </c>
      <c r="AK30" s="35">
        <f t="shared" si="0"/>
        <v>-0.18046666786313714</v>
      </c>
      <c r="AL30" s="35">
        <f t="shared" si="0"/>
        <v>-0.11389685938961769</v>
      </c>
      <c r="AM30" s="35">
        <f t="shared" si="0"/>
        <v>2.1258804890698535E-2</v>
      </c>
      <c r="AN30" s="35">
        <f t="shared" si="0"/>
        <v>-2.9133738541425425E-2</v>
      </c>
      <c r="AO30" s="35">
        <f t="shared" si="0"/>
        <v>6.2956532959186351E-3</v>
      </c>
      <c r="AP30" s="35">
        <f t="shared" si="0"/>
        <v>-1.4285684565068513E-3</v>
      </c>
      <c r="AQ30" s="35">
        <f t="shared" si="0"/>
        <v>-5.6463072805841286E-2</v>
      </c>
      <c r="AR30" s="35">
        <f t="shared" si="0"/>
        <v>-2.3899853627190271E-2</v>
      </c>
      <c r="AS30" s="35">
        <f t="shared" si="0"/>
        <v>-3.5933613112949403E-2</v>
      </c>
      <c r="AT30" s="35">
        <f t="shared" si="0"/>
        <v>2.5925473107330621E-2</v>
      </c>
      <c r="AU30" s="35">
        <f t="shared" si="0"/>
        <v>-3.046129060673719E-2</v>
      </c>
      <c r="AV30" s="35">
        <f t="shared" si="0"/>
        <v>-9.1118686178583985E-3</v>
      </c>
      <c r="AW30" s="35">
        <f t="shared" si="0"/>
        <v>5.6796810046808588E-3</v>
      </c>
      <c r="AX30" s="35">
        <f t="shared" si="0"/>
        <v>3.1492039906824587E-2</v>
      </c>
      <c r="AY30" s="35">
        <f t="shared" si="0"/>
        <v>-4.0873475916636481E-2</v>
      </c>
      <c r="AZ30" s="35">
        <f t="shared" si="0"/>
        <v>-1.0928924645167704E-2</v>
      </c>
      <c r="BA30" s="35">
        <f t="shared" si="0"/>
        <v>1.1352061179279671E-2</v>
      </c>
      <c r="BB30" s="35">
        <f t="shared" si="0"/>
        <v>-2.5345876638467768E-2</v>
      </c>
      <c r="BC30" s="35">
        <f t="shared" si="0"/>
        <v>-3.569768130676032E-2</v>
      </c>
      <c r="BD30" s="35">
        <f t="shared" si="0"/>
        <v>8.9993080018966332E-3</v>
      </c>
      <c r="BE30" s="35">
        <f t="shared" si="0"/>
        <v>4.9331983230212817E-2</v>
      </c>
      <c r="BF30" s="35">
        <f t="shared" si="0"/>
        <v>4.0907229840295933E-2</v>
      </c>
      <c r="BG30" s="35">
        <f t="shared" si="0"/>
        <v>2.0005617689686783E-3</v>
      </c>
      <c r="BH30" s="35">
        <f t="shared" si="0"/>
        <v>6.2435487764341602E-2</v>
      </c>
      <c r="BI30" s="35">
        <f t="shared" si="0"/>
        <v>3.9096110145237395E-2</v>
      </c>
      <c r="BJ30" s="35">
        <f t="shared" si="0"/>
        <v>-5.0861454982974452E-3</v>
      </c>
      <c r="BK30" s="35">
        <f t="shared" si="0"/>
        <v>6.8998209852424441E-3</v>
      </c>
      <c r="BL30" s="35">
        <f t="shared" si="0"/>
        <v>9.1856705799739702E-2</v>
      </c>
      <c r="BM30" s="35">
        <f t="shared" si="0"/>
        <v>0.14887254973821973</v>
      </c>
      <c r="BN30" s="35">
        <f t="shared" si="0"/>
        <v>0.3091243734068656</v>
      </c>
    </row>
    <row r="31" spans="1:66" x14ac:dyDescent="0.4">
      <c r="A31" s="8"/>
      <c r="B31" s="8" t="s">
        <v>4</v>
      </c>
      <c r="C31" s="35">
        <f t="shared" si="1"/>
        <v>4.5225879152877013E-3</v>
      </c>
      <c r="D31" s="35">
        <f t="shared" si="0"/>
        <v>4.8365880569328112E-2</v>
      </c>
      <c r="E31" s="35">
        <f t="shared" si="0"/>
        <v>2.6697160946188569E-2</v>
      </c>
      <c r="F31" s="35">
        <f t="shared" si="0"/>
        <v>-3.7583381509497582E-2</v>
      </c>
      <c r="G31" s="35">
        <f t="shared" si="0"/>
        <v>-6.3314094666418685E-2</v>
      </c>
      <c r="H31" s="35">
        <f t="shared" si="0"/>
        <v>-3.8960243449731369E-2</v>
      </c>
      <c r="I31" s="35">
        <f t="shared" si="0"/>
        <v>-3.5133577517861836E-3</v>
      </c>
      <c r="J31" s="35">
        <f t="shared" si="0"/>
        <v>5.0061598476975444E-2</v>
      </c>
      <c r="K31" s="35">
        <f t="shared" si="0"/>
        <v>-2.6995710911992266E-4</v>
      </c>
      <c r="L31" s="35">
        <f t="shared" si="0"/>
        <v>-2.6864885872397215E-2</v>
      </c>
      <c r="M31" s="35">
        <f t="shared" si="0"/>
        <v>-4.3702795818499562E-2</v>
      </c>
      <c r="N31" s="35">
        <f t="shared" si="0"/>
        <v>-3.3656797451746545E-3</v>
      </c>
      <c r="O31" s="35">
        <f t="shared" si="0"/>
        <v>7.4706973206393634E-2</v>
      </c>
      <c r="P31" s="35">
        <f t="shared" si="0"/>
        <v>1.3669184395241896E-3</v>
      </c>
      <c r="Q31" s="35">
        <f t="shared" si="0"/>
        <v>8.8344996544924559E-3</v>
      </c>
      <c r="R31" s="35">
        <f t="shared" si="0"/>
        <v>6.1841055835609726E-3</v>
      </c>
      <c r="S31" s="35">
        <f t="shared" si="0"/>
        <v>5.745123261031293E-2</v>
      </c>
      <c r="T31" s="35">
        <f t="shared" si="0"/>
        <v>1.8049480482589253E-2</v>
      </c>
      <c r="U31" s="35">
        <f t="shared" si="0"/>
        <v>8.7744466302108748E-4</v>
      </c>
      <c r="V31" s="35">
        <f t="shared" ref="D31:BN35" si="2">(1+V10)/(1+V$22)-1</f>
        <v>9.0659424907404196E-2</v>
      </c>
      <c r="W31" s="35">
        <f t="shared" si="2"/>
        <v>0.1094526040124888</v>
      </c>
      <c r="X31" s="35">
        <f t="shared" si="2"/>
        <v>0.15826978411131387</v>
      </c>
      <c r="Y31" s="35">
        <f t="shared" si="2"/>
        <v>3.8275479810586877E-2</v>
      </c>
      <c r="Z31" s="35">
        <f t="shared" si="2"/>
        <v>-6.7829656782121051E-2</v>
      </c>
      <c r="AA31" s="35">
        <f t="shared" si="2"/>
        <v>8.2256547488168685E-3</v>
      </c>
      <c r="AB31" s="35">
        <f t="shared" si="2"/>
        <v>4.1940492025367426E-3</v>
      </c>
      <c r="AC31" s="35">
        <f t="shared" si="2"/>
        <v>6.6451704166516246E-2</v>
      </c>
      <c r="AD31" s="35">
        <f t="shared" si="2"/>
        <v>0.11455389803686544</v>
      </c>
      <c r="AE31" s="35">
        <f t="shared" si="2"/>
        <v>0.11049674146597011</v>
      </c>
      <c r="AF31" s="35">
        <f t="shared" si="2"/>
        <v>2.1496022933459313E-2</v>
      </c>
      <c r="AG31" s="35">
        <f t="shared" si="2"/>
        <v>-9.6071007119076568E-2</v>
      </c>
      <c r="AH31" s="35">
        <f t="shared" si="2"/>
        <v>8.2162386260420384E-4</v>
      </c>
      <c r="AI31" s="35">
        <f t="shared" si="2"/>
        <v>-2.7030316472198557E-4</v>
      </c>
      <c r="AJ31" s="35">
        <f t="shared" si="2"/>
        <v>-7.9174788708643584E-2</v>
      </c>
      <c r="AK31" s="35">
        <f t="shared" si="2"/>
        <v>-6.4744524372493117E-3</v>
      </c>
      <c r="AL31" s="35">
        <f t="shared" si="2"/>
        <v>-2.5266166968732517E-2</v>
      </c>
      <c r="AM31" s="35">
        <f t="shared" si="2"/>
        <v>-5.4343904993192638E-3</v>
      </c>
      <c r="AN31" s="35">
        <f t="shared" si="2"/>
        <v>-0.10471483161275685</v>
      </c>
      <c r="AO31" s="35">
        <f t="shared" si="2"/>
        <v>-3.0057768261466999E-2</v>
      </c>
      <c r="AP31" s="35">
        <f t="shared" si="2"/>
        <v>-1.4694970516268002E-3</v>
      </c>
      <c r="AQ31" s="35">
        <f t="shared" si="2"/>
        <v>-0.1124296506432596</v>
      </c>
      <c r="AR31" s="35">
        <f t="shared" si="2"/>
        <v>-4.4469254736803521E-2</v>
      </c>
      <c r="AS31" s="35">
        <f t="shared" si="2"/>
        <v>-2.8981783358355773E-2</v>
      </c>
      <c r="AT31" s="35">
        <f t="shared" si="2"/>
        <v>1.4169972431969935E-3</v>
      </c>
      <c r="AU31" s="35">
        <f t="shared" si="2"/>
        <v>-9.5508972654013036E-2</v>
      </c>
      <c r="AV31" s="35">
        <f t="shared" si="2"/>
        <v>-3.6662813567132524E-2</v>
      </c>
      <c r="AW31" s="35">
        <f t="shared" si="2"/>
        <v>-1.1734822024379588E-3</v>
      </c>
      <c r="AX31" s="35">
        <f t="shared" si="2"/>
        <v>4.5212108386317063E-2</v>
      </c>
      <c r="AY31" s="35">
        <f t="shared" si="2"/>
        <v>-2.1597490314964274E-2</v>
      </c>
      <c r="AZ31" s="35">
        <f t="shared" si="2"/>
        <v>1.7809118951318315E-2</v>
      </c>
      <c r="BA31" s="35">
        <f t="shared" si="2"/>
        <v>1.3357981553006049E-2</v>
      </c>
      <c r="BB31" s="35">
        <f t="shared" si="2"/>
        <v>-5.5369981329949303E-2</v>
      </c>
      <c r="BC31" s="35">
        <f t="shared" si="2"/>
        <v>-1.1820951283190162E-3</v>
      </c>
      <c r="BD31" s="35">
        <f t="shared" si="2"/>
        <v>2.5128689600439902E-3</v>
      </c>
      <c r="BE31" s="35">
        <f t="shared" si="2"/>
        <v>6.7612903680243974E-2</v>
      </c>
      <c r="BF31" s="35">
        <f t="shared" si="2"/>
        <v>1.5578257075224755E-2</v>
      </c>
      <c r="BG31" s="35">
        <f t="shared" si="2"/>
        <v>4.3980144842850066E-2</v>
      </c>
      <c r="BH31" s="35">
        <f t="shared" si="2"/>
        <v>0.12947424394556961</v>
      </c>
      <c r="BI31" s="35">
        <f t="shared" si="2"/>
        <v>3.3125207932309442E-2</v>
      </c>
      <c r="BJ31" s="35">
        <f t="shared" si="2"/>
        <v>-4.9820866696218546E-3</v>
      </c>
      <c r="BK31" s="35">
        <f t="shared" si="2"/>
        <v>1.6850317861418773E-3</v>
      </c>
      <c r="BL31" s="35">
        <f t="shared" si="2"/>
        <v>0.11353891482280876</v>
      </c>
      <c r="BM31" s="35">
        <f t="shared" si="2"/>
        <v>4.6193440980224265E-2</v>
      </c>
      <c r="BN31" s="35">
        <f t="shared" si="2"/>
        <v>0.10396403648869379</v>
      </c>
    </row>
    <row r="32" spans="1:66" x14ac:dyDescent="0.4">
      <c r="A32" s="8"/>
      <c r="B32" s="8" t="s">
        <v>5</v>
      </c>
      <c r="C32" s="35">
        <f t="shared" si="1"/>
        <v>4.4701244574391952E-2</v>
      </c>
      <c r="D32" s="35">
        <f t="shared" si="2"/>
        <v>6.039012928481502E-2</v>
      </c>
      <c r="E32" s="35">
        <f t="shared" si="2"/>
        <v>3.128382857345291E-2</v>
      </c>
      <c r="F32" s="35">
        <f t="shared" si="2"/>
        <v>-1.7286739232637904E-2</v>
      </c>
      <c r="G32" s="35">
        <f t="shared" si="2"/>
        <v>-8.2037792431425283E-3</v>
      </c>
      <c r="H32" s="35">
        <f t="shared" si="2"/>
        <v>-0.13364455401349828</v>
      </c>
      <c r="I32" s="35">
        <f t="shared" si="2"/>
        <v>-2.5525127223199551E-2</v>
      </c>
      <c r="J32" s="35">
        <f t="shared" si="2"/>
        <v>5.7553259819340452E-2</v>
      </c>
      <c r="K32" s="35">
        <f t="shared" si="2"/>
        <v>-9.0058829453698586E-3</v>
      </c>
      <c r="L32" s="35">
        <f t="shared" si="2"/>
        <v>5.5065851775148777E-2</v>
      </c>
      <c r="M32" s="35">
        <f t="shared" si="2"/>
        <v>-1.4034400363129751E-2</v>
      </c>
      <c r="N32" s="35">
        <f t="shared" si="2"/>
        <v>8.5138970597051777E-3</v>
      </c>
      <c r="O32" s="35">
        <f t="shared" si="2"/>
        <v>0.10239450842606423</v>
      </c>
      <c r="P32" s="35">
        <f t="shared" si="2"/>
        <v>4.5720475408546069E-3</v>
      </c>
      <c r="Q32" s="35">
        <f t="shared" si="2"/>
        <v>3.9288741567192531E-2</v>
      </c>
      <c r="R32" s="35">
        <f t="shared" si="2"/>
        <v>-9.0705899266138035E-3</v>
      </c>
      <c r="S32" s="35">
        <f t="shared" si="2"/>
        <v>7.9162116660404624E-2</v>
      </c>
      <c r="T32" s="35">
        <f t="shared" si="2"/>
        <v>5.4936027080593419E-2</v>
      </c>
      <c r="U32" s="35">
        <f t="shared" si="2"/>
        <v>1.2302089567332697E-2</v>
      </c>
      <c r="V32" s="35">
        <f t="shared" si="2"/>
        <v>8.7907604415011109E-2</v>
      </c>
      <c r="W32" s="35">
        <f t="shared" si="2"/>
        <v>0.10968883867728962</v>
      </c>
      <c r="X32" s="35">
        <f t="shared" si="2"/>
        <v>0.15815003243873904</v>
      </c>
      <c r="Y32" s="35">
        <f t="shared" si="2"/>
        <v>-5.7563916112694402E-2</v>
      </c>
      <c r="Z32" s="35">
        <f t="shared" si="2"/>
        <v>3.7504521648698441E-2</v>
      </c>
      <c r="AA32" s="35">
        <f t="shared" si="2"/>
        <v>1.2951058615792155E-2</v>
      </c>
      <c r="AB32" s="35">
        <f t="shared" si="2"/>
        <v>1.8490790406028079E-2</v>
      </c>
      <c r="AC32" s="35">
        <f t="shared" si="2"/>
        <v>2.4735465260915301E-2</v>
      </c>
      <c r="AD32" s="35">
        <f t="shared" si="2"/>
        <v>0.12281887651829315</v>
      </c>
      <c r="AE32" s="35">
        <f t="shared" si="2"/>
        <v>0.12351572168311731</v>
      </c>
      <c r="AF32" s="35">
        <f t="shared" si="2"/>
        <v>0.11188323852040827</v>
      </c>
      <c r="AG32" s="35">
        <f t="shared" si="2"/>
        <v>-0.12892893511317616</v>
      </c>
      <c r="AH32" s="35">
        <f t="shared" si="2"/>
        <v>-6.252403748247104E-2</v>
      </c>
      <c r="AI32" s="35">
        <f t="shared" si="2"/>
        <v>2.8971690673912365E-2</v>
      </c>
      <c r="AJ32" s="35">
        <f t="shared" si="2"/>
        <v>0.10574017785058221</v>
      </c>
      <c r="AK32" s="35">
        <f t="shared" si="2"/>
        <v>-1.096365863132498E-2</v>
      </c>
      <c r="AL32" s="35">
        <f t="shared" si="2"/>
        <v>3.9847602331623433E-2</v>
      </c>
      <c r="AM32" s="35">
        <f t="shared" si="2"/>
        <v>8.1759252739562083E-2</v>
      </c>
      <c r="AN32" s="35">
        <f t="shared" si="2"/>
        <v>-0.11594811680689199</v>
      </c>
      <c r="AO32" s="35">
        <f t="shared" si="2"/>
        <v>-7.3852670614780846E-2</v>
      </c>
      <c r="AP32" s="35">
        <f t="shared" si="2"/>
        <v>1.2500945789448048E-2</v>
      </c>
      <c r="AQ32" s="35">
        <f t="shared" si="2"/>
        <v>0.13466379884876623</v>
      </c>
      <c r="AR32" s="35">
        <f t="shared" si="2"/>
        <v>1.2386982423686632E-3</v>
      </c>
      <c r="AS32" s="35">
        <f t="shared" si="2"/>
        <v>3.8453758468998789E-2</v>
      </c>
      <c r="AT32" s="35">
        <f t="shared" si="2"/>
        <v>-7.3430139073578538E-2</v>
      </c>
      <c r="AU32" s="35">
        <f t="shared" si="2"/>
        <v>-0.1807747057450162</v>
      </c>
      <c r="AV32" s="35">
        <f t="shared" si="2"/>
        <v>-0.17276347044362117</v>
      </c>
      <c r="AW32" s="35">
        <f t="shared" si="2"/>
        <v>4.3670991485293964E-3</v>
      </c>
      <c r="AX32" s="35">
        <f t="shared" si="2"/>
        <v>-0.12558280110674513</v>
      </c>
      <c r="AY32" s="35">
        <f t="shared" si="2"/>
        <v>-9.6125977673420127E-2</v>
      </c>
      <c r="AZ32" s="35">
        <f t="shared" si="2"/>
        <v>2.6874803526235835E-2</v>
      </c>
      <c r="BA32" s="35">
        <f t="shared" si="2"/>
        <v>-7.4519830426396205E-2</v>
      </c>
      <c r="BB32" s="35">
        <f t="shared" si="2"/>
        <v>-2.7981847228089052E-3</v>
      </c>
      <c r="BC32" s="35">
        <f t="shared" si="2"/>
        <v>-5.800377641976151E-2</v>
      </c>
      <c r="BD32" s="35">
        <f t="shared" si="2"/>
        <v>7.4370792654174789E-3</v>
      </c>
      <c r="BE32" s="35">
        <f t="shared" si="2"/>
        <v>-3.3699338360929643E-3</v>
      </c>
      <c r="BF32" s="35">
        <f t="shared" si="2"/>
        <v>2.5649036267299419E-2</v>
      </c>
      <c r="BG32" s="35">
        <f t="shared" si="2"/>
        <v>3.2955804525355958E-2</v>
      </c>
      <c r="BH32" s="35">
        <f t="shared" si="2"/>
        <v>6.5021220178313577E-2</v>
      </c>
      <c r="BI32" s="35">
        <f t="shared" si="2"/>
        <v>6.1302991401631202E-2</v>
      </c>
      <c r="BJ32" s="35">
        <f t="shared" si="2"/>
        <v>3.5331989106519801E-2</v>
      </c>
      <c r="BK32" s="35">
        <f t="shared" si="2"/>
        <v>4.4144877114709047E-3</v>
      </c>
      <c r="BL32" s="35">
        <f t="shared" si="2"/>
        <v>5.4638280658754423E-2</v>
      </c>
      <c r="BM32" s="35">
        <f t="shared" si="2"/>
        <v>9.8231519155012714E-2</v>
      </c>
      <c r="BN32" s="35">
        <f t="shared" si="2"/>
        <v>0.30206470603476077</v>
      </c>
    </row>
    <row r="33" spans="1:66" x14ac:dyDescent="0.4">
      <c r="A33" s="8"/>
      <c r="B33" s="8" t="s">
        <v>292</v>
      </c>
      <c r="C33" s="35">
        <f t="shared" si="1"/>
        <v>4.6163821317066311E-2</v>
      </c>
      <c r="D33" s="35">
        <f t="shared" si="2"/>
        <v>4.5270281225882947E-2</v>
      </c>
      <c r="E33" s="35">
        <f t="shared" si="2"/>
        <v>8.1058949888619392E-3</v>
      </c>
      <c r="F33" s="35">
        <f t="shared" si="2"/>
        <v>1.337892162909049E-2</v>
      </c>
      <c r="G33" s="35">
        <f t="shared" si="2"/>
        <v>3.1168545031951433E-2</v>
      </c>
      <c r="H33" s="35">
        <f t="shared" si="2"/>
        <v>-2.32471571087558E-2</v>
      </c>
      <c r="I33" s="35">
        <f t="shared" si="2"/>
        <v>-9.4932344997297635E-2</v>
      </c>
      <c r="J33" s="35">
        <f t="shared" si="2"/>
        <v>5.8627487776267806E-2</v>
      </c>
      <c r="K33" s="35">
        <f t="shared" si="2"/>
        <v>3.4309893231494026E-2</v>
      </c>
      <c r="L33" s="35">
        <f t="shared" si="2"/>
        <v>9.8231955167113583E-2</v>
      </c>
      <c r="M33" s="35">
        <f t="shared" si="2"/>
        <v>-5.699964123085044E-3</v>
      </c>
      <c r="N33" s="35">
        <f t="shared" si="2"/>
        <v>4.1607831323711819E-2</v>
      </c>
      <c r="O33" s="35">
        <f t="shared" si="2"/>
        <v>3.5838388679710453E-2</v>
      </c>
      <c r="P33" s="35">
        <f t="shared" si="2"/>
        <v>-4.9812409802426627E-3</v>
      </c>
      <c r="Q33" s="35">
        <f t="shared" si="2"/>
        <v>-1.4053679997867219E-2</v>
      </c>
      <c r="R33" s="35">
        <f t="shared" si="2"/>
        <v>2.0172249060505409E-2</v>
      </c>
      <c r="S33" s="35">
        <f t="shared" si="2"/>
        <v>-2.0354024876881871E-3</v>
      </c>
      <c r="T33" s="35">
        <f t="shared" si="2"/>
        <v>5.6757410026157418E-2</v>
      </c>
      <c r="U33" s="35">
        <f t="shared" si="2"/>
        <v>4.5316037811444776E-3</v>
      </c>
      <c r="V33" s="35">
        <f t="shared" si="2"/>
        <v>9.0903460479654141E-2</v>
      </c>
      <c r="W33" s="35">
        <f t="shared" si="2"/>
        <v>9.1958815905287761E-2</v>
      </c>
      <c r="X33" s="35">
        <f t="shared" si="2"/>
        <v>7.3822864650734177E-2</v>
      </c>
      <c r="Y33" s="35">
        <f t="shared" si="2"/>
        <v>3.6398625434668208E-3</v>
      </c>
      <c r="Z33" s="35">
        <f t="shared" si="2"/>
        <v>-7.2959267043049114E-2</v>
      </c>
      <c r="AA33" s="35">
        <f t="shared" si="2"/>
        <v>2.8282538018351566E-3</v>
      </c>
      <c r="AB33" s="35">
        <f t="shared" si="2"/>
        <v>1.1337310635749942E-2</v>
      </c>
      <c r="AC33" s="35">
        <f t="shared" si="2"/>
        <v>2.377783439286496E-2</v>
      </c>
      <c r="AD33" s="35">
        <f t="shared" si="2"/>
        <v>6.9894025375303315E-2</v>
      </c>
      <c r="AE33" s="35">
        <f t="shared" si="2"/>
        <v>-5.6178945612448739E-2</v>
      </c>
      <c r="AF33" s="35">
        <f t="shared" si="2"/>
        <v>0.15574728804081128</v>
      </c>
      <c r="AG33" s="35">
        <f t="shared" si="2"/>
        <v>-5.7490510786059046E-2</v>
      </c>
      <c r="AH33" s="35">
        <f t="shared" si="2"/>
        <v>4.7069484761843805E-2</v>
      </c>
      <c r="AI33" s="35">
        <f t="shared" si="2"/>
        <v>8.7878441752606395E-2</v>
      </c>
      <c r="AJ33" s="35">
        <f t="shared" si="2"/>
        <v>3.0015015909768739E-2</v>
      </c>
      <c r="AK33" s="35">
        <f t="shared" si="2"/>
        <v>-5.663860106943297E-2</v>
      </c>
      <c r="AL33" s="35">
        <f t="shared" si="2"/>
        <v>3.6610905617798561E-2</v>
      </c>
      <c r="AM33" s="35">
        <f t="shared" si="2"/>
        <v>8.7435534068392551E-2</v>
      </c>
      <c r="AN33" s="35">
        <f t="shared" si="2"/>
        <v>-2.0386848003307478E-2</v>
      </c>
      <c r="AO33" s="35">
        <f t="shared" si="2"/>
        <v>6.8794031224211682E-2</v>
      </c>
      <c r="AP33" s="35">
        <f t="shared" si="2"/>
        <v>3.8215728311600028E-2</v>
      </c>
      <c r="AQ33" s="35">
        <f t="shared" si="2"/>
        <v>4.482483605222809E-2</v>
      </c>
      <c r="AR33" s="35">
        <f t="shared" si="2"/>
        <v>2.7775352565087008E-3</v>
      </c>
      <c r="AS33" s="35">
        <f t="shared" si="2"/>
        <v>3.5759790157498195E-2</v>
      </c>
      <c r="AT33" s="35">
        <f t="shared" si="2"/>
        <v>-8.2456174171541274E-3</v>
      </c>
      <c r="AU33" s="35">
        <f t="shared" si="2"/>
        <v>-5.0534208052570029E-2</v>
      </c>
      <c r="AV33" s="35">
        <f t="shared" si="2"/>
        <v>-5.2129487540597541E-3</v>
      </c>
      <c r="AW33" s="35">
        <f t="shared" si="2"/>
        <v>3.7932125855485443E-2</v>
      </c>
      <c r="AX33" s="35">
        <f t="shared" si="2"/>
        <v>-7.9592638547092864E-2</v>
      </c>
      <c r="AY33" s="35">
        <f t="shared" si="2"/>
        <v>-2.0265913082338383E-2</v>
      </c>
      <c r="AZ33" s="35">
        <f t="shared" si="2"/>
        <v>5.2219888926071212E-2</v>
      </c>
      <c r="BA33" s="35">
        <f t="shared" si="2"/>
        <v>-7.4395253218412227E-2</v>
      </c>
      <c r="BB33" s="35">
        <f t="shared" si="2"/>
        <v>-0.14863936654357723</v>
      </c>
      <c r="BC33" s="35">
        <f t="shared" si="2"/>
        <v>-0.1079036925650928</v>
      </c>
      <c r="BD33" s="35">
        <f t="shared" si="2"/>
        <v>-5.7666845241027831E-3</v>
      </c>
      <c r="BE33" s="35">
        <f t="shared" si="2"/>
        <v>-7.361893424722521E-2</v>
      </c>
      <c r="BF33" s="35">
        <f t="shared" si="2"/>
        <v>-5.5479145104823435E-2</v>
      </c>
      <c r="BG33" s="35">
        <f t="shared" si="2"/>
        <v>-3.9554098994578735E-2</v>
      </c>
      <c r="BH33" s="35">
        <f t="shared" si="2"/>
        <v>9.9742243558921695E-2</v>
      </c>
      <c r="BI33" s="35">
        <f t="shared" si="2"/>
        <v>1.2720560529694946E-2</v>
      </c>
      <c r="BJ33" s="35">
        <f t="shared" si="2"/>
        <v>6.4697286326676817E-2</v>
      </c>
      <c r="BK33" s="35">
        <f t="shared" si="2"/>
        <v>-8.0676797412315704E-4</v>
      </c>
      <c r="BL33" s="35">
        <f t="shared" si="2"/>
        <v>3.2018479930834953E-2</v>
      </c>
      <c r="BM33" s="35">
        <f t="shared" si="2"/>
        <v>0.16090892850550076</v>
      </c>
      <c r="BN33" s="35">
        <f t="shared" si="2"/>
        <v>5.5405802025087381E-2</v>
      </c>
    </row>
    <row r="34" spans="1:66" x14ac:dyDescent="0.4">
      <c r="A34" s="8"/>
      <c r="B34" s="8" t="s">
        <v>293</v>
      </c>
      <c r="C34" s="35">
        <f t="shared" si="1"/>
        <v>0.15324898679348875</v>
      </c>
      <c r="D34" s="35">
        <f t="shared" si="2"/>
        <v>0.20058431150062228</v>
      </c>
      <c r="E34" s="35">
        <f t="shared" si="2"/>
        <v>2.4754887241494661E-2</v>
      </c>
      <c r="F34" s="35">
        <f t="shared" si="2"/>
        <v>0.22562692410054486</v>
      </c>
      <c r="G34" s="35">
        <f t="shared" si="2"/>
        <v>0.24507809588201024</v>
      </c>
      <c r="H34" s="35">
        <f t="shared" si="2"/>
        <v>0.36744207997882761</v>
      </c>
      <c r="I34" s="35">
        <f t="shared" si="2"/>
        <v>0.394971299065076</v>
      </c>
      <c r="J34" s="35">
        <f t="shared" si="2"/>
        <v>0.82308883225052343</v>
      </c>
      <c r="K34" s="35">
        <f t="shared" si="2"/>
        <v>0.1726385490215121</v>
      </c>
      <c r="L34" s="35">
        <f t="shared" si="2"/>
        <v>0.13008178438795737</v>
      </c>
      <c r="M34" s="35">
        <f t="shared" si="2"/>
        <v>0.1978474015703251</v>
      </c>
      <c r="N34" s="35">
        <f t="shared" si="2"/>
        <v>6.3315737577047448E-2</v>
      </c>
      <c r="O34" s="35">
        <f t="shared" si="2"/>
        <v>0.16545713123942485</v>
      </c>
      <c r="P34" s="35">
        <f t="shared" si="2"/>
        <v>9.9187809260427473E-2</v>
      </c>
      <c r="Q34" s="35">
        <f t="shared" si="2"/>
        <v>7.9256758974684427E-2</v>
      </c>
      <c r="R34" s="35">
        <f t="shared" si="2"/>
        <v>0.10045211231940532</v>
      </c>
      <c r="S34" s="35">
        <f t="shared" si="2"/>
        <v>0.15739883961569001</v>
      </c>
      <c r="T34" s="35">
        <f t="shared" si="2"/>
        <v>0.30714185571365116</v>
      </c>
      <c r="U34" s="35">
        <f t="shared" si="2"/>
        <v>9.2231949357123533E-2</v>
      </c>
      <c r="V34" s="35">
        <f t="shared" si="2"/>
        <v>0.17593396483296098</v>
      </c>
      <c r="W34" s="35">
        <f t="shared" si="2"/>
        <v>0.23649460057520688</v>
      </c>
      <c r="X34" s="35">
        <f t="shared" si="2"/>
        <v>0.19019738147228948</v>
      </c>
      <c r="Y34" s="35">
        <f t="shared" si="2"/>
        <v>0.20092903693783426</v>
      </c>
      <c r="Z34" s="35">
        <f t="shared" si="2"/>
        <v>1.9942279763993653E-3</v>
      </c>
      <c r="AA34" s="35">
        <f t="shared" si="2"/>
        <v>-0.17441526699555043</v>
      </c>
      <c r="AB34" s="35">
        <f t="shared" si="2"/>
        <v>6.7488826155629011E-2</v>
      </c>
      <c r="AC34" s="35">
        <f t="shared" si="2"/>
        <v>0.10313477635562029</v>
      </c>
      <c r="AD34" s="35">
        <f t="shared" si="2"/>
        <v>0.25594989422853232</v>
      </c>
      <c r="AE34" s="35">
        <f t="shared" si="2"/>
        <v>0.23168108123341669</v>
      </c>
      <c r="AF34" s="35">
        <f t="shared" si="2"/>
        <v>0.2053794937169906</v>
      </c>
      <c r="AG34" s="35">
        <f t="shared" si="2"/>
        <v>0.13596128654294892</v>
      </c>
      <c r="AH34" s="35">
        <f t="shared" si="2"/>
        <v>0.42101264944815742</v>
      </c>
      <c r="AI34" s="35">
        <f t="shared" si="2"/>
        <v>0.20612528138520503</v>
      </c>
      <c r="AJ34" s="35">
        <f t="shared" si="2"/>
        <v>0.12502508727587291</v>
      </c>
      <c r="AK34" s="35">
        <f t="shared" si="2"/>
        <v>0.23100551018844473</v>
      </c>
      <c r="AL34" s="35">
        <f t="shared" si="2"/>
        <v>0.29936535370772765</v>
      </c>
      <c r="AM34" s="35">
        <f t="shared" si="2"/>
        <v>0.10171190703571775</v>
      </c>
      <c r="AN34" s="35">
        <f t="shared" si="2"/>
        <v>0.20127551037025593</v>
      </c>
      <c r="AO34" s="35">
        <f t="shared" si="2"/>
        <v>0.47164301121875396</v>
      </c>
      <c r="AP34" s="35">
        <f t="shared" si="2"/>
        <v>0.21929100884455033</v>
      </c>
      <c r="AQ34" s="35">
        <f t="shared" si="2"/>
        <v>0.17042722577281677</v>
      </c>
      <c r="AR34" s="35">
        <f t="shared" si="2"/>
        <v>0.31691978544358546</v>
      </c>
      <c r="AS34" s="35">
        <f t="shared" si="2"/>
        <v>0.23034918333897658</v>
      </c>
      <c r="AT34" s="35">
        <f t="shared" si="2"/>
        <v>0.11357659975595125</v>
      </c>
      <c r="AU34" s="35">
        <f t="shared" si="2"/>
        <v>0.21396340162165384</v>
      </c>
      <c r="AV34" s="35">
        <f t="shared" si="2"/>
        <v>0.71972366269423449</v>
      </c>
      <c r="AW34" s="35">
        <f t="shared" si="2"/>
        <v>0.219062476188427</v>
      </c>
      <c r="AX34" s="35">
        <f t="shared" si="2"/>
        <v>0.19745670825848505</v>
      </c>
      <c r="AY34" s="35">
        <f t="shared" si="2"/>
        <v>0.4720119111513903</v>
      </c>
      <c r="AZ34" s="35">
        <f t="shared" si="2"/>
        <v>0.55849362889195664</v>
      </c>
      <c r="BA34" s="35">
        <f t="shared" si="2"/>
        <v>0.22339529575254291</v>
      </c>
      <c r="BB34" s="35">
        <f t="shared" si="2"/>
        <v>0.30605281274616436</v>
      </c>
      <c r="BC34" s="35">
        <f t="shared" si="2"/>
        <v>0.56501986242869151</v>
      </c>
      <c r="BD34" s="35">
        <f t="shared" si="2"/>
        <v>8.9606772876890117E-2</v>
      </c>
      <c r="BE34" s="35">
        <f t="shared" si="2"/>
        <v>0.28969400974398107</v>
      </c>
      <c r="BF34" s="35">
        <f t="shared" si="2"/>
        <v>0.45895921918021076</v>
      </c>
      <c r="BG34" s="35">
        <f t="shared" si="2"/>
        <v>0.24273491051100238</v>
      </c>
      <c r="BH34" s="35">
        <f t="shared" si="2"/>
        <v>0.58215193851891955</v>
      </c>
      <c r="BI34" s="35">
        <f t="shared" si="2"/>
        <v>0.51057412403601421</v>
      </c>
      <c r="BJ34" s="35">
        <f t="shared" si="2"/>
        <v>1.5001914157314764</v>
      </c>
      <c r="BK34" s="35">
        <f t="shared" si="2"/>
        <v>0.29102550596217158</v>
      </c>
      <c r="BL34" s="35">
        <f t="shared" si="2"/>
        <v>0.51871547151978281</v>
      </c>
      <c r="BM34" s="35">
        <f t="shared" si="2"/>
        <v>1.0412029103364238</v>
      </c>
      <c r="BN34" s="35">
        <f t="shared" si="2"/>
        <v>0.80825682633795481</v>
      </c>
    </row>
    <row r="35" spans="1:66" x14ac:dyDescent="0.4">
      <c r="A35" s="8" t="s">
        <v>52</v>
      </c>
      <c r="B35" s="8" t="s">
        <v>22</v>
      </c>
      <c r="C35" s="35">
        <f t="shared" si="1"/>
        <v>-0.12853628774134729</v>
      </c>
      <c r="D35" s="35">
        <f t="shared" si="2"/>
        <v>3.4009820901882426E-2</v>
      </c>
      <c r="E35" s="35">
        <f t="shared" si="2"/>
        <v>5.1230860614946527E-2</v>
      </c>
      <c r="F35" s="35">
        <f t="shared" si="2"/>
        <v>2.0354909934255039E-2</v>
      </c>
      <c r="G35" s="35">
        <f t="shared" si="2"/>
        <v>4.1724666675744482E-2</v>
      </c>
      <c r="H35" s="35">
        <f t="shared" si="2"/>
        <v>2.3959205398583538E-2</v>
      </c>
      <c r="I35" s="35">
        <f t="shared" si="2"/>
        <v>2.5635862618561545E-2</v>
      </c>
      <c r="J35" s="35">
        <f t="shared" si="2"/>
        <v>-1.1741945567992462E-2</v>
      </c>
      <c r="K35" s="35">
        <f t="shared" si="2"/>
        <v>-0.10569986349844396</v>
      </c>
      <c r="L35" s="35">
        <f t="shared" si="2"/>
        <v>-0.23641302135388864</v>
      </c>
      <c r="M35" s="35">
        <f t="shared" si="2"/>
        <v>-7.3161029849933223E-2</v>
      </c>
      <c r="N35" s="35">
        <f t="shared" si="2"/>
        <v>-8.1710528977796404E-4</v>
      </c>
      <c r="O35" s="35">
        <f t="shared" si="2"/>
        <v>-7.9461751629107402E-2</v>
      </c>
      <c r="P35" s="35">
        <f t="shared" si="2"/>
        <v>-4.6033423150929287E-2</v>
      </c>
      <c r="Q35" s="35">
        <f t="shared" si="2"/>
        <v>-3.6903322889954016E-2</v>
      </c>
      <c r="R35" s="35">
        <f t="shared" si="2"/>
        <v>1.1844369744451022E-2</v>
      </c>
      <c r="S35" s="35">
        <f t="shared" si="2"/>
        <v>2.5854663471088335E-2</v>
      </c>
      <c r="T35" s="35">
        <f t="shared" si="2"/>
        <v>4.5532232341055412E-2</v>
      </c>
      <c r="U35" s="35">
        <f t="shared" si="2"/>
        <v>2.58070247862352E-2</v>
      </c>
      <c r="V35" s="35">
        <f t="shared" si="2"/>
        <v>2.2337020031377275E-2</v>
      </c>
      <c r="W35" s="35">
        <f t="shared" si="2"/>
        <v>5.4169239897077226E-2</v>
      </c>
      <c r="X35" s="35">
        <f t="shared" si="2"/>
        <v>6.3124585097155128E-2</v>
      </c>
      <c r="Y35" s="35">
        <f t="shared" ref="D35:BN39" si="3">(1+Y14)/(1+Y$22)-1</f>
        <v>-3.1481863581241831E-2</v>
      </c>
      <c r="Z35" s="35">
        <f t="shared" si="3"/>
        <v>-1.6632203016555658E-2</v>
      </c>
      <c r="AA35" s="35">
        <f t="shared" si="3"/>
        <v>7.4552038693316058E-2</v>
      </c>
      <c r="AB35" s="35">
        <f t="shared" si="3"/>
        <v>1.448863900048325E-2</v>
      </c>
      <c r="AC35" s="35">
        <f t="shared" si="3"/>
        <v>-5.5214537058316138E-2</v>
      </c>
      <c r="AD35" s="35">
        <f t="shared" si="3"/>
        <v>0.14844403787147176</v>
      </c>
      <c r="AE35" s="35">
        <f t="shared" si="3"/>
        <v>0.14604915630143611</v>
      </c>
      <c r="AF35" s="35">
        <f t="shared" si="3"/>
        <v>3.9965787831991006E-2</v>
      </c>
      <c r="AG35" s="35">
        <f t="shared" si="3"/>
        <v>1.8321069253845579E-2</v>
      </c>
      <c r="AH35" s="35">
        <f t="shared" si="3"/>
        <v>1.0127695394249514E-2</v>
      </c>
      <c r="AI35" s="35">
        <f t="shared" si="3"/>
        <v>3.4404527741249025E-2</v>
      </c>
      <c r="AJ35" s="35">
        <f t="shared" si="3"/>
        <v>3.5639510373655314E-2</v>
      </c>
      <c r="AK35" s="35">
        <f t="shared" si="3"/>
        <v>3.3010382780420677E-3</v>
      </c>
      <c r="AL35" s="35">
        <f t="shared" si="3"/>
        <v>6.0319434767432512E-2</v>
      </c>
      <c r="AM35" s="35">
        <f t="shared" si="3"/>
        <v>4.2161526356490064E-2</v>
      </c>
      <c r="AN35" s="35">
        <f t="shared" si="3"/>
        <v>1.481286714438923E-3</v>
      </c>
      <c r="AO35" s="35">
        <f t="shared" si="3"/>
        <v>6.0220813708070642E-2</v>
      </c>
      <c r="AP35" s="35">
        <f t="shared" si="3"/>
        <v>2.8611422322144087E-2</v>
      </c>
      <c r="AQ35" s="35">
        <f t="shared" si="3"/>
        <v>6.2485883041781598E-2</v>
      </c>
      <c r="AR35" s="35">
        <f t="shared" si="3"/>
        <v>7.9953818600254856E-2</v>
      </c>
      <c r="AS35" s="35">
        <f t="shared" si="3"/>
        <v>2.1455114256898833E-2</v>
      </c>
      <c r="AT35" s="35">
        <f t="shared" si="3"/>
        <v>2.6137256289247235E-2</v>
      </c>
      <c r="AU35" s="35">
        <f t="shared" si="3"/>
        <v>1.3441469881904755E-2</v>
      </c>
      <c r="AV35" s="35">
        <f t="shared" si="3"/>
        <v>4.3643208403060019E-2</v>
      </c>
      <c r="AW35" s="35">
        <f t="shared" si="3"/>
        <v>2.8262667994493285E-2</v>
      </c>
      <c r="AX35" s="35">
        <f t="shared" si="3"/>
        <v>-3.3834764961900854E-3</v>
      </c>
      <c r="AY35" s="35">
        <f t="shared" si="3"/>
        <v>1.6774442840277182E-2</v>
      </c>
      <c r="AZ35" s="35">
        <f t="shared" si="3"/>
        <v>2.056282118275865E-2</v>
      </c>
      <c r="BA35" s="35">
        <f t="shared" si="3"/>
        <v>-8.625119440128115E-3</v>
      </c>
      <c r="BB35" s="35">
        <f t="shared" si="3"/>
        <v>3.057189890554457E-2</v>
      </c>
      <c r="BC35" s="35">
        <f t="shared" si="3"/>
        <v>3.064028879063363E-2</v>
      </c>
      <c r="BD35" s="35">
        <f t="shared" si="3"/>
        <v>1.8078115241803028E-2</v>
      </c>
      <c r="BE35" s="35">
        <f t="shared" si="3"/>
        <v>-2.1820842828357057E-2</v>
      </c>
      <c r="BF35" s="35">
        <f t="shared" si="3"/>
        <v>5.891825245157345E-2</v>
      </c>
      <c r="BG35" s="35">
        <f t="shared" si="3"/>
        <v>6.9626894077078783E-2</v>
      </c>
      <c r="BH35" s="35">
        <f t="shared" si="3"/>
        <v>-1.9692995843030969E-2</v>
      </c>
      <c r="BI35" s="35">
        <f t="shared" si="3"/>
        <v>-7.4663005388864168E-4</v>
      </c>
      <c r="BJ35" s="35">
        <f t="shared" si="3"/>
        <v>-1.5535061693043972E-2</v>
      </c>
      <c r="BK35" s="35">
        <f t="shared" si="3"/>
        <v>1.5244726975962797E-2</v>
      </c>
      <c r="BL35" s="35">
        <f t="shared" si="3"/>
        <v>-3.7612955162195316E-2</v>
      </c>
      <c r="BM35" s="35">
        <f t="shared" si="3"/>
        <v>-1.8104473120731379E-3</v>
      </c>
      <c r="BN35" s="35">
        <f t="shared" si="3"/>
        <v>0.12718638543624095</v>
      </c>
    </row>
    <row r="36" spans="1:66" x14ac:dyDescent="0.4">
      <c r="A36" s="8"/>
      <c r="B36" s="8" t="s">
        <v>23</v>
      </c>
      <c r="C36" s="35">
        <f t="shared" si="1"/>
        <v>1.8047628052447084E-2</v>
      </c>
      <c r="D36" s="35">
        <f t="shared" si="3"/>
        <v>-2.1233984069926604E-2</v>
      </c>
      <c r="E36" s="35">
        <f t="shared" si="3"/>
        <v>2.3998028569189422E-2</v>
      </c>
      <c r="F36" s="35">
        <f t="shared" si="3"/>
        <v>3.1090617469011095E-2</v>
      </c>
      <c r="G36" s="35">
        <f t="shared" si="3"/>
        <v>5.2297242725147797E-2</v>
      </c>
      <c r="H36" s="35">
        <f t="shared" si="3"/>
        <v>2.9877232543499721E-2</v>
      </c>
      <c r="I36" s="35">
        <f t="shared" si="3"/>
        <v>1.1199315240770114E-2</v>
      </c>
      <c r="J36" s="35">
        <f t="shared" si="3"/>
        <v>-1.531569609505512E-2</v>
      </c>
      <c r="K36" s="35">
        <f t="shared" si="3"/>
        <v>-2.5040761760733665E-2</v>
      </c>
      <c r="L36" s="35">
        <f t="shared" si="3"/>
        <v>2.6610427699087724E-2</v>
      </c>
      <c r="M36" s="35">
        <f t="shared" si="3"/>
        <v>3.943348064194474E-2</v>
      </c>
      <c r="N36" s="35">
        <f t="shared" si="3"/>
        <v>3.6558898795686634E-3</v>
      </c>
      <c r="O36" s="35">
        <f t="shared" si="3"/>
        <v>1.2829167667857799E-2</v>
      </c>
      <c r="P36" s="35">
        <f t="shared" si="3"/>
        <v>1.4417195134667216E-2</v>
      </c>
      <c r="Q36" s="35">
        <f t="shared" si="3"/>
        <v>1.2729587571589374E-3</v>
      </c>
      <c r="R36" s="35">
        <f t="shared" si="3"/>
        <v>-1.1614786079852446E-2</v>
      </c>
      <c r="S36" s="35">
        <f t="shared" si="3"/>
        <v>-3.3170219859251726E-2</v>
      </c>
      <c r="T36" s="35">
        <f t="shared" si="3"/>
        <v>5.6319064419760867E-3</v>
      </c>
      <c r="U36" s="35">
        <f t="shared" si="3"/>
        <v>-2.3826461326371673E-3</v>
      </c>
      <c r="V36" s="35">
        <f t="shared" si="3"/>
        <v>-3.2664868346540366E-2</v>
      </c>
      <c r="W36" s="35">
        <f t="shared" si="3"/>
        <v>-5.3312454678258181E-2</v>
      </c>
      <c r="X36" s="35">
        <f t="shared" si="3"/>
        <v>-1.7926997296642599E-2</v>
      </c>
      <c r="Y36" s="35">
        <f t="shared" si="3"/>
        <v>-1.3761004711681624E-2</v>
      </c>
      <c r="Z36" s="35">
        <f t="shared" si="3"/>
        <v>-1.8876670599888512E-2</v>
      </c>
      <c r="AA36" s="35">
        <f t="shared" si="3"/>
        <v>6.1710150980082368E-2</v>
      </c>
      <c r="AB36" s="35">
        <f t="shared" si="3"/>
        <v>2.063621598939358E-3</v>
      </c>
      <c r="AC36" s="35">
        <f t="shared" si="3"/>
        <v>-8.3555411316470485E-3</v>
      </c>
      <c r="AD36" s="35">
        <f t="shared" si="3"/>
        <v>2.4529012717462884E-2</v>
      </c>
      <c r="AE36" s="35">
        <f t="shared" si="3"/>
        <v>3.1453740164117061E-2</v>
      </c>
      <c r="AF36" s="35">
        <f t="shared" si="3"/>
        <v>4.5467868453643812E-2</v>
      </c>
      <c r="AG36" s="35">
        <f t="shared" si="3"/>
        <v>4.8813493131831143E-2</v>
      </c>
      <c r="AH36" s="35">
        <f t="shared" si="3"/>
        <v>2.0153155916109888E-2</v>
      </c>
      <c r="AI36" s="35">
        <f t="shared" si="3"/>
        <v>1.6732232386420076E-2</v>
      </c>
      <c r="AJ36" s="35">
        <f t="shared" si="3"/>
        <v>2.9553767911311812E-2</v>
      </c>
      <c r="AK36" s="35">
        <f t="shared" si="3"/>
        <v>1.2216031302830332E-2</v>
      </c>
      <c r="AL36" s="35">
        <f t="shared" si="3"/>
        <v>3.7540251265170799E-2</v>
      </c>
      <c r="AM36" s="35">
        <f t="shared" si="3"/>
        <v>3.4941938881052792E-2</v>
      </c>
      <c r="AN36" s="35">
        <f t="shared" si="3"/>
        <v>7.0003144370905934E-2</v>
      </c>
      <c r="AO36" s="35">
        <f t="shared" si="3"/>
        <v>2.3660065406741149E-2</v>
      </c>
      <c r="AP36" s="35">
        <f t="shared" si="3"/>
        <v>9.2688509617304682E-3</v>
      </c>
      <c r="AQ36" s="35">
        <f t="shared" si="3"/>
        <v>7.1155499745773731E-2</v>
      </c>
      <c r="AR36" s="35">
        <f t="shared" si="3"/>
        <v>6.4170962314682889E-2</v>
      </c>
      <c r="AS36" s="35">
        <f t="shared" si="3"/>
        <v>2.3028094629741203E-2</v>
      </c>
      <c r="AT36" s="35">
        <f t="shared" si="3"/>
        <v>2.4503146854021995E-2</v>
      </c>
      <c r="AU36" s="35">
        <f t="shared" si="3"/>
        <v>5.7501997820980089E-2</v>
      </c>
      <c r="AV36" s="35">
        <f t="shared" si="3"/>
        <v>1.5351954608504359E-2</v>
      </c>
      <c r="AW36" s="35">
        <f t="shared" si="3"/>
        <v>9.7769705588917066E-3</v>
      </c>
      <c r="AX36" s="35">
        <f t="shared" si="3"/>
        <v>9.5330250089076252E-4</v>
      </c>
      <c r="AY36" s="35">
        <f t="shared" si="3"/>
        <v>2.4290168772552301E-2</v>
      </c>
      <c r="AZ36" s="35">
        <f t="shared" si="3"/>
        <v>3.7404558831677814E-2</v>
      </c>
      <c r="BA36" s="35">
        <f t="shared" si="3"/>
        <v>-1.9690210914069528E-3</v>
      </c>
      <c r="BB36" s="35">
        <f t="shared" si="3"/>
        <v>2.81242618025348E-2</v>
      </c>
      <c r="BC36" s="35">
        <f t="shared" si="3"/>
        <v>1.8333751298040823E-3</v>
      </c>
      <c r="BD36" s="35">
        <f t="shared" si="3"/>
        <v>-4.591974929429643E-3</v>
      </c>
      <c r="BE36" s="35">
        <f t="shared" si="3"/>
        <v>1.1587477952576419E-2</v>
      </c>
      <c r="BF36" s="35">
        <f t="shared" si="3"/>
        <v>2.558855944298255E-2</v>
      </c>
      <c r="BG36" s="35">
        <f t="shared" si="3"/>
        <v>1.6961629906307785E-2</v>
      </c>
      <c r="BH36" s="35">
        <f t="shared" si="3"/>
        <v>-3.2343689927895825E-2</v>
      </c>
      <c r="BI36" s="35">
        <f t="shared" si="3"/>
        <v>-8.9845525371606838E-3</v>
      </c>
      <c r="BJ36" s="35">
        <f t="shared" si="3"/>
        <v>-1.2749056508046697E-2</v>
      </c>
      <c r="BK36" s="35">
        <f t="shared" si="3"/>
        <v>-6.3606930448989463E-4</v>
      </c>
      <c r="BL36" s="35">
        <f t="shared" si="3"/>
        <v>-2.321199659475115E-2</v>
      </c>
      <c r="BM36" s="35">
        <f t="shared" si="3"/>
        <v>-1.0238730314998667E-2</v>
      </c>
      <c r="BN36" s="35">
        <f t="shared" si="3"/>
        <v>1.1054253038085271E-2</v>
      </c>
    </row>
    <row r="37" spans="1:66" x14ac:dyDescent="0.4">
      <c r="A37" s="8"/>
      <c r="B37" s="8" t="s">
        <v>319</v>
      </c>
      <c r="C37" s="35">
        <f t="shared" si="1"/>
        <v>1.8511533831672589E-2</v>
      </c>
      <c r="D37" s="35">
        <f t="shared" si="3"/>
        <v>2.8774540042077135E-2</v>
      </c>
      <c r="E37" s="35">
        <f t="shared" si="3"/>
        <v>-1.3284076850915705E-2</v>
      </c>
      <c r="F37" s="35">
        <f t="shared" si="3"/>
        <v>2.6693482095378807E-2</v>
      </c>
      <c r="G37" s="35">
        <f t="shared" si="3"/>
        <v>5.0831790984324776E-2</v>
      </c>
      <c r="H37" s="35">
        <f t="shared" si="3"/>
        <v>4.222565568293235E-2</v>
      </c>
      <c r="I37" s="35">
        <f t="shared" si="3"/>
        <v>1.1931883983487657E-2</v>
      </c>
      <c r="J37" s="35">
        <f t="shared" si="3"/>
        <v>2.8993413315848704E-2</v>
      </c>
      <c r="K37" s="35">
        <f t="shared" si="3"/>
        <v>2.0138758151382552E-2</v>
      </c>
      <c r="L37" s="35">
        <f t="shared" si="3"/>
        <v>2.4005345900106612E-2</v>
      </c>
      <c r="M37" s="35">
        <f t="shared" si="3"/>
        <v>-1.4067062470101255E-2</v>
      </c>
      <c r="N37" s="35">
        <f t="shared" si="3"/>
        <v>3.1126782137058662E-4</v>
      </c>
      <c r="O37" s="35">
        <f t="shared" si="3"/>
        <v>4.0106816978771276E-2</v>
      </c>
      <c r="P37" s="35">
        <f t="shared" si="3"/>
        <v>-7.5829496427668452E-3</v>
      </c>
      <c r="Q37" s="35">
        <f t="shared" si="3"/>
        <v>-8.5363905339197466E-3</v>
      </c>
      <c r="R37" s="35">
        <f t="shared" si="3"/>
        <v>1.5652960779902525E-2</v>
      </c>
      <c r="S37" s="35">
        <f t="shared" si="3"/>
        <v>3.0870427932267575E-2</v>
      </c>
      <c r="T37" s="35">
        <f t="shared" si="3"/>
        <v>3.0495073794003513E-2</v>
      </c>
      <c r="U37" s="35">
        <f t="shared" si="3"/>
        <v>1.4072278841765984E-2</v>
      </c>
      <c r="V37" s="35">
        <f t="shared" si="3"/>
        <v>2.8117057308530313E-2</v>
      </c>
      <c r="W37" s="35">
        <f t="shared" si="3"/>
        <v>4.0303503004456065E-2</v>
      </c>
      <c r="X37" s="35">
        <f t="shared" si="3"/>
        <v>5.0364442557979894E-2</v>
      </c>
      <c r="Y37" s="35">
        <f t="shared" si="3"/>
        <v>1.9354157586477516E-3</v>
      </c>
      <c r="Z37" s="35">
        <f t="shared" si="3"/>
        <v>-3.3858200148213391E-2</v>
      </c>
      <c r="AA37" s="35">
        <f t="shared" si="3"/>
        <v>-1.2634177385664191E-2</v>
      </c>
      <c r="AB37" s="35">
        <f t="shared" si="3"/>
        <v>-1.0845115945301576E-3</v>
      </c>
      <c r="AC37" s="35">
        <f t="shared" si="3"/>
        <v>5.1634974319085813E-3</v>
      </c>
      <c r="AD37" s="35">
        <f t="shared" si="3"/>
        <v>-2.0448316442982062E-2</v>
      </c>
      <c r="AE37" s="35">
        <f t="shared" si="3"/>
        <v>-1.6930000320127592E-2</v>
      </c>
      <c r="AF37" s="35">
        <f t="shared" si="3"/>
        <v>5.7132783401687703E-3</v>
      </c>
      <c r="AG37" s="35">
        <f t="shared" si="3"/>
        <v>1.7756767803830398E-2</v>
      </c>
      <c r="AH37" s="35">
        <f t="shared" si="3"/>
        <v>1.7333274511379893E-2</v>
      </c>
      <c r="AI37" s="35">
        <f t="shared" si="3"/>
        <v>8.8509421472204863E-3</v>
      </c>
      <c r="AJ37" s="35">
        <f t="shared" si="3"/>
        <v>3.0704822616089533E-2</v>
      </c>
      <c r="AK37" s="35">
        <f t="shared" si="3"/>
        <v>6.7931735341452582E-2</v>
      </c>
      <c r="AL37" s="35">
        <f t="shared" si="3"/>
        <v>4.259778342475018E-2</v>
      </c>
      <c r="AM37" s="35">
        <f t="shared" si="3"/>
        <v>6.8437420961642292E-3</v>
      </c>
      <c r="AN37" s="35">
        <f t="shared" si="3"/>
        <v>4.5956097936504792E-2</v>
      </c>
      <c r="AO37" s="35">
        <f t="shared" si="3"/>
        <v>5.4785057255363645E-2</v>
      </c>
      <c r="AP37" s="35">
        <f t="shared" si="3"/>
        <v>1.5032595878036847E-2</v>
      </c>
      <c r="AQ37" s="35">
        <f t="shared" si="3"/>
        <v>6.7513024686356893E-2</v>
      </c>
      <c r="AR37" s="35">
        <f t="shared" si="3"/>
        <v>9.95796170097758E-2</v>
      </c>
      <c r="AS37" s="35">
        <f t="shared" si="3"/>
        <v>2.4885846743762929E-2</v>
      </c>
      <c r="AT37" s="35">
        <f t="shared" si="3"/>
        <v>1.1295794002275539E-2</v>
      </c>
      <c r="AU37" s="35">
        <f t="shared" si="3"/>
        <v>5.7428473332719499E-2</v>
      </c>
      <c r="AV37" s="35">
        <f t="shared" si="3"/>
        <v>4.7296462785693993E-2</v>
      </c>
      <c r="AW37" s="35">
        <f t="shared" si="3"/>
        <v>1.4951729793244883E-2</v>
      </c>
      <c r="AX37" s="35">
        <f t="shared" si="3"/>
        <v>2.7895090415556156E-2</v>
      </c>
      <c r="AY37" s="35">
        <f t="shared" si="3"/>
        <v>5.4828348995281218E-2</v>
      </c>
      <c r="AZ37" s="35">
        <f t="shared" si="3"/>
        <v>1.7004667766645332E-2</v>
      </c>
      <c r="BA37" s="35">
        <f t="shared" si="3"/>
        <v>6.9405890542721949E-3</v>
      </c>
      <c r="BB37" s="35">
        <f t="shared" si="3"/>
        <v>9.4869323169723963E-3</v>
      </c>
      <c r="BC37" s="35">
        <f t="shared" si="3"/>
        <v>1.460648764117356E-2</v>
      </c>
      <c r="BD37" s="35">
        <f t="shared" si="3"/>
        <v>1.5919975357444383E-2</v>
      </c>
      <c r="BE37" s="35">
        <f t="shared" si="3"/>
        <v>1.0933293498457175E-2</v>
      </c>
      <c r="BF37" s="35">
        <f t="shared" si="3"/>
        <v>1.1714967569304235E-2</v>
      </c>
      <c r="BG37" s="35">
        <f t="shared" si="3"/>
        <v>-3.2392734348962726E-4</v>
      </c>
      <c r="BH37" s="35">
        <f t="shared" si="3"/>
        <v>9.6688716617681081E-3</v>
      </c>
      <c r="BI37" s="35">
        <f t="shared" si="3"/>
        <v>1.5885204695450961E-2</v>
      </c>
      <c r="BJ37" s="35">
        <f t="shared" si="3"/>
        <v>5.7486958016569112E-2</v>
      </c>
      <c r="BK37" s="35">
        <f t="shared" si="3"/>
        <v>5.3456552968045301E-3</v>
      </c>
      <c r="BL37" s="35">
        <f t="shared" si="3"/>
        <v>9.1878440062249656E-3</v>
      </c>
      <c r="BM37" s="35">
        <f t="shared" si="3"/>
        <v>5.7378714225073457E-2</v>
      </c>
      <c r="BN37" s="35">
        <f t="shared" si="3"/>
        <v>0.14427107665011163</v>
      </c>
    </row>
    <row r="38" spans="1:66" x14ac:dyDescent="0.4">
      <c r="A38" s="8"/>
      <c r="B38" s="8" t="s">
        <v>3</v>
      </c>
      <c r="C38" s="35">
        <f t="shared" si="1"/>
        <v>-8.2484396276083505E-3</v>
      </c>
      <c r="D38" s="35">
        <f t="shared" si="3"/>
        <v>3.1337327441447682E-2</v>
      </c>
      <c r="E38" s="35">
        <f t="shared" si="3"/>
        <v>3.5340164090160275E-2</v>
      </c>
      <c r="F38" s="35">
        <f t="shared" si="3"/>
        <v>-4.2766633718799518E-2</v>
      </c>
      <c r="G38" s="35">
        <f t="shared" si="3"/>
        <v>1.1244801876768129E-2</v>
      </c>
      <c r="H38" s="35">
        <f t="shared" si="3"/>
        <v>-4.6065755296882394E-3</v>
      </c>
      <c r="I38" s="35">
        <f t="shared" si="3"/>
        <v>1.1271127031979411E-2</v>
      </c>
      <c r="J38" s="35">
        <f t="shared" si="3"/>
        <v>9.5200888663369287E-3</v>
      </c>
      <c r="K38" s="35">
        <f t="shared" si="3"/>
        <v>-5.4769889707027675E-2</v>
      </c>
      <c r="L38" s="35">
        <f t="shared" si="3"/>
        <v>-3.9957630948467493E-2</v>
      </c>
      <c r="M38" s="35">
        <f t="shared" si="3"/>
        <v>1.2795300055225223E-2</v>
      </c>
      <c r="N38" s="35">
        <f t="shared" si="3"/>
        <v>6.5199217073841353E-4</v>
      </c>
      <c r="O38" s="35">
        <f t="shared" si="3"/>
        <v>3.1302558263885949E-2</v>
      </c>
      <c r="P38" s="35">
        <f t="shared" si="3"/>
        <v>-9.367622145217358E-3</v>
      </c>
      <c r="Q38" s="35">
        <f t="shared" si="3"/>
        <v>-3.8357121735393962E-3</v>
      </c>
      <c r="R38" s="35">
        <f t="shared" si="3"/>
        <v>1.5319082479787971E-2</v>
      </c>
      <c r="S38" s="35">
        <f t="shared" si="3"/>
        <v>3.3587805763351852E-2</v>
      </c>
      <c r="T38" s="35">
        <f t="shared" si="3"/>
        <v>3.3221788098546812E-2</v>
      </c>
      <c r="U38" s="35">
        <f t="shared" si="3"/>
        <v>1.352233184908691E-2</v>
      </c>
      <c r="V38" s="35">
        <f t="shared" si="3"/>
        <v>3.475170676312378E-2</v>
      </c>
      <c r="W38" s="35">
        <f t="shared" si="3"/>
        <v>4.3942456592934942E-2</v>
      </c>
      <c r="X38" s="35">
        <f t="shared" si="3"/>
        <v>6.4211833186614831E-2</v>
      </c>
      <c r="Y38" s="35">
        <f t="shared" si="3"/>
        <v>-3.5919434761901181E-2</v>
      </c>
      <c r="Z38" s="35">
        <f t="shared" si="3"/>
        <v>-2.2881187560213623E-2</v>
      </c>
      <c r="AA38" s="35">
        <f t="shared" si="3"/>
        <v>7.3414906396545909E-2</v>
      </c>
      <c r="AB38" s="35">
        <f t="shared" si="3"/>
        <v>4.8138685619523169E-3</v>
      </c>
      <c r="AC38" s="35">
        <f t="shared" si="3"/>
        <v>-2.029498753384118E-2</v>
      </c>
      <c r="AD38" s="35">
        <f t="shared" si="3"/>
        <v>7.6615731838148182E-2</v>
      </c>
      <c r="AE38" s="35">
        <f t="shared" si="3"/>
        <v>2.2559594600896959E-2</v>
      </c>
      <c r="AF38" s="35">
        <f t="shared" si="3"/>
        <v>9.9443710684876674E-3</v>
      </c>
      <c r="AG38" s="35">
        <f t="shared" si="3"/>
        <v>-1.2980447334210998E-3</v>
      </c>
      <c r="AH38" s="35">
        <f t="shared" si="3"/>
        <v>-6.4580350630799477E-2</v>
      </c>
      <c r="AI38" s="35">
        <f t="shared" si="3"/>
        <v>-1.3640308577647198E-2</v>
      </c>
      <c r="AJ38" s="35">
        <f t="shared" si="3"/>
        <v>-2.5824915708322127E-2</v>
      </c>
      <c r="AK38" s="35">
        <f t="shared" si="3"/>
        <v>-0.14038667600428356</v>
      </c>
      <c r="AL38" s="35">
        <f t="shared" si="3"/>
        <v>-8.1633979123929334E-2</v>
      </c>
      <c r="AM38" s="35">
        <f t="shared" si="3"/>
        <v>2.6004237927026663E-2</v>
      </c>
      <c r="AN38" s="35">
        <f t="shared" si="3"/>
        <v>1.1465459335995076E-2</v>
      </c>
      <c r="AO38" s="35">
        <f t="shared" si="3"/>
        <v>-2.7725168055952043E-3</v>
      </c>
      <c r="AP38" s="35">
        <f t="shared" si="3"/>
        <v>3.0026915428058576E-3</v>
      </c>
      <c r="AQ38" s="35">
        <f t="shared" si="3"/>
        <v>2.6421580321182248E-2</v>
      </c>
      <c r="AR38" s="35">
        <f t="shared" si="3"/>
        <v>-4.8960728364563222E-3</v>
      </c>
      <c r="AS38" s="35">
        <f t="shared" si="3"/>
        <v>-2.0041652169990209E-2</v>
      </c>
      <c r="AT38" s="35">
        <f t="shared" si="3"/>
        <v>2.8669409419036951E-2</v>
      </c>
      <c r="AU38" s="35">
        <f t="shared" si="3"/>
        <v>6.1309475416793102E-3</v>
      </c>
      <c r="AV38" s="35">
        <f t="shared" si="3"/>
        <v>-1.0968846638273355E-2</v>
      </c>
      <c r="AW38" s="35">
        <f t="shared" si="3"/>
        <v>8.2237113259862049E-3</v>
      </c>
      <c r="AX38" s="35">
        <f t="shared" si="3"/>
        <v>-2.139789949082016E-2</v>
      </c>
      <c r="AY38" s="35">
        <f t="shared" si="3"/>
        <v>-5.3123960866942488E-2</v>
      </c>
      <c r="AZ38" s="35">
        <f t="shared" si="3"/>
        <v>-4.1657889049476871E-2</v>
      </c>
      <c r="BA38" s="35">
        <f t="shared" si="3"/>
        <v>-1.1783169949085126E-2</v>
      </c>
      <c r="BB38" s="35">
        <f t="shared" si="3"/>
        <v>3.0396902392359815E-2</v>
      </c>
      <c r="BC38" s="35">
        <f t="shared" si="3"/>
        <v>1.3275279894506831E-2</v>
      </c>
      <c r="BD38" s="35">
        <f t="shared" si="3"/>
        <v>1.1483646280000759E-2</v>
      </c>
      <c r="BE38" s="35">
        <f t="shared" si="3"/>
        <v>-5.0572522997871516E-4</v>
      </c>
      <c r="BF38" s="35">
        <f t="shared" si="3"/>
        <v>1.3380857060050211E-3</v>
      </c>
      <c r="BG38" s="35">
        <f t="shared" si="3"/>
        <v>-1.7391015996782722E-3</v>
      </c>
      <c r="BH38" s="35">
        <f t="shared" si="3"/>
        <v>-2.3465704196636517E-2</v>
      </c>
      <c r="BI38" s="35">
        <f t="shared" si="3"/>
        <v>1.722396810364657E-2</v>
      </c>
      <c r="BJ38" s="35">
        <f t="shared" si="3"/>
        <v>1.0975023123081185E-2</v>
      </c>
      <c r="BK38" s="35">
        <f t="shared" si="3"/>
        <v>1.4779366800339977E-2</v>
      </c>
      <c r="BL38" s="35">
        <f t="shared" si="3"/>
        <v>-4.8479836647287167E-3</v>
      </c>
      <c r="BM38" s="35">
        <f t="shared" si="3"/>
        <v>4.2451208259767226E-2</v>
      </c>
      <c r="BN38" s="35">
        <f t="shared" si="3"/>
        <v>0.20261758646179295</v>
      </c>
    </row>
    <row r="39" spans="1:66" x14ac:dyDescent="0.4">
      <c r="A39" s="8"/>
      <c r="B39" s="8" t="s">
        <v>4</v>
      </c>
      <c r="C39" s="35">
        <f t="shared" si="1"/>
        <v>-1.0729632736966255E-2</v>
      </c>
      <c r="D39" s="35">
        <f t="shared" si="3"/>
        <v>3.0170031781960427E-2</v>
      </c>
      <c r="E39" s="35">
        <f t="shared" si="3"/>
        <v>3.1309793749598525E-2</v>
      </c>
      <c r="F39" s="35">
        <f t="shared" si="3"/>
        <v>-1.3669853929028752E-2</v>
      </c>
      <c r="G39" s="35">
        <f t="shared" si="3"/>
        <v>-1.7575421780691491E-2</v>
      </c>
      <c r="H39" s="35">
        <f t="shared" si="3"/>
        <v>-1.8596472783877327E-2</v>
      </c>
      <c r="I39" s="35">
        <f t="shared" si="3"/>
        <v>3.7217690131197134E-3</v>
      </c>
      <c r="J39" s="35">
        <f t="shared" si="3"/>
        <v>1.2604111123573292E-2</v>
      </c>
      <c r="K39" s="35">
        <f t="shared" si="3"/>
        <v>-2.2997291059953406E-2</v>
      </c>
      <c r="L39" s="35">
        <f t="shared" si="3"/>
        <v>-2.6892047341918524E-2</v>
      </c>
      <c r="M39" s="35">
        <f t="shared" si="3"/>
        <v>-5.6688704892368103E-3</v>
      </c>
      <c r="N39" s="35">
        <f t="shared" si="3"/>
        <v>-8.0033949746649569E-4</v>
      </c>
      <c r="O39" s="35">
        <f t="shared" si="3"/>
        <v>1.0913242614866148E-2</v>
      </c>
      <c r="P39" s="35">
        <f t="shared" si="3"/>
        <v>-2.4316189954579404E-2</v>
      </c>
      <c r="Q39" s="35">
        <f t="shared" si="3"/>
        <v>3.2151891142802036E-3</v>
      </c>
      <c r="R39" s="35">
        <f t="shared" si="3"/>
        <v>5.0690147897820559E-3</v>
      </c>
      <c r="S39" s="35">
        <f t="shared" si="3"/>
        <v>3.8715472143805885E-2</v>
      </c>
      <c r="T39" s="35">
        <f t="shared" si="3"/>
        <v>2.3860909399914698E-2</v>
      </c>
      <c r="U39" s="35">
        <f t="shared" si="3"/>
        <v>8.0677459972486876E-3</v>
      </c>
      <c r="V39" s="35">
        <f t="shared" si="3"/>
        <v>3.530534644590011E-2</v>
      </c>
      <c r="W39" s="35">
        <f t="shared" si="3"/>
        <v>5.5380043211572971E-2</v>
      </c>
      <c r="X39" s="35">
        <f t="shared" si="3"/>
        <v>7.7703836747261112E-2</v>
      </c>
      <c r="Y39" s="35">
        <f t="shared" si="3"/>
        <v>-1.7611577629461306E-2</v>
      </c>
      <c r="Z39" s="35">
        <f t="shared" si="3"/>
        <v>-1.1016292638853065E-2</v>
      </c>
      <c r="AA39" s="35">
        <f t="shared" si="3"/>
        <v>4.474694664155443E-2</v>
      </c>
      <c r="AB39" s="35">
        <f t="shared" ref="D39:BN43" si="4">(1+AB18)/(1+AB$22)-1</f>
        <v>7.4877095054235454E-3</v>
      </c>
      <c r="AC39" s="35">
        <f t="shared" si="4"/>
        <v>-2.207386133109368E-2</v>
      </c>
      <c r="AD39" s="35">
        <f t="shared" si="4"/>
        <v>8.8986164541917878E-2</v>
      </c>
      <c r="AE39" s="35">
        <f t="shared" si="4"/>
        <v>0.10853738952634906</v>
      </c>
      <c r="AF39" s="35">
        <f t="shared" si="4"/>
        <v>-2.7294647415413431E-3</v>
      </c>
      <c r="AG39" s="35">
        <f t="shared" si="4"/>
        <v>-3.6027025640524846E-2</v>
      </c>
      <c r="AH39" s="35">
        <f t="shared" si="4"/>
        <v>-1.0800064000657805E-3</v>
      </c>
      <c r="AI39" s="35">
        <f t="shared" si="4"/>
        <v>2.8275382355478218E-3</v>
      </c>
      <c r="AJ39" s="35">
        <f t="shared" si="4"/>
        <v>-1.252420623653161E-2</v>
      </c>
      <c r="AK39" s="35">
        <f t="shared" si="4"/>
        <v>-8.1712502876426507E-3</v>
      </c>
      <c r="AL39" s="35">
        <f t="shared" si="4"/>
        <v>-7.805587881386189E-3</v>
      </c>
      <c r="AM39" s="35">
        <f t="shared" si="4"/>
        <v>5.028065353318345E-3</v>
      </c>
      <c r="AN39" s="35">
        <f t="shared" si="4"/>
        <v>-4.3842885238643547E-2</v>
      </c>
      <c r="AO39" s="35">
        <f t="shared" si="4"/>
        <v>-7.4810777371148163E-3</v>
      </c>
      <c r="AP39" s="35">
        <f t="shared" si="4"/>
        <v>1.348078987684076E-4</v>
      </c>
      <c r="AQ39" s="35">
        <f t="shared" si="4"/>
        <v>-1.0805845482938614E-2</v>
      </c>
      <c r="AR39" s="35">
        <f t="shared" si="4"/>
        <v>-1.7396989672520236E-2</v>
      </c>
      <c r="AS39" s="35">
        <f t="shared" si="4"/>
        <v>-1.3371974958414357E-2</v>
      </c>
      <c r="AT39" s="35">
        <f t="shared" si="4"/>
        <v>3.4002216013426789E-3</v>
      </c>
      <c r="AU39" s="35">
        <f t="shared" si="4"/>
        <v>-4.2559424799151979E-2</v>
      </c>
      <c r="AV39" s="35">
        <f t="shared" si="4"/>
        <v>-4.7142139253875115E-3</v>
      </c>
      <c r="AW39" s="35">
        <f t="shared" si="4"/>
        <v>-4.1603539513734855E-4</v>
      </c>
      <c r="AX39" s="35">
        <f t="shared" si="4"/>
        <v>-2.7879182174745942E-3</v>
      </c>
      <c r="AY39" s="35">
        <f t="shared" si="4"/>
        <v>-3.3313352919624117E-2</v>
      </c>
      <c r="AZ39" s="35">
        <f t="shared" si="4"/>
        <v>-2.006468951050111E-2</v>
      </c>
      <c r="BA39" s="35">
        <f t="shared" si="4"/>
        <v>-9.2824927273086333E-3</v>
      </c>
      <c r="BB39" s="35">
        <f t="shared" si="4"/>
        <v>-9.2614574908922442E-3</v>
      </c>
      <c r="BC39" s="35">
        <f t="shared" si="4"/>
        <v>1.7399265042534973E-2</v>
      </c>
      <c r="BD39" s="35">
        <f t="shared" si="4"/>
        <v>6.6689245600357605E-3</v>
      </c>
      <c r="BE39" s="35">
        <f t="shared" si="4"/>
        <v>-1.8658664596038488E-4</v>
      </c>
      <c r="BF39" s="35">
        <f t="shared" si="4"/>
        <v>1.0418222473873584E-4</v>
      </c>
      <c r="BG39" s="35">
        <f t="shared" si="4"/>
        <v>3.7195668383936509E-2</v>
      </c>
      <c r="BH39" s="35">
        <f t="shared" si="4"/>
        <v>-5.3061198283722577E-3</v>
      </c>
      <c r="BI39" s="35">
        <f t="shared" si="4"/>
        <v>1.414045678541398E-2</v>
      </c>
      <c r="BJ39" s="35">
        <f t="shared" si="4"/>
        <v>1.8692267969895759E-2</v>
      </c>
      <c r="BK39" s="35">
        <f t="shared" si="4"/>
        <v>7.8388524787482705E-3</v>
      </c>
      <c r="BL39" s="35">
        <f t="shared" si="4"/>
        <v>1.4445713154082718E-2</v>
      </c>
      <c r="BM39" s="35">
        <f t="shared" si="4"/>
        <v>1.8270882935592869E-2</v>
      </c>
      <c r="BN39" s="35">
        <f t="shared" si="4"/>
        <v>3.5260609312954161E-2</v>
      </c>
    </row>
    <row r="40" spans="1:66" x14ac:dyDescent="0.4">
      <c r="A40" s="8"/>
      <c r="B40" s="8" t="s">
        <v>5</v>
      </c>
      <c r="C40" s="35">
        <f t="shared" si="1"/>
        <v>1.8431513207215255E-2</v>
      </c>
      <c r="D40" s="35">
        <f t="shared" si="4"/>
        <v>3.2304581790471465E-2</v>
      </c>
      <c r="E40" s="35">
        <f t="shared" si="4"/>
        <v>3.7177244026259437E-2</v>
      </c>
      <c r="F40" s="35">
        <f t="shared" si="4"/>
        <v>-1.538463589829675E-4</v>
      </c>
      <c r="G40" s="35">
        <f t="shared" si="4"/>
        <v>1.3034721301615315E-2</v>
      </c>
      <c r="H40" s="35">
        <f t="shared" si="4"/>
        <v>-5.0860928061816191E-2</v>
      </c>
      <c r="I40" s="35">
        <f t="shared" si="4"/>
        <v>-2.3106297849874169E-3</v>
      </c>
      <c r="J40" s="35">
        <f t="shared" si="4"/>
        <v>8.1006076153788964E-3</v>
      </c>
      <c r="K40" s="35">
        <f t="shared" si="4"/>
        <v>-2.4234574454181756E-2</v>
      </c>
      <c r="L40" s="35">
        <f t="shared" si="4"/>
        <v>2.3045677710736623E-2</v>
      </c>
      <c r="M40" s="35">
        <f t="shared" si="4"/>
        <v>8.7557626701539881E-3</v>
      </c>
      <c r="N40" s="35">
        <f t="shared" si="4"/>
        <v>1.4168266293868026E-3</v>
      </c>
      <c r="O40" s="35">
        <f t="shared" si="4"/>
        <v>4.3808220486968308E-2</v>
      </c>
      <c r="P40" s="35">
        <f t="shared" si="4"/>
        <v>-1.3507302732046589E-2</v>
      </c>
      <c r="Q40" s="35">
        <f t="shared" si="4"/>
        <v>-2.3876054562537163E-3</v>
      </c>
      <c r="R40" s="35">
        <f t="shared" si="4"/>
        <v>1.1444015885224701E-3</v>
      </c>
      <c r="S40" s="35">
        <f t="shared" si="4"/>
        <v>3.9514017317339167E-2</v>
      </c>
      <c r="T40" s="35">
        <f t="shared" si="4"/>
        <v>3.3266377983831363E-2</v>
      </c>
      <c r="U40" s="35">
        <f t="shared" si="4"/>
        <v>1.2413465987783479E-2</v>
      </c>
      <c r="V40" s="35">
        <f t="shared" si="4"/>
        <v>2.992060957566367E-2</v>
      </c>
      <c r="W40" s="35">
        <f t="shared" si="4"/>
        <v>5.7462857022941627E-2</v>
      </c>
      <c r="X40" s="35">
        <f t="shared" si="4"/>
        <v>7.5920131956231041E-2</v>
      </c>
      <c r="Y40" s="35">
        <f t="shared" si="4"/>
        <v>-3.5354163409281436E-2</v>
      </c>
      <c r="Z40" s="35">
        <f t="shared" si="4"/>
        <v>1.2639292420392412E-2</v>
      </c>
      <c r="AA40" s="35">
        <f t="shared" si="4"/>
        <v>4.6672878645378058E-2</v>
      </c>
      <c r="AB40" s="35">
        <f t="shared" si="4"/>
        <v>1.3276083040018483E-2</v>
      </c>
      <c r="AC40" s="35">
        <f t="shared" si="4"/>
        <v>-1.8099622895000889E-2</v>
      </c>
      <c r="AD40" s="35">
        <f t="shared" si="4"/>
        <v>0.10622026256562656</v>
      </c>
      <c r="AE40" s="35">
        <f t="shared" si="4"/>
        <v>6.4018735257891812E-2</v>
      </c>
      <c r="AF40" s="35">
        <f t="shared" si="4"/>
        <v>1.4833042779820227E-2</v>
      </c>
      <c r="AG40" s="35">
        <f t="shared" si="4"/>
        <v>-1.5600470396373023E-2</v>
      </c>
      <c r="AH40" s="35">
        <f t="shared" si="4"/>
        <v>-2.9604670811218869E-2</v>
      </c>
      <c r="AI40" s="35">
        <f t="shared" si="4"/>
        <v>1.7760179076613092E-2</v>
      </c>
      <c r="AJ40" s="35">
        <f t="shared" si="4"/>
        <v>3.6823988109253358E-2</v>
      </c>
      <c r="AK40" s="35">
        <f t="shared" si="4"/>
        <v>1.045979483181303E-2</v>
      </c>
      <c r="AL40" s="35">
        <f t="shared" si="4"/>
        <v>-1.0353228618697141E-2</v>
      </c>
      <c r="AM40" s="35">
        <f t="shared" si="4"/>
        <v>2.7308920642803436E-2</v>
      </c>
      <c r="AN40" s="35">
        <f t="shared" si="4"/>
        <v>-3.3580519697916644E-3</v>
      </c>
      <c r="AO40" s="35">
        <f t="shared" si="4"/>
        <v>-3.8120472046350495E-2</v>
      </c>
      <c r="AP40" s="35">
        <f t="shared" si="4"/>
        <v>8.092027830670645E-3</v>
      </c>
      <c r="AQ40" s="35">
        <f t="shared" si="4"/>
        <v>7.44863778878877E-2</v>
      </c>
      <c r="AR40" s="35">
        <f t="shared" si="4"/>
        <v>1.8748535666387456E-2</v>
      </c>
      <c r="AS40" s="35">
        <f t="shared" si="4"/>
        <v>-5.0602266445741728E-3</v>
      </c>
      <c r="AT40" s="35">
        <f t="shared" si="4"/>
        <v>-1.7378271491250707E-2</v>
      </c>
      <c r="AU40" s="35">
        <f t="shared" si="4"/>
        <v>-3.884098077825715E-2</v>
      </c>
      <c r="AV40" s="35">
        <f t="shared" si="4"/>
        <v>-8.7417995184133179E-2</v>
      </c>
      <c r="AW40" s="35">
        <f t="shared" si="4"/>
        <v>2.8060709667137029E-3</v>
      </c>
      <c r="AX40" s="35">
        <f t="shared" si="4"/>
        <v>-6.8416392111528723E-2</v>
      </c>
      <c r="AY40" s="35">
        <f t="shared" si="4"/>
        <v>-6.3709984426359778E-2</v>
      </c>
      <c r="AZ40" s="35">
        <f t="shared" si="4"/>
        <v>-6.2728574849995944E-2</v>
      </c>
      <c r="BA40" s="35">
        <f t="shared" si="4"/>
        <v>-1.8434653901464371E-2</v>
      </c>
      <c r="BB40" s="35">
        <f t="shared" si="4"/>
        <v>2.6750975057043158E-2</v>
      </c>
      <c r="BC40" s="35">
        <f t="shared" si="4"/>
        <v>-2.1286997145831932E-2</v>
      </c>
      <c r="BD40" s="35">
        <f t="shared" si="4"/>
        <v>8.3117960289489368E-3</v>
      </c>
      <c r="BE40" s="35">
        <f t="shared" si="4"/>
        <v>-5.3449279520076942E-3</v>
      </c>
      <c r="BF40" s="35">
        <f t="shared" si="4"/>
        <v>7.590655832950377E-3</v>
      </c>
      <c r="BG40" s="35">
        <f t="shared" si="4"/>
        <v>8.9083080599492437E-3</v>
      </c>
      <c r="BH40" s="35">
        <f t="shared" si="4"/>
        <v>9.6171319155957669E-4</v>
      </c>
      <c r="BI40" s="35">
        <f t="shared" si="4"/>
        <v>4.8821069855375931E-3</v>
      </c>
      <c r="BJ40" s="35">
        <f t="shared" si="4"/>
        <v>1.8504928677318233E-2</v>
      </c>
      <c r="BK40" s="35">
        <f t="shared" si="4"/>
        <v>3.4593010397725443E-3</v>
      </c>
      <c r="BL40" s="35">
        <f t="shared" si="4"/>
        <v>-1.2491346490229649E-2</v>
      </c>
      <c r="BM40" s="35">
        <f t="shared" si="4"/>
        <v>2.7357773445830791E-2</v>
      </c>
      <c r="BN40" s="35">
        <f t="shared" si="4"/>
        <v>0.16123491331812478</v>
      </c>
    </row>
    <row r="41" spans="1:66" x14ac:dyDescent="0.4">
      <c r="A41" s="8"/>
      <c r="B41" s="8" t="s">
        <v>292</v>
      </c>
      <c r="C41" s="35">
        <f t="shared" si="1"/>
        <v>2.1435938389273934E-2</v>
      </c>
      <c r="D41" s="35">
        <f t="shared" si="4"/>
        <v>2.5856181564615222E-2</v>
      </c>
      <c r="E41" s="35">
        <f t="shared" si="4"/>
        <v>1.8835160008596974E-2</v>
      </c>
      <c r="F41" s="35">
        <f t="shared" si="4"/>
        <v>1.653580010101674E-2</v>
      </c>
      <c r="G41" s="35">
        <f t="shared" si="4"/>
        <v>3.2821108662112852E-2</v>
      </c>
      <c r="H41" s="35">
        <f t="shared" si="4"/>
        <v>-3.4613043203702842E-3</v>
      </c>
      <c r="I41" s="35">
        <f t="shared" si="4"/>
        <v>-4.380915773415428E-2</v>
      </c>
      <c r="J41" s="35">
        <f t="shared" si="4"/>
        <v>1.7717386952300629E-3</v>
      </c>
      <c r="K41" s="35">
        <f t="shared" si="4"/>
        <v>5.6202023749896135E-3</v>
      </c>
      <c r="L41" s="35">
        <f t="shared" si="4"/>
        <v>2.5271637906707944E-2</v>
      </c>
      <c r="M41" s="35">
        <f t="shared" si="4"/>
        <v>-3.144578598881953E-3</v>
      </c>
      <c r="N41" s="35">
        <f t="shared" si="4"/>
        <v>2.3864715941737558E-2</v>
      </c>
      <c r="O41" s="35">
        <f t="shared" si="4"/>
        <v>4.4444873355252046E-2</v>
      </c>
      <c r="P41" s="35">
        <f t="shared" si="4"/>
        <v>-6.0504512581678327E-3</v>
      </c>
      <c r="Q41" s="35">
        <f t="shared" si="4"/>
        <v>1.4242434720448394E-3</v>
      </c>
      <c r="R41" s="35">
        <f t="shared" si="4"/>
        <v>1.9067384908280749E-2</v>
      </c>
      <c r="S41" s="35">
        <f t="shared" si="4"/>
        <v>1.5672288785941513E-2</v>
      </c>
      <c r="T41" s="35">
        <f t="shared" si="4"/>
        <v>2.70720457430349E-2</v>
      </c>
      <c r="U41" s="35">
        <f t="shared" si="4"/>
        <v>2.7715330282107598E-3</v>
      </c>
      <c r="V41" s="35">
        <f t="shared" si="4"/>
        <v>2.8780654966436225E-2</v>
      </c>
      <c r="W41" s="35">
        <f t="shared" si="4"/>
        <v>4.6199637485548228E-2</v>
      </c>
      <c r="X41" s="35">
        <f t="shared" si="4"/>
        <v>3.8311144801807639E-2</v>
      </c>
      <c r="Y41" s="35">
        <f t="shared" si="4"/>
        <v>1.0997242135066809E-2</v>
      </c>
      <c r="Z41" s="35">
        <f t="shared" si="4"/>
        <v>-4.4070572680080522E-2</v>
      </c>
      <c r="AA41" s="35">
        <f t="shared" si="4"/>
        <v>2.0287196159800125E-2</v>
      </c>
      <c r="AB41" s="35">
        <f t="shared" si="4"/>
        <v>5.0225998902146962E-3</v>
      </c>
      <c r="AC41" s="35">
        <f t="shared" si="4"/>
        <v>-1.1733774117263063E-2</v>
      </c>
      <c r="AD41" s="35">
        <f t="shared" si="4"/>
        <v>7.7262082741702542E-2</v>
      </c>
      <c r="AE41" s="35">
        <f t="shared" si="4"/>
        <v>1.0503069601671688E-2</v>
      </c>
      <c r="AF41" s="35">
        <f t="shared" si="4"/>
        <v>3.8736934851358429E-2</v>
      </c>
      <c r="AG41" s="35">
        <f t="shared" si="4"/>
        <v>1.475841189115279E-2</v>
      </c>
      <c r="AH41" s="35">
        <f t="shared" si="4"/>
        <v>3.2611141579328429E-3</v>
      </c>
      <c r="AI41" s="35">
        <f t="shared" si="4"/>
        <v>2.6897789651633586E-2</v>
      </c>
      <c r="AJ41" s="35">
        <f t="shared" si="4"/>
        <v>2.9272545834309938E-2</v>
      </c>
      <c r="AK41" s="35">
        <f t="shared" si="4"/>
        <v>5.1489869867387128E-3</v>
      </c>
      <c r="AL41" s="35">
        <f t="shared" si="4"/>
        <v>2.882905616570075E-2</v>
      </c>
      <c r="AM41" s="35">
        <f t="shared" si="4"/>
        <v>3.1568144511447294E-2</v>
      </c>
      <c r="AN41" s="35">
        <f t="shared" si="4"/>
        <v>2.6113003642988852E-2</v>
      </c>
      <c r="AO41" s="35">
        <f t="shared" si="4"/>
        <v>2.5587835751353039E-2</v>
      </c>
      <c r="AP41" s="35">
        <f t="shared" si="4"/>
        <v>9.9623001020305857E-3</v>
      </c>
      <c r="AQ41" s="35">
        <f t="shared" si="4"/>
        <v>6.6588497803538482E-2</v>
      </c>
      <c r="AR41" s="35">
        <f t="shared" si="4"/>
        <v>2.123476622141296E-2</v>
      </c>
      <c r="AS41" s="35">
        <f t="shared" si="4"/>
        <v>1.270590884604661E-2</v>
      </c>
      <c r="AT41" s="35">
        <f t="shared" si="4"/>
        <v>2.063704210762185E-2</v>
      </c>
      <c r="AU41" s="35">
        <f t="shared" si="4"/>
        <v>3.0411318299550238E-3</v>
      </c>
      <c r="AV41" s="35">
        <f t="shared" si="4"/>
        <v>-1.4669870522483919E-2</v>
      </c>
      <c r="AW41" s="35">
        <f t="shared" si="4"/>
        <v>1.2752653943566949E-2</v>
      </c>
      <c r="AX41" s="35">
        <f t="shared" si="4"/>
        <v>-1.1373391088027818E-2</v>
      </c>
      <c r="AY41" s="35">
        <f t="shared" si="4"/>
        <v>-2.8797088017237571E-2</v>
      </c>
      <c r="AZ41" s="35">
        <f t="shared" si="4"/>
        <v>-1.8542963052090577E-3</v>
      </c>
      <c r="BA41" s="35">
        <f t="shared" si="4"/>
        <v>-1.1819927367550997E-2</v>
      </c>
      <c r="BB41" s="35">
        <f t="shared" si="4"/>
        <v>-6.212553171832047E-2</v>
      </c>
      <c r="BC41" s="35">
        <f t="shared" si="4"/>
        <v>-6.2393311339704383E-2</v>
      </c>
      <c r="BD41" s="35">
        <f t="shared" si="4"/>
        <v>-2.5012638957853106E-3</v>
      </c>
      <c r="BE41" s="35">
        <f t="shared" si="4"/>
        <v>-1.6497920548214418E-2</v>
      </c>
      <c r="BF41" s="35">
        <f t="shared" si="4"/>
        <v>-3.1131854575140228E-2</v>
      </c>
      <c r="BG41" s="35">
        <f t="shared" si="4"/>
        <v>-1.345244361912934E-2</v>
      </c>
      <c r="BH41" s="35">
        <f t="shared" si="4"/>
        <v>3.3578974656742755E-3</v>
      </c>
      <c r="BI41" s="35">
        <f t="shared" si="4"/>
        <v>-4.8775155978623141E-3</v>
      </c>
      <c r="BJ41" s="35">
        <f t="shared" si="4"/>
        <v>6.4338159133672246E-3</v>
      </c>
      <c r="BK41" s="35">
        <f t="shared" si="4"/>
        <v>-7.1875209109395488E-4</v>
      </c>
      <c r="BL41" s="35">
        <f t="shared" si="4"/>
        <v>-4.3210807040457988E-3</v>
      </c>
      <c r="BM41" s="35">
        <f t="shared" si="4"/>
        <v>1.5421671364566514E-2</v>
      </c>
      <c r="BN41" s="35">
        <f t="shared" si="4"/>
        <v>4.3738324855935318E-3</v>
      </c>
    </row>
    <row r="42" spans="1:66" x14ac:dyDescent="0.4">
      <c r="A42" s="8"/>
      <c r="B42" s="8" t="s">
        <v>293</v>
      </c>
      <c r="C42" s="35">
        <f t="shared" si="1"/>
        <v>3.7146030144872499E-2</v>
      </c>
      <c r="D42" s="35">
        <f t="shared" si="4"/>
        <v>5.7781796468473035E-2</v>
      </c>
      <c r="E42" s="35">
        <f t="shared" si="4"/>
        <v>3.9435766264560135E-2</v>
      </c>
      <c r="F42" s="35">
        <f t="shared" si="4"/>
        <v>3.9278435576687754E-2</v>
      </c>
      <c r="G42" s="35">
        <f t="shared" si="4"/>
        <v>7.3181299814262468E-2</v>
      </c>
      <c r="H42" s="35">
        <f t="shared" si="4"/>
        <v>6.4514344400792734E-2</v>
      </c>
      <c r="I42" s="35">
        <f t="shared" si="4"/>
        <v>4.1977507646992818E-2</v>
      </c>
      <c r="J42" s="35">
        <f t="shared" si="4"/>
        <v>0.15056281896936641</v>
      </c>
      <c r="K42" s="35">
        <f t="shared" si="4"/>
        <v>-9.8063130299143042E-3</v>
      </c>
      <c r="L42" s="35">
        <f t="shared" si="4"/>
        <v>3.5892476778166982E-2</v>
      </c>
      <c r="M42" s="35">
        <f t="shared" si="4"/>
        <v>4.8747357154702353E-2</v>
      </c>
      <c r="N42" s="35">
        <f t="shared" si="4"/>
        <v>3.3268857334590729E-2</v>
      </c>
      <c r="O42" s="35">
        <f t="shared" si="4"/>
        <v>5.5249590864549836E-2</v>
      </c>
      <c r="P42" s="35">
        <f t="shared" si="4"/>
        <v>9.0570565526171265E-3</v>
      </c>
      <c r="Q42" s="35">
        <f t="shared" si="4"/>
        <v>6.2924236166128633E-3</v>
      </c>
      <c r="R42" s="35">
        <f t="shared" si="4"/>
        <v>1.8386796840990982E-2</v>
      </c>
      <c r="S42" s="35">
        <f t="shared" si="4"/>
        <v>6.6571833245595791E-2</v>
      </c>
      <c r="T42" s="35">
        <f t="shared" si="4"/>
        <v>7.4433795742815612E-2</v>
      </c>
      <c r="U42" s="35">
        <f t="shared" si="4"/>
        <v>3.7134890564405776E-2</v>
      </c>
      <c r="V42" s="35">
        <f t="shared" si="4"/>
        <v>4.9240965690768634E-2</v>
      </c>
      <c r="W42" s="35">
        <f t="shared" si="4"/>
        <v>7.1184198704355994E-2</v>
      </c>
      <c r="X42" s="35">
        <f t="shared" si="4"/>
        <v>7.636364229298942E-2</v>
      </c>
      <c r="Y42" s="35">
        <f t="shared" si="4"/>
        <v>-8.3166772959425428E-3</v>
      </c>
      <c r="Z42" s="35">
        <f t="shared" si="4"/>
        <v>-3.9644195414969219E-2</v>
      </c>
      <c r="AA42" s="35">
        <f t="shared" si="4"/>
        <v>6.4650147929083746E-2</v>
      </c>
      <c r="AB42" s="35">
        <f t="shared" si="4"/>
        <v>3.4971502184379055E-2</v>
      </c>
      <c r="AC42" s="35">
        <f t="shared" si="4"/>
        <v>-1.1448168044614793E-2</v>
      </c>
      <c r="AD42" s="35">
        <f t="shared" si="4"/>
        <v>9.0325385849328033E-2</v>
      </c>
      <c r="AE42" s="35">
        <f t="shared" si="4"/>
        <v>0.10225611081469754</v>
      </c>
      <c r="AF42" s="35">
        <f t="shared" si="4"/>
        <v>4.3029381893939789E-2</v>
      </c>
      <c r="AG42" s="35">
        <f t="shared" si="4"/>
        <v>4.0739452347761773E-2</v>
      </c>
      <c r="AH42" s="35">
        <f t="shared" si="4"/>
        <v>2.2404444608649099E-2</v>
      </c>
      <c r="AI42" s="35">
        <f t="shared" si="4"/>
        <v>3.8872358082608471E-2</v>
      </c>
      <c r="AJ42" s="35">
        <f t="shared" si="4"/>
        <v>4.2782333104178782E-2</v>
      </c>
      <c r="AK42" s="35">
        <f t="shared" si="4"/>
        <v>5.2514387978984223E-2</v>
      </c>
      <c r="AL42" s="35">
        <f t="shared" si="4"/>
        <v>4.9638152285714554E-2</v>
      </c>
      <c r="AM42" s="35">
        <f t="shared" si="4"/>
        <v>4.624982140695244E-2</v>
      </c>
      <c r="AN42" s="35">
        <f t="shared" si="4"/>
        <v>8.6870360957272075E-2</v>
      </c>
      <c r="AO42" s="35">
        <f t="shared" si="4"/>
        <v>6.6290729940036153E-2</v>
      </c>
      <c r="AP42" s="35">
        <f t="shared" si="4"/>
        <v>3.4357905577962367E-2</v>
      </c>
      <c r="AQ42" s="35">
        <f t="shared" si="4"/>
        <v>8.5811678435118388E-2</v>
      </c>
      <c r="AR42" s="35">
        <f t="shared" si="4"/>
        <v>8.3142495982648112E-2</v>
      </c>
      <c r="AS42" s="35">
        <f t="shared" si="4"/>
        <v>3.1041675480256048E-2</v>
      </c>
      <c r="AT42" s="35">
        <f t="shared" si="4"/>
        <v>2.5358221426889926E-2</v>
      </c>
      <c r="AU42" s="35">
        <f t="shared" si="4"/>
        <v>0.10340593699410361</v>
      </c>
      <c r="AV42" s="35">
        <f t="shared" si="4"/>
        <v>6.5371579802352198E-2</v>
      </c>
      <c r="AW42" s="35">
        <f t="shared" si="4"/>
        <v>3.3855504753697918E-2</v>
      </c>
      <c r="AX42" s="35">
        <f t="shared" si="4"/>
        <v>4.2778505974888414E-2</v>
      </c>
      <c r="AY42" s="35">
        <f t="shared" si="4"/>
        <v>4.8575661159991679E-2</v>
      </c>
      <c r="AZ42" s="35">
        <f t="shared" si="4"/>
        <v>3.594588609419902E-2</v>
      </c>
      <c r="BA42" s="35">
        <f t="shared" si="4"/>
        <v>7.3247464691945652E-3</v>
      </c>
      <c r="BB42" s="35">
        <f t="shared" si="4"/>
        <v>4.1378767468886357E-2</v>
      </c>
      <c r="BC42" s="35">
        <f t="shared" si="4"/>
        <v>6.0994414925459317E-2</v>
      </c>
      <c r="BD42" s="35">
        <f t="shared" si="4"/>
        <v>3.601761769818701E-2</v>
      </c>
      <c r="BE42" s="35">
        <f t="shared" si="4"/>
        <v>1.1632240566663343E-2</v>
      </c>
      <c r="BF42" s="35">
        <f t="shared" si="4"/>
        <v>4.1620007735196252E-2</v>
      </c>
      <c r="BG42" s="35">
        <f t="shared" si="4"/>
        <v>5.4437304061308645E-2</v>
      </c>
      <c r="BH42" s="35">
        <f t="shared" si="4"/>
        <v>4.7844502852087967E-2</v>
      </c>
      <c r="BI42" s="35">
        <f t="shared" si="4"/>
        <v>0.17505674166964313</v>
      </c>
      <c r="BJ42" s="35">
        <f t="shared" si="4"/>
        <v>0.19857964022543007</v>
      </c>
      <c r="BK42" s="35">
        <f t="shared" si="4"/>
        <v>4.6911643014829085E-2</v>
      </c>
      <c r="BL42" s="35">
        <f t="shared" si="4"/>
        <v>8.0124126809267171E-2</v>
      </c>
      <c r="BM42" s="35">
        <f t="shared" si="4"/>
        <v>0.22315454161648662</v>
      </c>
      <c r="BN42" s="35">
        <f t="shared" si="4"/>
        <v>0.26713109273366187</v>
      </c>
    </row>
    <row r="43" spans="1:66" x14ac:dyDescent="0.4">
      <c r="A43" s="8" t="s">
        <v>24</v>
      </c>
      <c r="B43" s="8" t="s">
        <v>24</v>
      </c>
      <c r="C43" s="35">
        <f t="shared" si="1"/>
        <v>0</v>
      </c>
      <c r="D43" s="35">
        <f t="shared" si="4"/>
        <v>0</v>
      </c>
      <c r="E43" s="35">
        <f t="shared" si="4"/>
        <v>0</v>
      </c>
      <c r="F43" s="35">
        <f t="shared" si="4"/>
        <v>0</v>
      </c>
      <c r="G43" s="35">
        <f t="shared" si="4"/>
        <v>0</v>
      </c>
      <c r="H43" s="35">
        <f t="shared" si="4"/>
        <v>0</v>
      </c>
      <c r="I43" s="35">
        <f t="shared" si="4"/>
        <v>0</v>
      </c>
      <c r="J43" s="35">
        <f t="shared" si="4"/>
        <v>0</v>
      </c>
      <c r="K43" s="35">
        <f t="shared" si="4"/>
        <v>0</v>
      </c>
      <c r="L43" s="35">
        <f t="shared" si="4"/>
        <v>0</v>
      </c>
      <c r="M43" s="35">
        <f t="shared" si="4"/>
        <v>0</v>
      </c>
      <c r="N43" s="35">
        <f t="shared" si="4"/>
        <v>0</v>
      </c>
      <c r="O43" s="35">
        <f t="shared" si="4"/>
        <v>0</v>
      </c>
      <c r="P43" s="35">
        <f t="shared" si="4"/>
        <v>0</v>
      </c>
      <c r="Q43" s="35">
        <f t="shared" si="4"/>
        <v>0</v>
      </c>
      <c r="R43" s="35">
        <f t="shared" si="4"/>
        <v>0</v>
      </c>
      <c r="S43" s="35">
        <f t="shared" si="4"/>
        <v>0</v>
      </c>
      <c r="T43" s="35">
        <f t="shared" si="4"/>
        <v>0</v>
      </c>
      <c r="U43" s="35">
        <f t="shared" si="4"/>
        <v>0</v>
      </c>
      <c r="V43" s="35">
        <f t="shared" si="4"/>
        <v>0</v>
      </c>
      <c r="W43" s="35">
        <f t="shared" si="4"/>
        <v>0</v>
      </c>
      <c r="X43" s="35">
        <f t="shared" si="4"/>
        <v>0</v>
      </c>
      <c r="Y43" s="35">
        <f t="shared" si="4"/>
        <v>0</v>
      </c>
      <c r="Z43" s="35">
        <f t="shared" si="4"/>
        <v>0</v>
      </c>
      <c r="AA43" s="35">
        <f t="shared" si="4"/>
        <v>0</v>
      </c>
      <c r="AB43" s="35">
        <f t="shared" si="4"/>
        <v>0</v>
      </c>
      <c r="AC43" s="35">
        <f t="shared" si="4"/>
        <v>0</v>
      </c>
      <c r="AD43" s="35">
        <f t="shared" si="4"/>
        <v>0</v>
      </c>
      <c r="AE43" s="35">
        <f t="shared" ref="AE43:BN43" si="5">(1+AE22)/(1+AE$22)-1</f>
        <v>0</v>
      </c>
      <c r="AF43" s="35">
        <f t="shared" si="5"/>
        <v>0</v>
      </c>
      <c r="AG43" s="35">
        <f t="shared" si="5"/>
        <v>0</v>
      </c>
      <c r="AH43" s="35">
        <f t="shared" si="5"/>
        <v>0</v>
      </c>
      <c r="AI43" s="35">
        <f t="shared" si="5"/>
        <v>0</v>
      </c>
      <c r="AJ43" s="35">
        <f t="shared" si="5"/>
        <v>0</v>
      </c>
      <c r="AK43" s="35">
        <f t="shared" si="5"/>
        <v>0</v>
      </c>
      <c r="AL43" s="35">
        <f t="shared" si="5"/>
        <v>0</v>
      </c>
      <c r="AM43" s="35">
        <f t="shared" si="5"/>
        <v>0</v>
      </c>
      <c r="AN43" s="35">
        <f t="shared" si="5"/>
        <v>0</v>
      </c>
      <c r="AO43" s="35">
        <f t="shared" si="5"/>
        <v>0</v>
      </c>
      <c r="AP43" s="35">
        <f t="shared" si="5"/>
        <v>0</v>
      </c>
      <c r="AQ43" s="35">
        <f t="shared" si="5"/>
        <v>0</v>
      </c>
      <c r="AR43" s="35">
        <f t="shared" si="5"/>
        <v>0</v>
      </c>
      <c r="AS43" s="35">
        <f t="shared" si="5"/>
        <v>0</v>
      </c>
      <c r="AT43" s="35">
        <f t="shared" si="5"/>
        <v>0</v>
      </c>
      <c r="AU43" s="35">
        <f t="shared" si="5"/>
        <v>0</v>
      </c>
      <c r="AV43" s="35">
        <f t="shared" si="5"/>
        <v>0</v>
      </c>
      <c r="AW43" s="35">
        <f t="shared" si="5"/>
        <v>0</v>
      </c>
      <c r="AX43" s="35">
        <f t="shared" si="5"/>
        <v>0</v>
      </c>
      <c r="AY43" s="35">
        <f t="shared" si="5"/>
        <v>0</v>
      </c>
      <c r="AZ43" s="35">
        <f t="shared" si="5"/>
        <v>0</v>
      </c>
      <c r="BA43" s="35">
        <f t="shared" si="5"/>
        <v>0</v>
      </c>
      <c r="BB43" s="35">
        <f t="shared" si="5"/>
        <v>0</v>
      </c>
      <c r="BC43" s="35">
        <f t="shared" si="5"/>
        <v>0</v>
      </c>
      <c r="BD43" s="35">
        <f t="shared" si="5"/>
        <v>0</v>
      </c>
      <c r="BE43" s="35">
        <f t="shared" si="5"/>
        <v>0</v>
      </c>
      <c r="BF43" s="35">
        <f t="shared" si="5"/>
        <v>0</v>
      </c>
      <c r="BG43" s="35">
        <f t="shared" si="5"/>
        <v>0</v>
      </c>
      <c r="BH43" s="35">
        <f t="shared" si="5"/>
        <v>0</v>
      </c>
      <c r="BI43" s="35">
        <f t="shared" si="5"/>
        <v>0</v>
      </c>
      <c r="BJ43" s="35">
        <f t="shared" si="5"/>
        <v>0</v>
      </c>
      <c r="BK43" s="35">
        <f t="shared" si="5"/>
        <v>0</v>
      </c>
      <c r="BL43" s="35">
        <f t="shared" si="5"/>
        <v>0</v>
      </c>
      <c r="BM43" s="35">
        <f t="shared" si="5"/>
        <v>0</v>
      </c>
      <c r="BN43" s="35">
        <f t="shared" si="5"/>
        <v>0</v>
      </c>
    </row>
    <row r="44" spans="1:66" x14ac:dyDescent="0.4">
      <c r="A44" s="8"/>
      <c r="B44" s="8"/>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row>
    <row r="45" spans="1:66" ht="14.25" customHeight="1" x14ac:dyDescent="0.4">
      <c r="A45" s="46" t="s">
        <v>320</v>
      </c>
      <c r="B45" s="46"/>
      <c r="C45" s="46"/>
      <c r="D45" s="46"/>
      <c r="E45" s="46"/>
      <c r="F45" s="46"/>
      <c r="G45" s="46"/>
      <c r="H45" s="46"/>
      <c r="I45" s="46"/>
      <c r="J45" s="46"/>
      <c r="K45" s="46"/>
      <c r="L45" s="46"/>
      <c r="M45" s="46"/>
      <c r="N45" s="46"/>
      <c r="O45" s="46"/>
      <c r="P45" s="46"/>
    </row>
    <row r="46" spans="1:66" ht="14.25" customHeight="1" x14ac:dyDescent="0.4">
      <c r="A46" s="46"/>
      <c r="B46" s="46"/>
      <c r="C46" s="46"/>
      <c r="D46" s="46"/>
      <c r="E46" s="46"/>
      <c r="F46" s="46"/>
      <c r="G46" s="46"/>
      <c r="H46" s="46"/>
      <c r="I46" s="46"/>
      <c r="J46" s="46"/>
      <c r="K46" s="46"/>
      <c r="L46" s="46"/>
      <c r="M46" s="46"/>
      <c r="N46" s="46"/>
      <c r="O46" s="46"/>
      <c r="P46" s="46"/>
    </row>
    <row r="47" spans="1:66" ht="14.25" customHeight="1" x14ac:dyDescent="0.4">
      <c r="A47" s="46"/>
      <c r="B47" s="46"/>
      <c r="C47" s="46"/>
      <c r="D47" s="46"/>
      <c r="E47" s="46"/>
      <c r="F47" s="46"/>
      <c r="G47" s="46"/>
      <c r="H47" s="46"/>
      <c r="I47" s="46"/>
      <c r="J47" s="46"/>
      <c r="K47" s="46"/>
      <c r="L47" s="46"/>
      <c r="M47" s="46"/>
      <c r="N47" s="46"/>
      <c r="O47" s="46"/>
      <c r="P47" s="46"/>
    </row>
    <row r="48" spans="1:66" ht="14.25" customHeight="1" x14ac:dyDescent="0.4">
      <c r="A48" s="46"/>
      <c r="B48" s="46"/>
      <c r="C48" s="46"/>
      <c r="D48" s="46"/>
      <c r="E48" s="46"/>
      <c r="F48" s="46"/>
      <c r="G48" s="46"/>
      <c r="H48" s="46"/>
      <c r="I48" s="46"/>
      <c r="J48" s="46"/>
      <c r="K48" s="46"/>
      <c r="L48" s="46"/>
      <c r="M48" s="46"/>
      <c r="N48" s="46"/>
      <c r="O48" s="46"/>
      <c r="P48" s="46"/>
    </row>
    <row r="49" spans="1:16" ht="14.25" customHeight="1" x14ac:dyDescent="0.4">
      <c r="A49" s="46"/>
      <c r="B49" s="46"/>
      <c r="C49" s="46"/>
      <c r="D49" s="46"/>
      <c r="E49" s="46"/>
      <c r="F49" s="46"/>
      <c r="G49" s="46"/>
      <c r="H49" s="46"/>
      <c r="I49" s="46"/>
      <c r="J49" s="46"/>
      <c r="K49" s="46"/>
      <c r="L49" s="46"/>
      <c r="M49" s="46"/>
      <c r="N49" s="46"/>
      <c r="O49" s="46"/>
      <c r="P49" s="46"/>
    </row>
    <row r="50" spans="1:16" ht="14.25" customHeight="1" x14ac:dyDescent="0.4">
      <c r="A50" s="46"/>
      <c r="B50" s="46"/>
      <c r="C50" s="46"/>
      <c r="D50" s="46"/>
      <c r="E50" s="46"/>
      <c r="F50" s="46"/>
      <c r="G50" s="46"/>
      <c r="H50" s="46"/>
      <c r="I50" s="46"/>
      <c r="J50" s="46"/>
      <c r="K50" s="46"/>
      <c r="L50" s="46"/>
      <c r="M50" s="46"/>
      <c r="N50" s="46"/>
      <c r="O50" s="46"/>
      <c r="P50" s="46"/>
    </row>
    <row r="51" spans="1:16" ht="14.25" customHeight="1" x14ac:dyDescent="0.4">
      <c r="A51" s="46"/>
      <c r="B51" s="46"/>
      <c r="C51" s="46"/>
      <c r="D51" s="46"/>
      <c r="E51" s="46"/>
      <c r="F51" s="46"/>
      <c r="G51" s="46"/>
      <c r="H51" s="46"/>
      <c r="I51" s="46"/>
      <c r="J51" s="46"/>
      <c r="K51" s="46"/>
      <c r="L51" s="46"/>
      <c r="M51" s="46"/>
      <c r="N51" s="46"/>
      <c r="O51" s="46"/>
      <c r="P51" s="46"/>
    </row>
    <row r="52" spans="1:16" ht="14.25" customHeight="1" x14ac:dyDescent="0.4">
      <c r="A52" s="46"/>
      <c r="B52" s="46"/>
      <c r="C52" s="46"/>
      <c r="D52" s="46"/>
      <c r="E52" s="46"/>
      <c r="F52" s="46"/>
      <c r="G52" s="46"/>
      <c r="H52" s="46"/>
      <c r="I52" s="46"/>
      <c r="J52" s="46"/>
      <c r="K52" s="46"/>
      <c r="L52" s="46"/>
      <c r="M52" s="46"/>
      <c r="N52" s="46"/>
      <c r="O52" s="46"/>
      <c r="P52" s="46"/>
    </row>
  </sheetData>
  <mergeCells count="1">
    <mergeCell ref="A45:P52"/>
  </mergeCells>
  <phoneticPr fontId="2"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BCCE1-59A9-4FF5-A3F8-A6FECDE4A05D}">
  <dimension ref="A1:AB23"/>
  <sheetViews>
    <sheetView zoomScaleNormal="100" workbookViewId="0">
      <selection sqref="A1:Q2"/>
    </sheetView>
  </sheetViews>
  <sheetFormatPr defaultRowHeight="13.9" x14ac:dyDescent="0.4"/>
  <cols>
    <col min="1" max="1" width="10.33203125" style="3" customWidth="1"/>
    <col min="2" max="2" width="12.9296875" style="3" customWidth="1"/>
    <col min="3" max="3" width="14.3984375" style="3" bestFit="1" customWidth="1"/>
    <col min="4" max="4" width="16.3984375" style="3" bestFit="1" customWidth="1"/>
    <col min="5" max="5" width="13.3984375" style="3" bestFit="1" customWidth="1"/>
    <col min="6" max="6" width="4.73046875" style="3" customWidth="1"/>
    <col min="7" max="7" width="14.3984375" style="3" bestFit="1" customWidth="1"/>
    <col min="8" max="8" width="16.3984375" style="3" bestFit="1" customWidth="1"/>
    <col min="9" max="9" width="13.3984375" style="3" bestFit="1" customWidth="1"/>
    <col min="10" max="10" width="5.796875" style="3" customWidth="1"/>
    <col min="11" max="11" width="13.6640625" style="3" customWidth="1"/>
    <col min="12" max="12" width="15.796875" style="3" bestFit="1" customWidth="1"/>
    <col min="13" max="14" width="13.6640625" style="3" customWidth="1"/>
    <col min="15" max="15" width="15.796875" style="3" bestFit="1" customWidth="1"/>
    <col min="16" max="17" width="13.6640625" style="3" customWidth="1"/>
    <col min="18" max="18" width="15.796875" style="3" bestFit="1" customWidth="1"/>
    <col min="19" max="20" width="13.6640625" style="3" customWidth="1"/>
    <col min="21" max="21" width="15.796875" style="3" bestFit="1" customWidth="1"/>
    <col min="22" max="23" width="13.6640625" style="3" customWidth="1"/>
    <col min="24" max="24" width="15.796875" style="3" bestFit="1" customWidth="1"/>
    <col min="25" max="25" width="13.6640625" style="3" customWidth="1"/>
    <col min="26" max="28" width="11.796875" customWidth="1"/>
  </cols>
  <sheetData>
    <row r="1" spans="1:28" ht="16.05" customHeight="1" x14ac:dyDescent="0.4">
      <c r="A1" s="47" t="s">
        <v>317</v>
      </c>
      <c r="B1" s="47"/>
      <c r="C1" s="47"/>
      <c r="D1" s="47"/>
      <c r="E1" s="47"/>
      <c r="F1" s="47"/>
      <c r="G1" s="47"/>
      <c r="H1" s="47"/>
      <c r="I1" s="47"/>
      <c r="J1" s="47"/>
      <c r="K1" s="47"/>
      <c r="L1" s="47"/>
      <c r="M1" s="47"/>
      <c r="N1" s="47"/>
      <c r="O1" s="47"/>
      <c r="P1" s="47"/>
      <c r="Q1" s="47"/>
    </row>
    <row r="2" spans="1:28" ht="15" customHeight="1" x14ac:dyDescent="0.4">
      <c r="A2" s="47"/>
      <c r="B2" s="47"/>
      <c r="C2" s="47"/>
      <c r="D2" s="47"/>
      <c r="E2" s="47"/>
      <c r="F2" s="47"/>
      <c r="G2" s="47"/>
      <c r="H2" s="47"/>
      <c r="I2" s="47"/>
      <c r="J2" s="47"/>
      <c r="K2" s="47"/>
      <c r="L2" s="47"/>
      <c r="M2" s="47"/>
      <c r="N2" s="47"/>
      <c r="O2" s="47"/>
      <c r="P2" s="47"/>
      <c r="Q2" s="47"/>
    </row>
    <row r="4" spans="1:28" x14ac:dyDescent="0.4">
      <c r="A4" s="8"/>
      <c r="B4" s="8"/>
      <c r="C4" s="48" t="s">
        <v>373</v>
      </c>
      <c r="D4" s="48"/>
      <c r="E4" s="48"/>
      <c r="F4" s="8"/>
      <c r="G4" s="48" t="s">
        <v>374</v>
      </c>
      <c r="H4" s="48"/>
      <c r="I4" s="48"/>
      <c r="K4" s="45" t="s">
        <v>370</v>
      </c>
      <c r="L4" s="45"/>
      <c r="M4" s="45"/>
      <c r="N4" s="45"/>
      <c r="O4" s="45"/>
      <c r="P4" s="45"/>
      <c r="Q4" s="45"/>
      <c r="R4" s="45"/>
      <c r="S4" s="45"/>
      <c r="T4" s="45"/>
      <c r="U4" s="45"/>
      <c r="V4" s="45"/>
      <c r="W4" s="45"/>
      <c r="X4" s="45"/>
      <c r="Y4" s="45"/>
      <c r="Z4" s="45"/>
      <c r="AA4" s="45"/>
      <c r="AB4" s="45"/>
    </row>
    <row r="5" spans="1:28" x14ac:dyDescent="0.4">
      <c r="A5" s="49" t="s">
        <v>302</v>
      </c>
      <c r="B5" s="50" t="s">
        <v>318</v>
      </c>
      <c r="C5" s="45" t="s">
        <v>311</v>
      </c>
      <c r="D5" s="45" t="s">
        <v>312</v>
      </c>
      <c r="E5" s="45" t="s">
        <v>308</v>
      </c>
      <c r="F5" s="41"/>
      <c r="G5" s="45" t="s">
        <v>311</v>
      </c>
      <c r="H5" s="45" t="s">
        <v>312</v>
      </c>
      <c r="I5" s="45" t="s">
        <v>308</v>
      </c>
      <c r="J5" s="19"/>
      <c r="K5" s="48" t="s">
        <v>371</v>
      </c>
      <c r="L5" s="48"/>
      <c r="M5" s="48"/>
      <c r="N5" s="48" t="s">
        <v>303</v>
      </c>
      <c r="O5" s="48"/>
      <c r="P5" s="48"/>
      <c r="Q5" s="48" t="s">
        <v>304</v>
      </c>
      <c r="R5" s="48"/>
      <c r="S5" s="48"/>
      <c r="T5" s="48" t="s">
        <v>305</v>
      </c>
      <c r="U5" s="48"/>
      <c r="V5" s="48"/>
      <c r="W5" s="48" t="s">
        <v>306</v>
      </c>
      <c r="X5" s="48"/>
      <c r="Y5" s="48"/>
      <c r="Z5" s="48" t="s">
        <v>307</v>
      </c>
      <c r="AA5" s="48"/>
      <c r="AB5" s="48"/>
    </row>
    <row r="6" spans="1:28" ht="29.55" customHeight="1" x14ac:dyDescent="0.4">
      <c r="A6" s="49"/>
      <c r="B6" s="50"/>
      <c r="C6" s="45"/>
      <c r="D6" s="45"/>
      <c r="E6" s="45"/>
      <c r="F6" s="41"/>
      <c r="G6" s="45"/>
      <c r="H6" s="45"/>
      <c r="I6" s="45"/>
      <c r="J6" s="19"/>
      <c r="K6" s="19" t="s">
        <v>311</v>
      </c>
      <c r="L6" s="19" t="s">
        <v>312</v>
      </c>
      <c r="M6" s="19" t="s">
        <v>308</v>
      </c>
      <c r="N6" s="19" t="s">
        <v>311</v>
      </c>
      <c r="O6" s="19" t="s">
        <v>312</v>
      </c>
      <c r="P6" s="19" t="s">
        <v>308</v>
      </c>
      <c r="Q6" s="19" t="s">
        <v>311</v>
      </c>
      <c r="R6" s="19" t="s">
        <v>312</v>
      </c>
      <c r="S6" s="19" t="s">
        <v>308</v>
      </c>
      <c r="T6" s="19" t="s">
        <v>311</v>
      </c>
      <c r="U6" s="19" t="s">
        <v>312</v>
      </c>
      <c r="V6" s="19" t="s">
        <v>308</v>
      </c>
      <c r="W6" s="19" t="s">
        <v>311</v>
      </c>
      <c r="X6" s="19" t="s">
        <v>312</v>
      </c>
      <c r="Y6" s="29" t="s">
        <v>308</v>
      </c>
      <c r="Z6" s="19" t="s">
        <v>311</v>
      </c>
      <c r="AA6" s="19" t="s">
        <v>312</v>
      </c>
      <c r="AB6" s="29" t="s">
        <v>308</v>
      </c>
    </row>
    <row r="7" spans="1:28" x14ac:dyDescent="0.35">
      <c r="A7" s="28" t="s">
        <v>51</v>
      </c>
      <c r="B7" s="28" t="s">
        <v>22</v>
      </c>
      <c r="C7" s="42">
        <v>2625371511.8776102</v>
      </c>
      <c r="D7" s="42">
        <v>3194294038.0342398</v>
      </c>
      <c r="E7" s="42">
        <v>1089299472.1486499</v>
      </c>
      <c r="F7" s="28"/>
      <c r="G7" s="39">
        <v>35656419101.725052</v>
      </c>
      <c r="H7" s="39">
        <v>-5552481978.3471041</v>
      </c>
      <c r="I7" s="39">
        <v>1736351573.095293</v>
      </c>
      <c r="K7" s="40">
        <v>33031047589.847439</v>
      </c>
      <c r="L7" s="40">
        <v>-8746776016.3813438</v>
      </c>
      <c r="M7" s="40">
        <v>647052100.94664311</v>
      </c>
      <c r="N7" s="30">
        <v>204055.13715864101</v>
      </c>
      <c r="O7" s="30">
        <v>29091.952861657799</v>
      </c>
      <c r="P7" s="30">
        <v>100545.925246927</v>
      </c>
      <c r="Q7" s="30">
        <v>1908895369.37591</v>
      </c>
      <c r="R7" s="30">
        <v>3079217098.6753602</v>
      </c>
      <c r="S7" s="30">
        <v>923441241.80462801</v>
      </c>
      <c r="T7" s="30">
        <v>0</v>
      </c>
      <c r="U7" s="30">
        <v>0</v>
      </c>
      <c r="V7" s="30">
        <v>0</v>
      </c>
      <c r="W7" s="30">
        <v>344314393.69349498</v>
      </c>
      <c r="X7" s="30">
        <v>69605631.258468196</v>
      </c>
      <c r="Y7" s="30">
        <v>81937141.305970296</v>
      </c>
      <c r="Z7" s="30">
        <v>27999127.556245402</v>
      </c>
      <c r="AA7" s="30">
        <v>9787193.1973199695</v>
      </c>
      <c r="AB7" s="30">
        <v>2788892.3674185202</v>
      </c>
    </row>
    <row r="8" spans="1:28" x14ac:dyDescent="0.35">
      <c r="A8" s="28"/>
      <c r="B8" s="28" t="s">
        <v>23</v>
      </c>
      <c r="C8" s="42">
        <v>3113037228.4891701</v>
      </c>
      <c r="D8" s="42">
        <v>8601789775.7559509</v>
      </c>
      <c r="E8" s="42">
        <v>1143296136.4970801</v>
      </c>
      <c r="F8" s="28"/>
      <c r="G8" s="39">
        <v>3084037903.4148221</v>
      </c>
      <c r="H8" s="39">
        <v>27120467151.431343</v>
      </c>
      <c r="I8" s="39">
        <v>2769275724.3896337</v>
      </c>
      <c r="K8" s="40">
        <v>-28999325.074347857</v>
      </c>
      <c r="L8" s="40">
        <v>18518677375.675392</v>
      </c>
      <c r="M8" s="40">
        <v>1625979587.8925536</v>
      </c>
      <c r="N8" s="30">
        <v>57119460.541612603</v>
      </c>
      <c r="O8" s="30">
        <v>28662559.768763501</v>
      </c>
      <c r="P8" s="30">
        <v>12602387.195617899</v>
      </c>
      <c r="Q8" s="30">
        <v>77582975.828998804</v>
      </c>
      <c r="R8" s="30">
        <v>139138464.49456799</v>
      </c>
      <c r="S8" s="30">
        <v>30564138.1628915</v>
      </c>
      <c r="T8" s="30">
        <v>2667857738.58255</v>
      </c>
      <c r="U8" s="30">
        <v>8004841228.7498598</v>
      </c>
      <c r="V8" s="30">
        <v>885383801.71256006</v>
      </c>
      <c r="W8" s="30">
        <v>136087781.31851301</v>
      </c>
      <c r="X8" s="30">
        <v>23488370.958836298</v>
      </c>
      <c r="Y8" s="30">
        <v>27649630.2885838</v>
      </c>
      <c r="Z8" s="30">
        <v>88785290.826914996</v>
      </c>
      <c r="AA8" s="30">
        <v>389320624.44360602</v>
      </c>
      <c r="AB8" s="30">
        <v>159855703.09960601</v>
      </c>
    </row>
    <row r="9" spans="1:28" x14ac:dyDescent="0.35">
      <c r="A9" s="28"/>
      <c r="B9" s="28" t="s">
        <v>300</v>
      </c>
      <c r="C9" s="42">
        <v>26201663328.444698</v>
      </c>
      <c r="D9" s="42">
        <v>7921339799.7345304</v>
      </c>
      <c r="E9" s="42">
        <v>4064340780.8050799</v>
      </c>
      <c r="F9" s="28"/>
      <c r="G9" s="39">
        <v>32204007701.052311</v>
      </c>
      <c r="H9" s="39">
        <v>23838487903.907734</v>
      </c>
      <c r="I9" s="39">
        <v>9163299396.2127132</v>
      </c>
      <c r="K9" s="40">
        <v>6002344372.6076126</v>
      </c>
      <c r="L9" s="40">
        <v>15917148104.173203</v>
      </c>
      <c r="M9" s="40">
        <v>5098958615.4076328</v>
      </c>
      <c r="N9" s="30">
        <v>12995780785.296</v>
      </c>
      <c r="O9" s="30">
        <v>5032205004.6972303</v>
      </c>
      <c r="P9" s="30">
        <v>3096646206.0275102</v>
      </c>
      <c r="Q9" s="30">
        <v>3112650572.2423601</v>
      </c>
      <c r="R9" s="30">
        <v>1250077135.0058701</v>
      </c>
      <c r="S9" s="30">
        <v>355532118.92563099</v>
      </c>
      <c r="T9" s="30">
        <v>0</v>
      </c>
      <c r="U9" s="30">
        <v>0</v>
      </c>
      <c r="V9" s="30">
        <v>0</v>
      </c>
      <c r="W9" s="30">
        <v>313792188.508102</v>
      </c>
      <c r="X9" s="30">
        <v>172991246.394099</v>
      </c>
      <c r="Y9" s="30">
        <v>182652562.77873299</v>
      </c>
      <c r="Z9" s="30">
        <v>1165351376.9351399</v>
      </c>
      <c r="AA9" s="30">
        <v>84769889.3902307</v>
      </c>
      <c r="AB9" s="30">
        <v>46751543.612622201</v>
      </c>
    </row>
    <row r="10" spans="1:28" x14ac:dyDescent="0.35">
      <c r="A10" s="28"/>
      <c r="B10" s="28" t="s">
        <v>3</v>
      </c>
      <c r="C10" s="42">
        <v>1125405508.0455301</v>
      </c>
      <c r="D10" s="42">
        <v>2253658701.7938299</v>
      </c>
      <c r="E10" s="42">
        <v>588028801.34532702</v>
      </c>
      <c r="F10" s="28"/>
      <c r="G10" s="39">
        <v>8392728087.2602558</v>
      </c>
      <c r="H10" s="39">
        <v>14683391180.102222</v>
      </c>
      <c r="I10" s="39">
        <v>5281719360.6271038</v>
      </c>
      <c r="K10" s="40">
        <v>7267322579.2147255</v>
      </c>
      <c r="L10" s="40">
        <v>12429732478.308393</v>
      </c>
      <c r="M10" s="40">
        <v>4693690559.2817764</v>
      </c>
      <c r="N10" s="30">
        <v>117414148.786486</v>
      </c>
      <c r="O10" s="30">
        <v>58919674.010966301</v>
      </c>
      <c r="P10" s="30">
        <v>25905313.976034001</v>
      </c>
      <c r="Q10" s="30">
        <v>923388502.09614694</v>
      </c>
      <c r="R10" s="30">
        <v>1510665181.7406499</v>
      </c>
      <c r="S10" s="30">
        <v>124773789.223454</v>
      </c>
      <c r="T10" s="30">
        <v>2207874.7697056802</v>
      </c>
      <c r="U10" s="30">
        <v>20368846.556021001</v>
      </c>
      <c r="V10" s="30">
        <v>657213.34394410998</v>
      </c>
      <c r="W10" s="30">
        <v>31341044.6843509</v>
      </c>
      <c r="X10" s="30">
        <v>145902349.91295901</v>
      </c>
      <c r="Y10" s="30">
        <v>382008536.30331498</v>
      </c>
      <c r="Z10" s="30">
        <v>1456982.9456078201</v>
      </c>
      <c r="AA10" s="30">
        <v>601717.10112812696</v>
      </c>
      <c r="AB10" s="30">
        <v>171466.628326612</v>
      </c>
    </row>
    <row r="11" spans="1:28" x14ac:dyDescent="0.35">
      <c r="A11" s="28"/>
      <c r="B11" s="28" t="s">
        <v>4</v>
      </c>
      <c r="C11" s="42">
        <v>637362622.17614806</v>
      </c>
      <c r="D11" s="42">
        <v>1449699226.4268999</v>
      </c>
      <c r="E11" s="42">
        <v>366773874.50632501</v>
      </c>
      <c r="F11" s="28"/>
      <c r="G11" s="39">
        <v>3438387867.3571358</v>
      </c>
      <c r="H11" s="39">
        <v>12530127400.414383</v>
      </c>
      <c r="I11" s="39">
        <v>4681927246.6781635</v>
      </c>
      <c r="K11" s="40">
        <v>2801025245.1809878</v>
      </c>
      <c r="L11" s="40">
        <v>11080428173.987482</v>
      </c>
      <c r="M11" s="40">
        <v>4315153372.1718388</v>
      </c>
      <c r="N11" s="30">
        <v>0</v>
      </c>
      <c r="O11" s="30">
        <v>0</v>
      </c>
      <c r="P11" s="30">
        <v>0</v>
      </c>
      <c r="Q11" s="30">
        <v>612474563.35861099</v>
      </c>
      <c r="R11" s="30">
        <v>1002886170.87667</v>
      </c>
      <c r="S11" s="30">
        <v>82793639.127862304</v>
      </c>
      <c r="T11" s="30">
        <v>1466481.99765732</v>
      </c>
      <c r="U11" s="30">
        <v>13529094.673866</v>
      </c>
      <c r="V11" s="30">
        <v>436524.54873492301</v>
      </c>
      <c r="W11" s="30">
        <v>4345238.1060793297</v>
      </c>
      <c r="X11" s="30">
        <v>94066145.305719107</v>
      </c>
      <c r="Y11" s="30">
        <v>250385446.10254899</v>
      </c>
      <c r="Z11" s="30">
        <v>3.5990240133632901E-5</v>
      </c>
      <c r="AA11" s="30">
        <v>0</v>
      </c>
      <c r="AB11" s="30">
        <v>0</v>
      </c>
    </row>
    <row r="12" spans="1:28" x14ac:dyDescent="0.35">
      <c r="A12" s="28"/>
      <c r="B12" s="28" t="s">
        <v>5</v>
      </c>
      <c r="C12" s="42">
        <v>1653254354.22155</v>
      </c>
      <c r="D12" s="42">
        <v>2006752239.1621101</v>
      </c>
      <c r="E12" s="42">
        <v>636167069.05282903</v>
      </c>
      <c r="F12" s="28"/>
      <c r="G12" s="39">
        <v>4291698190.5204678</v>
      </c>
      <c r="H12" s="39">
        <v>19905656939.560978</v>
      </c>
      <c r="I12" s="39">
        <v>3403440592.3140879</v>
      </c>
      <c r="K12" s="40">
        <v>2638443836.2989178</v>
      </c>
      <c r="L12" s="40">
        <v>17898904700.398869</v>
      </c>
      <c r="M12" s="40">
        <v>2767273523.2612591</v>
      </c>
      <c r="N12" s="30">
        <v>24852.940255768899</v>
      </c>
      <c r="O12" s="30">
        <v>9971.0348844410291</v>
      </c>
      <c r="P12" s="30">
        <v>5519.3120218064496</v>
      </c>
      <c r="Q12" s="30">
        <v>787106810.25483406</v>
      </c>
      <c r="R12" s="30">
        <v>1288838297.7056501</v>
      </c>
      <c r="S12" s="30">
        <v>106399083.651069</v>
      </c>
      <c r="T12" s="30">
        <v>1884561.12690676</v>
      </c>
      <c r="U12" s="30">
        <v>17386102.212942202</v>
      </c>
      <c r="V12" s="30">
        <v>560973.26582521701</v>
      </c>
      <c r="W12" s="30">
        <v>526220625.82136899</v>
      </c>
      <c r="X12" s="30">
        <v>210743872.11265501</v>
      </c>
      <c r="Y12" s="30">
        <v>427548118.97856599</v>
      </c>
      <c r="Z12" s="30">
        <v>30588234.518529002</v>
      </c>
      <c r="AA12" s="30">
        <v>12632586.991054101</v>
      </c>
      <c r="AB12" s="30">
        <v>3599809.7684205901</v>
      </c>
    </row>
    <row r="13" spans="1:28" x14ac:dyDescent="0.35">
      <c r="A13" s="28"/>
      <c r="B13" s="28" t="s">
        <v>309</v>
      </c>
      <c r="C13" s="42">
        <v>2176762956.2804999</v>
      </c>
      <c r="D13" s="42">
        <v>1459788876.9372699</v>
      </c>
      <c r="E13" s="42">
        <v>590191294.97481894</v>
      </c>
      <c r="F13" s="28"/>
      <c r="G13" s="39">
        <v>-33501132.606965065</v>
      </c>
      <c r="H13" s="39">
        <v>55153227241.054016</v>
      </c>
      <c r="I13" s="39">
        <v>490832381.28770387</v>
      </c>
      <c r="K13" s="40">
        <v>-2210264088.887465</v>
      </c>
      <c r="L13" s="40">
        <v>53693438364.116745</v>
      </c>
      <c r="M13" s="40">
        <v>-99358913.687115088</v>
      </c>
      <c r="N13" s="30">
        <v>906080868.50948703</v>
      </c>
      <c r="O13" s="30">
        <v>454678672.95051903</v>
      </c>
      <c r="P13" s="30">
        <v>199910085.20186901</v>
      </c>
      <c r="Q13" s="30">
        <v>355636431.536623</v>
      </c>
      <c r="R13" s="30">
        <v>572133349.31265497</v>
      </c>
      <c r="S13" s="30">
        <v>47696810.034687601</v>
      </c>
      <c r="T13" s="30">
        <v>827982.46209218097</v>
      </c>
      <c r="U13" s="30">
        <v>7638588.9059744701</v>
      </c>
      <c r="V13" s="30">
        <v>246463.76238956701</v>
      </c>
      <c r="W13" s="30">
        <v>524610694.48160303</v>
      </c>
      <c r="X13" s="30">
        <v>144267192.129509</v>
      </c>
      <c r="Y13" s="30">
        <v>248675394.16116399</v>
      </c>
      <c r="Z13" s="30">
        <v>31461535.633411098</v>
      </c>
      <c r="AA13" s="30">
        <v>12814861.9154741</v>
      </c>
      <c r="AB13" s="30">
        <v>3651751.2317048199</v>
      </c>
    </row>
    <row r="14" spans="1:28" x14ac:dyDescent="0.35">
      <c r="A14" s="28"/>
      <c r="B14" s="28" t="s">
        <v>310</v>
      </c>
      <c r="C14" s="42">
        <v>102989441969.34</v>
      </c>
      <c r="D14" s="42">
        <v>24605227287.177898</v>
      </c>
      <c r="E14" s="42">
        <v>13969406435.307199</v>
      </c>
      <c r="F14" s="28"/>
      <c r="G14" s="39">
        <v>93724197906.368866</v>
      </c>
      <c r="H14" s="39">
        <v>37606337175.598717</v>
      </c>
      <c r="I14" s="39">
        <v>8540258914.1861324</v>
      </c>
      <c r="K14" s="40">
        <v>-9265244062.9711304</v>
      </c>
      <c r="L14" s="40">
        <v>13001109888.42082</v>
      </c>
      <c r="M14" s="40">
        <v>-5429147521.121067</v>
      </c>
      <c r="N14" s="30">
        <v>37078924217.768898</v>
      </c>
      <c r="O14" s="30">
        <v>10997160052.541</v>
      </c>
      <c r="P14" s="30">
        <v>9352686715.4764309</v>
      </c>
      <c r="Q14" s="30">
        <v>15586928886.7248</v>
      </c>
      <c r="R14" s="30">
        <v>6197794484.6090498</v>
      </c>
      <c r="S14" s="30">
        <v>1785901465.91733</v>
      </c>
      <c r="T14" s="30">
        <v>0</v>
      </c>
      <c r="U14" s="30">
        <v>0</v>
      </c>
      <c r="V14" s="30">
        <v>0</v>
      </c>
      <c r="W14" s="30">
        <v>1257475457.3410101</v>
      </c>
      <c r="X14" s="30">
        <v>987460644.55959594</v>
      </c>
      <c r="Y14" s="30">
        <v>1055170534.2367001</v>
      </c>
      <c r="Z14" s="30">
        <v>6057900648.9067202</v>
      </c>
      <c r="AA14" s="30">
        <v>447695931.60228997</v>
      </c>
      <c r="AB14" s="30">
        <v>243029288.21007201</v>
      </c>
    </row>
    <row r="15" spans="1:28" x14ac:dyDescent="0.35">
      <c r="A15" s="28" t="s">
        <v>52</v>
      </c>
      <c r="B15" s="28" t="s">
        <v>22</v>
      </c>
      <c r="C15" s="42">
        <v>356615995.43809301</v>
      </c>
      <c r="D15" s="42">
        <v>483461637.08600599</v>
      </c>
      <c r="E15" s="42">
        <v>146318847.40548399</v>
      </c>
      <c r="F15" s="28"/>
      <c r="G15" s="39">
        <v>22414888572.232998</v>
      </c>
      <c r="H15" s="39">
        <v>5695878788.8605089</v>
      </c>
      <c r="I15" s="39">
        <v>2428904885.9236498</v>
      </c>
      <c r="K15" s="40">
        <v>22058272576.794907</v>
      </c>
      <c r="L15" s="40">
        <v>5212417151.7745028</v>
      </c>
      <c r="M15" s="40">
        <v>2282586038.5181656</v>
      </c>
      <c r="N15" s="30">
        <v>4643.8751672592198</v>
      </c>
      <c r="O15" s="30">
        <v>1863.1293045879499</v>
      </c>
      <c r="P15" s="30">
        <v>1031.3063775769201</v>
      </c>
      <c r="Q15" s="30">
        <v>192910147.174568</v>
      </c>
      <c r="R15" s="30">
        <v>315878127.85629702</v>
      </c>
      <c r="S15" s="30">
        <v>26077166.874843098</v>
      </c>
      <c r="T15" s="30">
        <v>461885.69365921599</v>
      </c>
      <c r="U15" s="30">
        <v>4261146.9418187002</v>
      </c>
      <c r="V15" s="30">
        <v>137488.523080666</v>
      </c>
      <c r="W15" s="30">
        <v>98651711.828164995</v>
      </c>
      <c r="X15" s="30">
        <v>46418031.220667198</v>
      </c>
      <c r="Y15" s="30">
        <v>98627327.239976004</v>
      </c>
      <c r="Z15" s="30">
        <v>5715539.6168657001</v>
      </c>
      <c r="AA15" s="30">
        <v>2360451.74056949</v>
      </c>
      <c r="AB15" s="30">
        <v>672639.51869242603</v>
      </c>
    </row>
    <row r="16" spans="1:28" x14ac:dyDescent="0.35">
      <c r="A16" s="28"/>
      <c r="B16" s="28" t="s">
        <v>23</v>
      </c>
      <c r="C16" s="42">
        <v>1010576903.30279</v>
      </c>
      <c r="D16" s="42">
        <v>2657773578.2607799</v>
      </c>
      <c r="E16" s="42">
        <v>306557840.18697202</v>
      </c>
      <c r="F16" s="28"/>
      <c r="G16" s="39">
        <v>6774443276.4074841</v>
      </c>
      <c r="H16" s="39">
        <v>15881535890.466066</v>
      </c>
      <c r="I16" s="39">
        <v>2251018671.3208137</v>
      </c>
      <c r="K16" s="40">
        <v>5763866373.1046944</v>
      </c>
      <c r="L16" s="40">
        <v>13223762312.205286</v>
      </c>
      <c r="M16" s="40">
        <v>1944460831.1338415</v>
      </c>
      <c r="N16" s="30">
        <v>1970.9516619915</v>
      </c>
      <c r="O16" s="30">
        <v>790.74856400167096</v>
      </c>
      <c r="P16" s="30">
        <v>437.706649654074</v>
      </c>
      <c r="Q16" s="30">
        <v>1742.0804396895501</v>
      </c>
      <c r="R16" s="30">
        <v>3129.4535869670899</v>
      </c>
      <c r="S16" s="30">
        <v>144.22019786007201</v>
      </c>
      <c r="T16" s="30">
        <v>944090361.51370394</v>
      </c>
      <c r="U16" s="30">
        <v>2646372871.9140801</v>
      </c>
      <c r="V16" s="30">
        <v>293437865.50471199</v>
      </c>
      <c r="W16" s="30">
        <v>41288868.606454499</v>
      </c>
      <c r="X16" s="30">
        <v>7126343.4005727498</v>
      </c>
      <c r="Y16" s="30">
        <v>8388864.45894037</v>
      </c>
      <c r="Z16" s="30">
        <v>2425787.17124215</v>
      </c>
      <c r="AA16" s="30">
        <v>1001822.03863901</v>
      </c>
      <c r="AB16" s="30">
        <v>285481.41117375199</v>
      </c>
    </row>
    <row r="17" spans="1:28" x14ac:dyDescent="0.35">
      <c r="A17" s="28"/>
      <c r="B17" s="28" t="s">
        <v>300</v>
      </c>
      <c r="C17" s="42">
        <v>2238925840.7671199</v>
      </c>
      <c r="D17" s="42">
        <v>1259735178.9538</v>
      </c>
      <c r="E17" s="42">
        <v>526097861.88378501</v>
      </c>
      <c r="F17" s="28"/>
      <c r="G17" s="39">
        <v>10925887875.617615</v>
      </c>
      <c r="H17" s="39">
        <v>11146871966.417274</v>
      </c>
      <c r="I17" s="39">
        <v>4485922533.2346449</v>
      </c>
      <c r="K17" s="40">
        <v>8686962034.8504944</v>
      </c>
      <c r="L17" s="40">
        <v>9887136787.4634743</v>
      </c>
      <c r="M17" s="40">
        <v>3959824671.3508601</v>
      </c>
      <c r="N17" s="30">
        <v>1885142980.6987801</v>
      </c>
      <c r="O17" s="30">
        <v>945986427.94675696</v>
      </c>
      <c r="P17" s="30">
        <v>415922771.47311699</v>
      </c>
      <c r="Q17" s="30">
        <v>108143382.424234</v>
      </c>
      <c r="R17" s="30">
        <v>155853270.32920501</v>
      </c>
      <c r="S17" s="30">
        <v>13835018.650873899</v>
      </c>
      <c r="T17" s="30">
        <v>210063.82580989099</v>
      </c>
      <c r="U17" s="30">
        <v>1937953.1378982801</v>
      </c>
      <c r="V17" s="30">
        <v>62529.248167317499</v>
      </c>
      <c r="W17" s="30">
        <v>77552267.513863996</v>
      </c>
      <c r="X17" s="30">
        <v>26752227.4525306</v>
      </c>
      <c r="Y17" s="30">
        <v>51496273.295225903</v>
      </c>
      <c r="Z17" s="30">
        <v>4519750.3190347496</v>
      </c>
      <c r="AA17" s="30">
        <v>1866604.9699325401</v>
      </c>
      <c r="AB17" s="30">
        <v>531911.834954513</v>
      </c>
    </row>
    <row r="18" spans="1:28" x14ac:dyDescent="0.35">
      <c r="A18" s="28"/>
      <c r="B18" s="28" t="s">
        <v>3</v>
      </c>
      <c r="C18" s="42">
        <v>622729472.15962803</v>
      </c>
      <c r="D18" s="42">
        <v>1401593342.71053</v>
      </c>
      <c r="E18" s="42">
        <v>355688876.64811099</v>
      </c>
      <c r="F18" s="28"/>
      <c r="G18" s="39">
        <v>9585503271.0412483</v>
      </c>
      <c r="H18" s="39">
        <v>12474383090.114096</v>
      </c>
      <c r="I18" s="39">
        <v>4063423059.3188949</v>
      </c>
      <c r="K18" s="40">
        <v>8962773798.8816204</v>
      </c>
      <c r="L18" s="40">
        <v>11072789747.403566</v>
      </c>
      <c r="M18" s="40">
        <v>3707734182.670784</v>
      </c>
      <c r="N18" s="30">
        <v>210.06755465114</v>
      </c>
      <c r="O18" s="30">
        <v>84.279329909965398</v>
      </c>
      <c r="P18" s="30">
        <v>46.6515641007542</v>
      </c>
      <c r="Q18" s="30">
        <v>591637424.19416595</v>
      </c>
      <c r="R18" s="30">
        <v>968766777.38303494</v>
      </c>
      <c r="S18" s="30">
        <v>79976887.801704302</v>
      </c>
      <c r="T18" s="30">
        <v>1416590.0289390199</v>
      </c>
      <c r="U18" s="30">
        <v>13068814.104999799</v>
      </c>
      <c r="V18" s="30">
        <v>421673.31349929998</v>
      </c>
      <c r="W18" s="30">
        <v>8598054.0161916297</v>
      </c>
      <c r="X18" s="30">
        <v>91625410.125316694</v>
      </c>
      <c r="Y18" s="30">
        <v>242761050.28702</v>
      </c>
      <c r="Z18" s="30">
        <v>258545.094794748</v>
      </c>
      <c r="AA18" s="30">
        <v>106776.133136428</v>
      </c>
      <c r="AB18" s="30">
        <v>30427.1617056717</v>
      </c>
    </row>
    <row r="19" spans="1:28" x14ac:dyDescent="0.35">
      <c r="A19" s="28"/>
      <c r="B19" s="28" t="s">
        <v>4</v>
      </c>
      <c r="C19" s="42">
        <v>429995191.00537002</v>
      </c>
      <c r="D19" s="42">
        <v>978036166.66044605</v>
      </c>
      <c r="E19" s="42">
        <v>247443130.07482299</v>
      </c>
      <c r="F19" s="28"/>
      <c r="G19" s="39">
        <v>6151188528.57621</v>
      </c>
      <c r="H19" s="39">
        <v>10324741410.659616</v>
      </c>
      <c r="I19" s="39">
        <v>3591176792.4034886</v>
      </c>
      <c r="K19" s="40">
        <v>5721193337.5708399</v>
      </c>
      <c r="L19" s="40">
        <v>9346705243.9991703</v>
      </c>
      <c r="M19" s="40">
        <v>3343733662.3286657</v>
      </c>
      <c r="N19" s="30">
        <v>5.6758006965479897E-5</v>
      </c>
      <c r="O19" s="30">
        <v>0</v>
      </c>
      <c r="P19" s="30">
        <v>2.8907538006763702E-5</v>
      </c>
      <c r="Q19" s="30">
        <v>413204520.77638501</v>
      </c>
      <c r="R19" s="30">
        <v>676594791.72137105</v>
      </c>
      <c r="S19" s="30">
        <v>55856533.521260798</v>
      </c>
      <c r="T19" s="30">
        <v>989358.62375294801</v>
      </c>
      <c r="U19" s="30">
        <v>9127371.8383750897</v>
      </c>
      <c r="V19" s="30">
        <v>294500.25807696098</v>
      </c>
      <c r="W19" s="30">
        <v>2931504.6480269199</v>
      </c>
      <c r="X19" s="30">
        <v>63461503.248688497</v>
      </c>
      <c r="Y19" s="30">
        <v>168921951.13999701</v>
      </c>
      <c r="Z19" s="30">
        <v>7.6442914998392603E-5</v>
      </c>
      <c r="AA19" s="30">
        <v>0</v>
      </c>
      <c r="AB19" s="30">
        <v>0</v>
      </c>
    </row>
    <row r="20" spans="1:28" x14ac:dyDescent="0.35">
      <c r="A20" s="28"/>
      <c r="B20" s="28" t="s">
        <v>5</v>
      </c>
      <c r="C20" s="42">
        <v>800623203.34291101</v>
      </c>
      <c r="D20" s="42">
        <v>1061999844.97119</v>
      </c>
      <c r="E20" s="42">
        <v>324288241.975532</v>
      </c>
      <c r="F20" s="28"/>
      <c r="G20" s="39">
        <v>6187841806.6466846</v>
      </c>
      <c r="H20" s="39">
        <v>15804573053.793709</v>
      </c>
      <c r="I20" s="39">
        <v>2908038346.0501242</v>
      </c>
      <c r="K20" s="40">
        <v>5387218603.3037739</v>
      </c>
      <c r="L20" s="40">
        <v>14742573208.822519</v>
      </c>
      <c r="M20" s="40">
        <v>2583750104.0745921</v>
      </c>
      <c r="N20" s="30">
        <v>10757.3849285375</v>
      </c>
      <c r="O20" s="30">
        <v>4315.8780503098496</v>
      </c>
      <c r="P20" s="30">
        <v>2388.9875181034399</v>
      </c>
      <c r="Q20" s="30">
        <v>422398420.95164198</v>
      </c>
      <c r="R20" s="30">
        <v>691650700.28867197</v>
      </c>
      <c r="S20" s="30">
        <v>57098856.693157703</v>
      </c>
      <c r="T20" s="30">
        <v>1011349.32535456</v>
      </c>
      <c r="U20" s="30">
        <v>9330248.0320475604</v>
      </c>
      <c r="V20" s="30">
        <v>301046.183031864</v>
      </c>
      <c r="W20" s="30">
        <v>228349817.143722</v>
      </c>
      <c r="X20" s="30">
        <v>103767401.520807</v>
      </c>
      <c r="Y20" s="30">
        <v>218462737.381531</v>
      </c>
      <c r="Z20" s="30">
        <v>13239858.7475123</v>
      </c>
      <c r="AA20" s="30">
        <v>5467908.4952498795</v>
      </c>
      <c r="AB20" s="30">
        <v>1558147.22891374</v>
      </c>
    </row>
    <row r="21" spans="1:28" x14ac:dyDescent="0.35">
      <c r="A21" s="28"/>
      <c r="B21" s="28" t="s">
        <v>309</v>
      </c>
      <c r="C21" s="42">
        <v>540061411.04562104</v>
      </c>
      <c r="D21" s="42">
        <v>736805454.47254395</v>
      </c>
      <c r="E21" s="42">
        <v>222421648.677928</v>
      </c>
      <c r="F21" s="28"/>
      <c r="G21" s="39">
        <v>6252359580.5994244</v>
      </c>
      <c r="H21" s="39">
        <v>24928204710.429466</v>
      </c>
      <c r="I21" s="39">
        <v>2201012419.9787369</v>
      </c>
      <c r="K21" s="40">
        <v>5712298169.5538034</v>
      </c>
      <c r="L21" s="40">
        <v>24191399255.956921</v>
      </c>
      <c r="M21" s="40">
        <v>1978590771.3008089</v>
      </c>
      <c r="N21" s="30">
        <v>6966.83697255897</v>
      </c>
      <c r="O21" s="30">
        <v>2795.1048327487401</v>
      </c>
      <c r="P21" s="30">
        <v>1547.18704418317</v>
      </c>
      <c r="Q21" s="30">
        <v>294269025.85084498</v>
      </c>
      <c r="R21" s="30">
        <v>481846845.08024102</v>
      </c>
      <c r="S21" s="30">
        <v>39778641.253649302</v>
      </c>
      <c r="T21" s="30">
        <v>704569.99260760203</v>
      </c>
      <c r="U21" s="30">
        <v>6500041.6976416698</v>
      </c>
      <c r="V21" s="30">
        <v>209727.83748379999</v>
      </c>
      <c r="W21" s="30">
        <v>148033794.521157</v>
      </c>
      <c r="X21" s="30">
        <v>70383891.377500504</v>
      </c>
      <c r="Y21" s="30">
        <v>149950068.153752</v>
      </c>
      <c r="Z21" s="30">
        <v>8574568.8506789207</v>
      </c>
      <c r="AA21" s="30">
        <v>3541197.7389735901</v>
      </c>
      <c r="AB21" s="30">
        <v>1009107.49489935</v>
      </c>
    </row>
    <row r="22" spans="1:28" x14ac:dyDescent="0.35">
      <c r="A22" s="28"/>
      <c r="B22" s="28" t="s">
        <v>310</v>
      </c>
      <c r="C22" s="42">
        <v>6767887518.7744198</v>
      </c>
      <c r="D22" s="42">
        <v>3552728631.3098402</v>
      </c>
      <c r="E22" s="42">
        <v>1585349718.19642</v>
      </c>
      <c r="F22" s="28"/>
      <c r="G22" s="39">
        <v>10408757519.117716</v>
      </c>
      <c r="H22" s="39">
        <v>12235022580.400959</v>
      </c>
      <c r="I22" s="39">
        <v>2998028557.0234146</v>
      </c>
      <c r="K22" s="40">
        <v>3640870000.3432961</v>
      </c>
      <c r="L22" s="40">
        <v>8682293949.0911179</v>
      </c>
      <c r="M22" s="40">
        <v>1412678838.8269947</v>
      </c>
      <c r="N22" s="30">
        <v>4970957663.8106804</v>
      </c>
      <c r="O22" s="30">
        <v>2494455632.8278999</v>
      </c>
      <c r="P22" s="30">
        <v>1096740967.17839</v>
      </c>
      <c r="Q22" s="30">
        <v>316728171.57697397</v>
      </c>
      <c r="R22" s="30">
        <v>462665605.019247</v>
      </c>
      <c r="S22" s="30">
        <v>40747761.196512803</v>
      </c>
      <c r="T22" s="30">
        <v>629448.31806467602</v>
      </c>
      <c r="U22" s="30">
        <v>5807003.3607500298</v>
      </c>
      <c r="V22" s="30">
        <v>187366.52986069801</v>
      </c>
      <c r="W22" s="30">
        <v>572758603.045012</v>
      </c>
      <c r="X22" s="30">
        <v>173084892.08765501</v>
      </c>
      <c r="Y22" s="30">
        <v>263691938.726051</v>
      </c>
      <c r="Z22" s="30">
        <v>59448641.147985898</v>
      </c>
      <c r="AA22" s="30">
        <v>18656315.065708801</v>
      </c>
      <c r="AB22" s="30">
        <v>5316344.5661877301</v>
      </c>
    </row>
    <row r="23" spans="1:28" x14ac:dyDescent="0.35">
      <c r="A23" s="28" t="s">
        <v>24</v>
      </c>
      <c r="B23" s="28" t="s">
        <v>24</v>
      </c>
      <c r="C23" s="42">
        <v>326921193.74990302</v>
      </c>
      <c r="D23" s="42">
        <v>664039307.81974697</v>
      </c>
      <c r="E23" s="42">
        <v>173829399.86835399</v>
      </c>
      <c r="F23" s="28"/>
      <c r="G23" s="39">
        <v>8096978907.2017536</v>
      </c>
      <c r="H23" s="39">
        <v>20947533406.811741</v>
      </c>
      <c r="I23" s="39">
        <v>3355655181.9369678</v>
      </c>
      <c r="K23" s="40">
        <v>7770057713.4518509</v>
      </c>
      <c r="L23" s="40">
        <v>20283494098.991993</v>
      </c>
      <c r="M23" s="40">
        <v>3181825782.068614</v>
      </c>
      <c r="N23" s="30">
        <v>1127.44093997441</v>
      </c>
      <c r="O23" s="30">
        <v>452.33084262131501</v>
      </c>
      <c r="P23" s="30">
        <v>250.38077725044201</v>
      </c>
      <c r="Q23" s="30">
        <v>277791662.16724098</v>
      </c>
      <c r="R23" s="30">
        <v>454865442.67575502</v>
      </c>
      <c r="S23" s="30">
        <v>37551519.734203704</v>
      </c>
      <c r="T23" s="30">
        <v>665129.67986719799</v>
      </c>
      <c r="U23" s="30">
        <v>6136183.34511704</v>
      </c>
      <c r="V23" s="30">
        <v>197987.724244026</v>
      </c>
      <c r="W23" s="30">
        <v>25589220.751303401</v>
      </c>
      <c r="X23" s="30">
        <v>46740607.422757797</v>
      </c>
      <c r="Y23" s="30">
        <v>118362146.216987</v>
      </c>
      <c r="Z23" s="30">
        <v>1387619.88885337</v>
      </c>
      <c r="AA23" s="30">
        <v>573070.96118717105</v>
      </c>
      <c r="AB23" s="30">
        <v>163303.56130319301</v>
      </c>
    </row>
  </sheetData>
  <mergeCells count="18">
    <mergeCell ref="C4:E4"/>
    <mergeCell ref="C5:C6"/>
    <mergeCell ref="D5:D6"/>
    <mergeCell ref="E5:E6"/>
    <mergeCell ref="A1:Q2"/>
    <mergeCell ref="G4:I4"/>
    <mergeCell ref="K4:AB4"/>
    <mergeCell ref="A5:A6"/>
    <mergeCell ref="B5:B6"/>
    <mergeCell ref="G5:G6"/>
    <mergeCell ref="H5:H6"/>
    <mergeCell ref="I5:I6"/>
    <mergeCell ref="K5:M5"/>
    <mergeCell ref="N5:P5"/>
    <mergeCell ref="Q5:S5"/>
    <mergeCell ref="T5:V5"/>
    <mergeCell ref="W5:Y5"/>
    <mergeCell ref="Z5:AB5"/>
  </mergeCells>
  <phoneticPr fontId="2"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A2346-A637-4426-B2BE-122071F0DE08}">
  <dimension ref="A1:N96"/>
  <sheetViews>
    <sheetView zoomScaleNormal="100" workbookViewId="0">
      <pane xSplit="1" ySplit="3" topLeftCell="B4" activePane="bottomRight" state="frozen"/>
      <selection activeCell="A37" sqref="A37:P37"/>
      <selection pane="topRight" activeCell="A37" sqref="A37:P37"/>
      <selection pane="bottomLeft" activeCell="A37" sqref="A37:P37"/>
      <selection pane="bottomRight" sqref="A1:B1"/>
    </sheetView>
  </sheetViews>
  <sheetFormatPr defaultColWidth="8.796875" defaultRowHeight="13.9" x14ac:dyDescent="0.4"/>
  <cols>
    <col min="1" max="1" width="8.796875" style="31"/>
    <col min="2" max="2" width="71.33203125" style="14" bestFit="1" customWidth="1"/>
    <col min="3" max="3" width="112.73046875" style="3" bestFit="1" customWidth="1"/>
    <col min="4" max="5" width="10.6640625" style="3" customWidth="1"/>
    <col min="6" max="6" width="11.6640625" style="3" customWidth="1"/>
    <col min="7" max="14" width="10.6640625" style="3" customWidth="1"/>
  </cols>
  <sheetData>
    <row r="1" spans="1:4" s="7" customFormat="1" ht="14.25" customHeight="1" x14ac:dyDescent="0.4">
      <c r="A1" s="51" t="s">
        <v>315</v>
      </c>
      <c r="B1" s="51"/>
    </row>
    <row r="3" spans="1:4" s="34" customFormat="1" ht="15" x14ac:dyDescent="0.4">
      <c r="A3" s="33" t="s">
        <v>299</v>
      </c>
      <c r="B3" s="11" t="s">
        <v>323</v>
      </c>
      <c r="C3" s="2" t="s">
        <v>21</v>
      </c>
    </row>
    <row r="4" spans="1:4" s="10" customFormat="1" ht="15" x14ac:dyDescent="0.4">
      <c r="A4" s="36">
        <v>1</v>
      </c>
      <c r="B4" s="32" t="s">
        <v>324</v>
      </c>
      <c r="C4" s="24"/>
    </row>
    <row r="5" spans="1:4" s="10" customFormat="1" ht="27.75" x14ac:dyDescent="0.4">
      <c r="A5" s="37" t="s">
        <v>336</v>
      </c>
      <c r="B5" s="12" t="s">
        <v>333</v>
      </c>
      <c r="C5" s="24" t="s">
        <v>26</v>
      </c>
    </row>
    <row r="6" spans="1:4" s="10" customFormat="1" ht="15" x14ac:dyDescent="0.4">
      <c r="A6" s="36">
        <v>2</v>
      </c>
      <c r="B6" s="32" t="s">
        <v>325</v>
      </c>
      <c r="C6" s="24"/>
    </row>
    <row r="7" spans="1:4" s="10" customFormat="1" x14ac:dyDescent="0.4">
      <c r="A7" s="37" t="s">
        <v>337</v>
      </c>
      <c r="B7" s="12" t="s">
        <v>25</v>
      </c>
      <c r="C7" s="24" t="s">
        <v>316</v>
      </c>
    </row>
    <row r="8" spans="1:4" s="10" customFormat="1" x14ac:dyDescent="0.4">
      <c r="A8" s="37" t="s">
        <v>338</v>
      </c>
      <c r="B8" s="12" t="s">
        <v>29</v>
      </c>
      <c r="C8" s="24" t="s">
        <v>278</v>
      </c>
    </row>
    <row r="9" spans="1:4" s="10" customFormat="1" ht="27.75" x14ac:dyDescent="0.4">
      <c r="A9" s="37" t="s">
        <v>339</v>
      </c>
      <c r="B9" s="12" t="s">
        <v>27</v>
      </c>
      <c r="C9" s="12" t="s">
        <v>301</v>
      </c>
    </row>
    <row r="10" spans="1:4" s="10" customFormat="1" ht="27.75" x14ac:dyDescent="0.4">
      <c r="A10" s="37" t="s">
        <v>340</v>
      </c>
      <c r="B10" s="12" t="s">
        <v>28</v>
      </c>
      <c r="C10" s="12" t="s">
        <v>301</v>
      </c>
    </row>
    <row r="11" spans="1:4" s="10" customFormat="1" ht="27.75" x14ac:dyDescent="0.4">
      <c r="A11" s="37" t="s">
        <v>341</v>
      </c>
      <c r="B11" s="12" t="s">
        <v>291</v>
      </c>
      <c r="C11" s="12" t="s">
        <v>301</v>
      </c>
    </row>
    <row r="12" spans="1:4" s="10" customFormat="1" ht="15" x14ac:dyDescent="0.4">
      <c r="A12" s="36">
        <v>3</v>
      </c>
      <c r="B12" s="32" t="s">
        <v>335</v>
      </c>
      <c r="C12" s="12"/>
    </row>
    <row r="13" spans="1:4" s="10" customFormat="1" x14ac:dyDescent="0.4">
      <c r="A13" s="37" t="s">
        <v>342</v>
      </c>
      <c r="B13" s="3" t="s">
        <v>368</v>
      </c>
      <c r="C13" s="38" t="s">
        <v>279</v>
      </c>
    </row>
    <row r="14" spans="1:4" s="10" customFormat="1" ht="14.25" x14ac:dyDescent="0.4">
      <c r="A14" s="37" t="s">
        <v>343</v>
      </c>
      <c r="B14" s="3" t="s">
        <v>366</v>
      </c>
      <c r="C14" s="12" t="s">
        <v>354</v>
      </c>
      <c r="D14" s="27"/>
    </row>
    <row r="15" spans="1:4" s="10" customFormat="1" x14ac:dyDescent="0.4">
      <c r="A15" s="37" t="s">
        <v>344</v>
      </c>
      <c r="B15" s="3" t="s">
        <v>367</v>
      </c>
      <c r="C15" s="12" t="s">
        <v>354</v>
      </c>
    </row>
    <row r="16" spans="1:4" s="10" customFormat="1" ht="15" x14ac:dyDescent="0.4">
      <c r="A16" s="36" t="s">
        <v>352</v>
      </c>
      <c r="B16" s="32" t="s">
        <v>326</v>
      </c>
      <c r="C16" s="24"/>
    </row>
    <row r="17" spans="1:14" s="10" customFormat="1" x14ac:dyDescent="0.4">
      <c r="A17" s="37" t="s">
        <v>345</v>
      </c>
      <c r="B17" s="12" t="s">
        <v>288</v>
      </c>
      <c r="C17" s="24" t="s">
        <v>33</v>
      </c>
    </row>
    <row r="18" spans="1:14" s="10" customFormat="1" x14ac:dyDescent="0.4">
      <c r="A18" s="37" t="s">
        <v>346</v>
      </c>
      <c r="B18" s="13" t="s">
        <v>30</v>
      </c>
      <c r="C18" s="24" t="s">
        <v>334</v>
      </c>
    </row>
    <row r="19" spans="1:14" s="10" customFormat="1" x14ac:dyDescent="0.4">
      <c r="A19" s="37" t="s">
        <v>347</v>
      </c>
      <c r="B19" s="12" t="s">
        <v>280</v>
      </c>
      <c r="C19" s="24" t="s">
        <v>281</v>
      </c>
    </row>
    <row r="20" spans="1:14" s="10" customFormat="1" ht="15" x14ac:dyDescent="0.4">
      <c r="A20" s="36" t="s">
        <v>348</v>
      </c>
      <c r="B20" s="32" t="s">
        <v>327</v>
      </c>
      <c r="C20" s="24"/>
    </row>
    <row r="21" spans="1:14" s="10" customFormat="1" x14ac:dyDescent="0.4">
      <c r="A21" s="37" t="s">
        <v>349</v>
      </c>
      <c r="B21" s="13" t="s">
        <v>369</v>
      </c>
      <c r="C21" s="24" t="s">
        <v>282</v>
      </c>
    </row>
    <row r="22" spans="1:14" s="3" customFormat="1" x14ac:dyDescent="0.4">
      <c r="A22" s="37" t="s">
        <v>350</v>
      </c>
      <c r="B22" s="13" t="s">
        <v>31</v>
      </c>
      <c r="C22" s="24" t="s">
        <v>372</v>
      </c>
      <c r="D22" s="4"/>
      <c r="E22" s="4"/>
      <c r="F22" s="4"/>
      <c r="G22" s="4"/>
      <c r="H22" s="4"/>
      <c r="I22" s="4"/>
      <c r="J22" s="4"/>
      <c r="K22" s="4"/>
      <c r="L22" s="4"/>
      <c r="M22" s="4"/>
      <c r="N22" s="4"/>
    </row>
    <row r="23" spans="1:14" s="3" customFormat="1" x14ac:dyDescent="0.4">
      <c r="A23" s="37" t="s">
        <v>351</v>
      </c>
      <c r="B23" s="13" t="s">
        <v>32</v>
      </c>
      <c r="C23" s="24" t="s">
        <v>33</v>
      </c>
      <c r="D23" s="4"/>
      <c r="E23" s="4"/>
      <c r="F23" s="4"/>
      <c r="G23" s="4"/>
      <c r="H23" s="4"/>
      <c r="I23" s="4"/>
      <c r="J23" s="4"/>
      <c r="K23" s="4"/>
      <c r="L23" s="4"/>
      <c r="M23" s="4"/>
      <c r="N23" s="4"/>
    </row>
    <row r="24" spans="1:14" x14ac:dyDescent="0.4">
      <c r="A24" s="37" t="s">
        <v>355</v>
      </c>
      <c r="B24" s="3" t="s">
        <v>269</v>
      </c>
      <c r="C24" s="24"/>
      <c r="D24" s="4"/>
      <c r="E24" s="4"/>
      <c r="F24" s="4"/>
      <c r="G24" s="4"/>
      <c r="H24" s="4"/>
      <c r="I24" s="4"/>
      <c r="J24" s="4"/>
      <c r="K24" s="4"/>
      <c r="L24" s="4"/>
      <c r="M24" s="4"/>
      <c r="N24" s="4"/>
    </row>
    <row r="25" spans="1:14" x14ac:dyDescent="0.4">
      <c r="A25" s="37" t="s">
        <v>356</v>
      </c>
      <c r="B25" s="3" t="s">
        <v>270</v>
      </c>
      <c r="C25" s="24"/>
      <c r="D25" s="4"/>
      <c r="E25" s="4"/>
      <c r="F25" s="4"/>
      <c r="G25" s="4"/>
      <c r="H25" s="4"/>
      <c r="I25" s="4"/>
      <c r="J25" s="4"/>
      <c r="K25" s="4"/>
      <c r="L25" s="4"/>
      <c r="M25" s="4"/>
      <c r="N25" s="4"/>
    </row>
    <row r="26" spans="1:14" x14ac:dyDescent="0.4">
      <c r="A26" s="37" t="s">
        <v>357</v>
      </c>
      <c r="B26" s="3" t="s">
        <v>271</v>
      </c>
      <c r="C26" s="24"/>
      <c r="D26" s="4"/>
      <c r="E26" s="4"/>
      <c r="F26" s="4"/>
      <c r="G26" s="4"/>
      <c r="H26" s="4"/>
      <c r="I26" s="4"/>
      <c r="J26" s="4"/>
      <c r="K26" s="4"/>
      <c r="L26" s="4"/>
      <c r="M26" s="4"/>
      <c r="N26" s="4"/>
    </row>
    <row r="27" spans="1:14" x14ac:dyDescent="0.4">
      <c r="A27" s="37" t="s">
        <v>358</v>
      </c>
      <c r="B27" s="3" t="s">
        <v>272</v>
      </c>
      <c r="C27" s="24"/>
      <c r="D27" s="4"/>
      <c r="E27" s="4"/>
      <c r="F27" s="4"/>
      <c r="G27" s="4"/>
      <c r="H27" s="4"/>
      <c r="I27" s="4"/>
      <c r="J27" s="4"/>
      <c r="K27" s="4"/>
      <c r="L27" s="4"/>
      <c r="M27" s="4"/>
      <c r="N27" s="4"/>
    </row>
    <row r="28" spans="1:14" x14ac:dyDescent="0.4">
      <c r="A28" s="37" t="s">
        <v>359</v>
      </c>
      <c r="B28" s="3" t="s">
        <v>289</v>
      </c>
      <c r="C28" s="24"/>
      <c r="D28" s="4"/>
      <c r="E28" s="4"/>
      <c r="F28" s="4"/>
      <c r="G28" s="4"/>
      <c r="H28" s="4"/>
      <c r="I28" s="4"/>
      <c r="J28" s="4"/>
      <c r="K28" s="4"/>
      <c r="L28" s="4"/>
      <c r="M28" s="4"/>
      <c r="N28" s="4"/>
    </row>
    <row r="29" spans="1:14" x14ac:dyDescent="0.4">
      <c r="A29" s="37" t="s">
        <v>360</v>
      </c>
      <c r="B29" s="3" t="s">
        <v>290</v>
      </c>
      <c r="C29" s="24"/>
      <c r="D29" s="4"/>
      <c r="E29" s="4"/>
      <c r="F29" s="4"/>
      <c r="G29" s="4"/>
      <c r="H29" s="4"/>
      <c r="I29" s="4"/>
      <c r="J29" s="4"/>
      <c r="K29" s="4"/>
      <c r="L29" s="4"/>
      <c r="M29" s="4"/>
      <c r="N29" s="4"/>
    </row>
    <row r="30" spans="1:14" x14ac:dyDescent="0.4">
      <c r="A30" s="37" t="s">
        <v>361</v>
      </c>
      <c r="B30" s="3" t="s">
        <v>273</v>
      </c>
      <c r="C30" s="24"/>
      <c r="D30" s="4"/>
      <c r="E30" s="4"/>
      <c r="F30" s="4"/>
      <c r="G30" s="4"/>
      <c r="H30" s="4"/>
      <c r="I30" s="4"/>
      <c r="J30" s="4"/>
      <c r="K30" s="4"/>
      <c r="L30" s="4"/>
      <c r="M30" s="4"/>
      <c r="N30" s="4"/>
    </row>
    <row r="31" spans="1:14" x14ac:dyDescent="0.4">
      <c r="A31" s="37" t="s">
        <v>362</v>
      </c>
      <c r="B31" s="3" t="s">
        <v>274</v>
      </c>
      <c r="C31" s="24"/>
      <c r="D31" s="4"/>
      <c r="E31" s="4"/>
      <c r="F31" s="4"/>
      <c r="G31" s="4"/>
      <c r="H31" s="4"/>
      <c r="I31" s="4"/>
      <c r="J31" s="4"/>
      <c r="K31" s="4"/>
      <c r="L31" s="4"/>
      <c r="M31" s="4"/>
      <c r="N31" s="4"/>
    </row>
    <row r="32" spans="1:14" x14ac:dyDescent="0.4">
      <c r="A32" s="37" t="s">
        <v>363</v>
      </c>
      <c r="B32" s="3" t="s">
        <v>275</v>
      </c>
      <c r="C32" s="24"/>
      <c r="D32" s="4"/>
      <c r="E32" s="4"/>
      <c r="F32" s="4"/>
      <c r="G32" s="4"/>
      <c r="H32" s="4"/>
      <c r="I32" s="4"/>
      <c r="J32" s="4"/>
      <c r="K32" s="4"/>
      <c r="L32" s="4"/>
      <c r="M32" s="4"/>
      <c r="N32" s="4"/>
    </row>
    <row r="33" spans="1:14" x14ac:dyDescent="0.4">
      <c r="A33" s="37" t="s">
        <v>364</v>
      </c>
      <c r="B33" s="3" t="s">
        <v>276</v>
      </c>
      <c r="C33" s="24"/>
      <c r="D33" s="4"/>
      <c r="E33" s="4"/>
      <c r="F33" s="4"/>
      <c r="G33" s="4"/>
      <c r="H33" s="4"/>
      <c r="I33" s="4"/>
      <c r="J33" s="4"/>
      <c r="K33" s="4"/>
      <c r="L33" s="4"/>
      <c r="M33" s="4"/>
      <c r="N33" s="4"/>
    </row>
    <row r="34" spans="1:14" x14ac:dyDescent="0.4">
      <c r="A34" s="37" t="s">
        <v>365</v>
      </c>
      <c r="B34" s="3" t="s">
        <v>277</v>
      </c>
      <c r="C34" s="24"/>
      <c r="D34" s="4"/>
      <c r="E34" s="4"/>
      <c r="F34" s="4"/>
      <c r="G34" s="4"/>
      <c r="H34" s="4"/>
      <c r="I34" s="4"/>
      <c r="J34" s="4"/>
      <c r="K34" s="4"/>
      <c r="L34" s="4"/>
      <c r="M34" s="4"/>
      <c r="N34" s="4"/>
    </row>
    <row r="35" spans="1:14" x14ac:dyDescent="0.4">
      <c r="A35" s="16"/>
      <c r="D35" s="4"/>
      <c r="E35" s="4"/>
      <c r="F35" s="4"/>
      <c r="G35" s="4"/>
      <c r="H35" s="4"/>
      <c r="I35" s="4"/>
      <c r="J35" s="4"/>
      <c r="K35" s="4"/>
      <c r="L35" s="4"/>
      <c r="M35" s="4"/>
      <c r="N35" s="4"/>
    </row>
    <row r="36" spans="1:14" x14ac:dyDescent="0.4">
      <c r="A36" s="16"/>
      <c r="D36" s="4"/>
      <c r="E36" s="4"/>
      <c r="F36" s="4"/>
      <c r="G36" s="4"/>
      <c r="H36" s="4"/>
      <c r="I36" s="4"/>
      <c r="J36" s="4"/>
      <c r="K36" s="4"/>
      <c r="L36" s="4"/>
      <c r="M36" s="4"/>
      <c r="N36" s="4"/>
    </row>
    <row r="37" spans="1:14" x14ac:dyDescent="0.4">
      <c r="A37" s="16"/>
      <c r="D37" s="4"/>
      <c r="E37" s="4"/>
      <c r="F37" s="4"/>
      <c r="G37" s="4"/>
      <c r="H37" s="4"/>
      <c r="I37" s="4"/>
      <c r="J37" s="4"/>
      <c r="K37" s="4"/>
      <c r="L37" s="4"/>
      <c r="M37" s="4"/>
      <c r="N37" s="4"/>
    </row>
    <row r="38" spans="1:14" x14ac:dyDescent="0.4">
      <c r="D38" s="4"/>
      <c r="E38" s="4"/>
      <c r="F38" s="4"/>
      <c r="G38" s="4"/>
      <c r="H38" s="4"/>
      <c r="I38" s="4"/>
      <c r="J38" s="4"/>
      <c r="K38" s="4"/>
      <c r="L38" s="4"/>
      <c r="M38" s="4"/>
      <c r="N38" s="4"/>
    </row>
    <row r="39" spans="1:14" x14ac:dyDescent="0.4">
      <c r="D39" s="4"/>
      <c r="E39" s="4"/>
      <c r="F39" s="4"/>
      <c r="G39" s="4"/>
      <c r="H39" s="4"/>
      <c r="I39" s="4"/>
      <c r="J39" s="4"/>
      <c r="K39" s="4"/>
      <c r="L39" s="4"/>
      <c r="M39" s="4"/>
      <c r="N39" s="4"/>
    </row>
    <row r="40" spans="1:14" x14ac:dyDescent="0.4">
      <c r="D40" s="4"/>
      <c r="E40" s="4"/>
      <c r="F40" s="4"/>
      <c r="G40" s="4"/>
      <c r="H40" s="4"/>
      <c r="I40" s="4"/>
      <c r="J40" s="4"/>
      <c r="K40" s="4"/>
      <c r="L40" s="4"/>
      <c r="M40" s="4"/>
      <c r="N40" s="4"/>
    </row>
    <row r="41" spans="1:14" x14ac:dyDescent="0.4">
      <c r="D41" s="4"/>
      <c r="E41" s="4"/>
      <c r="F41" s="4"/>
      <c r="G41" s="4"/>
      <c r="H41" s="4"/>
      <c r="I41" s="4"/>
      <c r="J41" s="4"/>
      <c r="K41" s="4"/>
      <c r="L41" s="4"/>
      <c r="M41" s="4"/>
      <c r="N41" s="4"/>
    </row>
    <row r="42" spans="1:14" x14ac:dyDescent="0.4">
      <c r="D42" s="4"/>
      <c r="E42" s="4"/>
      <c r="F42" s="4"/>
      <c r="G42" s="4"/>
      <c r="H42" s="4"/>
      <c r="I42" s="4"/>
      <c r="J42" s="4"/>
      <c r="K42" s="4"/>
      <c r="L42" s="4"/>
      <c r="M42" s="4"/>
      <c r="N42" s="4"/>
    </row>
    <row r="43" spans="1:14" x14ac:dyDescent="0.4">
      <c r="D43" s="4"/>
      <c r="E43" s="4"/>
      <c r="F43" s="4"/>
      <c r="G43" s="4"/>
      <c r="H43" s="4"/>
      <c r="I43" s="4"/>
      <c r="J43" s="4"/>
      <c r="K43" s="4"/>
      <c r="L43" s="4"/>
      <c r="M43" s="4"/>
      <c r="N43" s="4"/>
    </row>
    <row r="44" spans="1:14" x14ac:dyDescent="0.4">
      <c r="D44" s="4"/>
      <c r="E44" s="4"/>
      <c r="F44" s="4"/>
      <c r="G44" s="4"/>
      <c r="H44" s="4"/>
      <c r="I44" s="4"/>
      <c r="J44" s="4"/>
      <c r="K44" s="4"/>
      <c r="L44" s="4"/>
      <c r="M44" s="4"/>
      <c r="N44" s="4"/>
    </row>
    <row r="45" spans="1:14" x14ac:dyDescent="0.4">
      <c r="D45" s="4"/>
      <c r="E45" s="4"/>
      <c r="F45" s="4"/>
      <c r="G45" s="4"/>
      <c r="H45" s="4"/>
      <c r="I45" s="4"/>
      <c r="J45" s="4"/>
      <c r="K45" s="4"/>
      <c r="L45" s="4"/>
      <c r="M45" s="4"/>
      <c r="N45" s="4"/>
    </row>
    <row r="46" spans="1:14" x14ac:dyDescent="0.4">
      <c r="D46" s="4"/>
      <c r="E46" s="4"/>
      <c r="F46" s="4"/>
      <c r="G46" s="4"/>
      <c r="H46" s="4"/>
      <c r="I46" s="4"/>
      <c r="J46" s="4"/>
      <c r="K46" s="4"/>
      <c r="L46" s="4"/>
      <c r="M46" s="4"/>
      <c r="N46" s="4"/>
    </row>
    <row r="47" spans="1:14" x14ac:dyDescent="0.4">
      <c r="D47" s="4"/>
      <c r="E47" s="4"/>
      <c r="F47" s="4"/>
      <c r="G47" s="4"/>
      <c r="H47" s="4"/>
      <c r="I47" s="4"/>
      <c r="J47" s="4"/>
      <c r="K47" s="4"/>
      <c r="L47" s="4"/>
      <c r="M47" s="4"/>
      <c r="N47" s="4"/>
    </row>
    <row r="48" spans="1:14" x14ac:dyDescent="0.4">
      <c r="D48" s="4"/>
      <c r="E48" s="4"/>
      <c r="F48" s="4"/>
      <c r="G48" s="4"/>
      <c r="H48" s="4"/>
      <c r="I48" s="4"/>
      <c r="J48" s="4"/>
      <c r="K48" s="4"/>
      <c r="L48" s="4"/>
      <c r="M48" s="4"/>
      <c r="N48" s="4"/>
    </row>
    <row r="49" spans="4:14" x14ac:dyDescent="0.4">
      <c r="D49" s="4"/>
      <c r="E49" s="4"/>
      <c r="F49" s="4"/>
      <c r="G49" s="4"/>
      <c r="H49" s="4"/>
      <c r="I49" s="4"/>
      <c r="J49" s="4"/>
      <c r="K49" s="4"/>
      <c r="L49" s="4"/>
      <c r="M49" s="4"/>
      <c r="N49" s="4"/>
    </row>
    <row r="50" spans="4:14" x14ac:dyDescent="0.4">
      <c r="D50" s="4"/>
      <c r="E50" s="4"/>
      <c r="F50" s="4"/>
      <c r="G50" s="4"/>
      <c r="H50" s="4"/>
      <c r="I50" s="4"/>
      <c r="J50" s="4"/>
      <c r="K50" s="4"/>
      <c r="L50" s="4"/>
      <c r="M50" s="4"/>
      <c r="N50" s="4"/>
    </row>
    <row r="51" spans="4:14" x14ac:dyDescent="0.4">
      <c r="D51" s="4"/>
      <c r="E51" s="4"/>
      <c r="F51" s="4"/>
      <c r="G51" s="4"/>
      <c r="H51" s="4"/>
      <c r="I51" s="4"/>
      <c r="J51" s="4"/>
      <c r="K51" s="4"/>
      <c r="L51" s="4"/>
      <c r="M51" s="4"/>
      <c r="N51" s="4"/>
    </row>
    <row r="52" spans="4:14" x14ac:dyDescent="0.4">
      <c r="D52" s="4"/>
      <c r="E52" s="4"/>
      <c r="F52" s="4"/>
      <c r="G52" s="4"/>
      <c r="H52" s="4"/>
      <c r="I52" s="4"/>
      <c r="J52" s="4"/>
      <c r="K52" s="4"/>
      <c r="L52" s="4"/>
      <c r="M52" s="4"/>
      <c r="N52" s="4"/>
    </row>
    <row r="53" spans="4:14" x14ac:dyDescent="0.4">
      <c r="D53" s="4"/>
      <c r="E53" s="4"/>
      <c r="F53" s="4"/>
      <c r="G53" s="4"/>
      <c r="H53" s="4"/>
      <c r="I53" s="4"/>
      <c r="J53" s="4"/>
      <c r="K53" s="4"/>
      <c r="L53" s="4"/>
      <c r="M53" s="4"/>
      <c r="N53" s="4"/>
    </row>
    <row r="54" spans="4:14" x14ac:dyDescent="0.4">
      <c r="D54" s="4"/>
      <c r="E54" s="4"/>
      <c r="F54" s="4"/>
      <c r="G54" s="4"/>
      <c r="H54" s="4"/>
      <c r="I54" s="4"/>
      <c r="J54" s="4"/>
      <c r="K54" s="4"/>
      <c r="L54" s="4"/>
      <c r="M54" s="4"/>
      <c r="N54" s="4"/>
    </row>
    <row r="55" spans="4:14" x14ac:dyDescent="0.4">
      <c r="D55" s="4"/>
      <c r="E55" s="4"/>
      <c r="F55" s="4"/>
      <c r="G55" s="4"/>
      <c r="H55" s="4"/>
      <c r="I55" s="4"/>
      <c r="J55" s="4"/>
      <c r="K55" s="4"/>
      <c r="L55" s="4"/>
      <c r="M55" s="4"/>
      <c r="N55" s="4"/>
    </row>
    <row r="56" spans="4:14" x14ac:dyDescent="0.4">
      <c r="D56" s="4"/>
      <c r="E56" s="4"/>
      <c r="F56" s="4"/>
      <c r="G56" s="4"/>
      <c r="H56" s="4"/>
      <c r="I56" s="4"/>
      <c r="J56" s="4"/>
      <c r="K56" s="4"/>
      <c r="L56" s="4"/>
      <c r="M56" s="4"/>
      <c r="N56" s="4"/>
    </row>
    <row r="57" spans="4:14" x14ac:dyDescent="0.4">
      <c r="D57" s="4"/>
      <c r="E57" s="4"/>
      <c r="F57" s="4"/>
      <c r="G57" s="4"/>
      <c r="H57" s="4"/>
      <c r="I57" s="4"/>
      <c r="J57" s="4"/>
      <c r="K57" s="4"/>
      <c r="L57" s="4"/>
      <c r="M57" s="4"/>
      <c r="N57" s="4"/>
    </row>
    <row r="58" spans="4:14" x14ac:dyDescent="0.4">
      <c r="D58" s="4"/>
      <c r="E58" s="4"/>
      <c r="F58" s="4"/>
      <c r="G58" s="4"/>
      <c r="H58" s="4"/>
      <c r="I58" s="4"/>
      <c r="J58" s="4"/>
      <c r="K58" s="4"/>
      <c r="L58" s="4"/>
      <c r="M58" s="4"/>
      <c r="N58" s="4"/>
    </row>
    <row r="59" spans="4:14" x14ac:dyDescent="0.4">
      <c r="D59" s="4"/>
      <c r="E59" s="4"/>
      <c r="F59" s="4"/>
      <c r="G59" s="4"/>
      <c r="H59" s="4"/>
      <c r="I59" s="4"/>
      <c r="J59" s="4"/>
      <c r="K59" s="4"/>
      <c r="L59" s="4"/>
      <c r="M59" s="4"/>
      <c r="N59" s="4"/>
    </row>
    <row r="60" spans="4:14" x14ac:dyDescent="0.4">
      <c r="D60" s="4"/>
      <c r="E60" s="4"/>
      <c r="F60" s="4"/>
      <c r="G60" s="4"/>
      <c r="H60" s="4"/>
      <c r="I60" s="4"/>
      <c r="J60" s="4"/>
      <c r="K60" s="4"/>
      <c r="L60" s="4"/>
      <c r="M60" s="4"/>
      <c r="N60" s="4"/>
    </row>
    <row r="61" spans="4:14" x14ac:dyDescent="0.4">
      <c r="D61" s="4"/>
      <c r="E61" s="4"/>
      <c r="F61" s="4"/>
      <c r="G61" s="4"/>
      <c r="H61" s="4"/>
      <c r="I61" s="4"/>
      <c r="J61" s="4"/>
      <c r="K61" s="4"/>
      <c r="L61" s="4"/>
      <c r="M61" s="4"/>
      <c r="N61" s="4"/>
    </row>
    <row r="62" spans="4:14" x14ac:dyDescent="0.4">
      <c r="D62" s="4"/>
      <c r="E62" s="4"/>
      <c r="F62" s="4"/>
      <c r="G62" s="4"/>
      <c r="H62" s="4"/>
      <c r="I62" s="4"/>
      <c r="J62" s="4"/>
      <c r="K62" s="4"/>
      <c r="L62" s="4"/>
      <c r="M62" s="4"/>
      <c r="N62" s="4"/>
    </row>
    <row r="63" spans="4:14" x14ac:dyDescent="0.4">
      <c r="D63" s="4"/>
      <c r="E63" s="4"/>
      <c r="F63" s="4"/>
      <c r="G63" s="4"/>
      <c r="H63" s="4"/>
      <c r="I63" s="4"/>
      <c r="J63" s="4"/>
      <c r="K63" s="4"/>
      <c r="L63" s="4"/>
      <c r="M63" s="4"/>
      <c r="N63" s="4"/>
    </row>
    <row r="64" spans="4:14" x14ac:dyDescent="0.4">
      <c r="D64" s="4"/>
      <c r="E64" s="4"/>
      <c r="F64" s="4"/>
      <c r="G64" s="4"/>
      <c r="H64" s="4"/>
      <c r="I64" s="4"/>
      <c r="J64" s="4"/>
      <c r="K64" s="4"/>
      <c r="L64" s="4"/>
      <c r="M64" s="4"/>
      <c r="N64" s="4"/>
    </row>
    <row r="65" spans="4:14" x14ac:dyDescent="0.4">
      <c r="D65" s="4"/>
      <c r="E65" s="4"/>
      <c r="F65" s="4"/>
      <c r="G65" s="4"/>
      <c r="H65" s="4"/>
      <c r="I65" s="4"/>
      <c r="J65" s="4"/>
      <c r="K65" s="4"/>
      <c r="L65" s="4"/>
      <c r="M65" s="4"/>
      <c r="N65" s="4"/>
    </row>
    <row r="66" spans="4:14" x14ac:dyDescent="0.4">
      <c r="D66" s="4"/>
      <c r="E66" s="4"/>
      <c r="F66" s="4"/>
      <c r="G66" s="4"/>
      <c r="H66" s="4"/>
      <c r="I66" s="4"/>
      <c r="J66" s="4"/>
      <c r="K66" s="4"/>
      <c r="L66" s="4"/>
      <c r="M66" s="4"/>
      <c r="N66" s="4"/>
    </row>
    <row r="67" spans="4:14" x14ac:dyDescent="0.4">
      <c r="D67" s="4"/>
      <c r="E67" s="4"/>
      <c r="F67" s="4"/>
      <c r="G67" s="4"/>
      <c r="H67" s="4"/>
      <c r="I67" s="4"/>
      <c r="J67" s="4"/>
      <c r="K67" s="4"/>
      <c r="L67" s="4"/>
      <c r="M67" s="4"/>
      <c r="N67" s="4"/>
    </row>
    <row r="68" spans="4:14" x14ac:dyDescent="0.4">
      <c r="D68" s="4"/>
      <c r="E68" s="4"/>
      <c r="F68" s="4"/>
      <c r="G68" s="4"/>
      <c r="H68" s="4"/>
      <c r="I68" s="4"/>
      <c r="J68" s="4"/>
      <c r="K68" s="4"/>
      <c r="L68" s="4"/>
      <c r="M68" s="4"/>
      <c r="N68" s="4"/>
    </row>
    <row r="69" spans="4:14" x14ac:dyDescent="0.4">
      <c r="D69" s="4"/>
      <c r="E69" s="4"/>
      <c r="F69" s="4"/>
      <c r="G69" s="4"/>
      <c r="H69" s="4"/>
      <c r="I69" s="4"/>
      <c r="J69" s="4"/>
      <c r="K69" s="4"/>
      <c r="L69" s="4"/>
      <c r="M69" s="4"/>
      <c r="N69" s="4"/>
    </row>
    <row r="70" spans="4:14" x14ac:dyDescent="0.4">
      <c r="D70" s="4"/>
      <c r="E70" s="4"/>
      <c r="F70" s="4"/>
      <c r="G70" s="4"/>
      <c r="H70" s="4"/>
      <c r="I70" s="4"/>
      <c r="J70" s="4"/>
      <c r="K70" s="4"/>
      <c r="L70" s="4"/>
      <c r="M70" s="4"/>
      <c r="N70" s="4"/>
    </row>
    <row r="71" spans="4:14" x14ac:dyDescent="0.4">
      <c r="D71" s="4"/>
      <c r="E71" s="4"/>
      <c r="F71" s="4"/>
      <c r="G71" s="4"/>
      <c r="H71" s="4"/>
      <c r="I71" s="4"/>
      <c r="J71" s="4"/>
      <c r="K71" s="4"/>
      <c r="L71" s="4"/>
      <c r="M71" s="4"/>
      <c r="N71" s="4"/>
    </row>
    <row r="72" spans="4:14" x14ac:dyDescent="0.4">
      <c r="D72" s="4"/>
      <c r="E72" s="4"/>
      <c r="F72" s="4"/>
      <c r="G72" s="4"/>
      <c r="H72" s="4"/>
      <c r="I72" s="4"/>
      <c r="J72" s="4"/>
      <c r="K72" s="4"/>
      <c r="L72" s="4"/>
      <c r="M72" s="4"/>
      <c r="N72" s="4"/>
    </row>
    <row r="73" spans="4:14" x14ac:dyDescent="0.4">
      <c r="D73" s="4"/>
      <c r="E73" s="4"/>
      <c r="F73" s="4"/>
      <c r="G73" s="4"/>
      <c r="H73" s="4"/>
      <c r="I73" s="4"/>
      <c r="J73" s="4"/>
      <c r="K73" s="4"/>
      <c r="L73" s="4"/>
      <c r="M73" s="4"/>
      <c r="N73" s="4"/>
    </row>
    <row r="74" spans="4:14" x14ac:dyDescent="0.4">
      <c r="D74" s="4"/>
      <c r="E74" s="4"/>
      <c r="F74" s="4"/>
      <c r="G74" s="4"/>
      <c r="H74" s="4"/>
      <c r="I74" s="4"/>
      <c r="J74" s="4"/>
      <c r="K74" s="4"/>
      <c r="L74" s="4"/>
      <c r="M74" s="4"/>
      <c r="N74" s="4"/>
    </row>
    <row r="75" spans="4:14" x14ac:dyDescent="0.4">
      <c r="D75" s="4"/>
      <c r="E75" s="4"/>
      <c r="F75" s="4"/>
      <c r="G75" s="4"/>
      <c r="H75" s="4"/>
      <c r="I75" s="4"/>
      <c r="J75" s="4"/>
      <c r="K75" s="4"/>
      <c r="L75" s="4"/>
      <c r="M75" s="4"/>
      <c r="N75" s="4"/>
    </row>
    <row r="76" spans="4:14" x14ac:dyDescent="0.4">
      <c r="D76" s="4"/>
      <c r="E76" s="4"/>
      <c r="F76" s="4"/>
      <c r="G76" s="4"/>
      <c r="H76" s="4"/>
      <c r="I76" s="4"/>
      <c r="J76" s="4"/>
      <c r="K76" s="4"/>
      <c r="L76" s="4"/>
      <c r="M76" s="4"/>
      <c r="N76" s="4"/>
    </row>
    <row r="77" spans="4:14" x14ac:dyDescent="0.4">
      <c r="D77" s="4"/>
      <c r="E77" s="4"/>
      <c r="F77" s="4"/>
      <c r="G77" s="4"/>
      <c r="H77" s="4"/>
      <c r="I77" s="4"/>
      <c r="J77" s="4"/>
      <c r="K77" s="4"/>
      <c r="L77" s="4"/>
      <c r="M77" s="4"/>
      <c r="N77" s="4"/>
    </row>
    <row r="78" spans="4:14" x14ac:dyDescent="0.4">
      <c r="D78" s="4"/>
      <c r="E78" s="4"/>
      <c r="F78" s="4"/>
      <c r="G78" s="4"/>
      <c r="H78" s="4"/>
      <c r="I78" s="4"/>
      <c r="J78" s="4"/>
      <c r="K78" s="4"/>
      <c r="L78" s="4"/>
      <c r="M78" s="4"/>
      <c r="N78" s="4"/>
    </row>
    <row r="79" spans="4:14" x14ac:dyDescent="0.4">
      <c r="D79" s="4"/>
      <c r="E79" s="4"/>
      <c r="F79" s="4"/>
      <c r="G79" s="4"/>
      <c r="H79" s="4"/>
      <c r="I79" s="4"/>
      <c r="J79" s="4"/>
      <c r="K79" s="4"/>
      <c r="L79" s="4"/>
      <c r="M79" s="4"/>
      <c r="N79" s="4"/>
    </row>
    <row r="80" spans="4:14" x14ac:dyDescent="0.4">
      <c r="D80" s="4"/>
      <c r="E80" s="4"/>
      <c r="F80" s="4"/>
      <c r="G80" s="4"/>
      <c r="H80" s="4"/>
      <c r="I80" s="4"/>
      <c r="J80" s="4"/>
      <c r="K80" s="4"/>
      <c r="L80" s="4"/>
      <c r="M80" s="4"/>
      <c r="N80" s="4"/>
    </row>
    <row r="81" spans="4:14" x14ac:dyDescent="0.4">
      <c r="D81" s="4"/>
      <c r="E81" s="4"/>
      <c r="F81" s="4"/>
      <c r="G81" s="4"/>
      <c r="H81" s="4"/>
      <c r="I81" s="4"/>
      <c r="J81" s="4"/>
      <c r="K81" s="4"/>
      <c r="L81" s="4"/>
      <c r="M81" s="4"/>
      <c r="N81" s="4"/>
    </row>
    <row r="82" spans="4:14" x14ac:dyDescent="0.4">
      <c r="D82" s="4"/>
      <c r="E82" s="4"/>
      <c r="F82" s="4"/>
      <c r="G82" s="4"/>
      <c r="H82" s="4"/>
      <c r="I82" s="4"/>
      <c r="J82" s="4"/>
      <c r="K82" s="4"/>
      <c r="L82" s="4"/>
      <c r="M82" s="4"/>
      <c r="N82" s="4"/>
    </row>
    <row r="83" spans="4:14" x14ac:dyDescent="0.4">
      <c r="D83" s="4"/>
      <c r="E83" s="4"/>
      <c r="F83" s="4"/>
      <c r="G83" s="4"/>
      <c r="H83" s="4"/>
      <c r="I83" s="4"/>
      <c r="J83" s="4"/>
      <c r="K83" s="4"/>
      <c r="L83" s="4"/>
      <c r="M83" s="4"/>
      <c r="N83" s="4"/>
    </row>
    <row r="84" spans="4:14" x14ac:dyDescent="0.4">
      <c r="D84" s="4"/>
      <c r="E84" s="4"/>
      <c r="F84" s="4"/>
      <c r="G84" s="4"/>
      <c r="H84" s="4"/>
      <c r="I84" s="4"/>
      <c r="J84" s="4"/>
      <c r="K84" s="4"/>
      <c r="L84" s="4"/>
      <c r="M84" s="4"/>
      <c r="N84" s="4"/>
    </row>
    <row r="85" spans="4:14" x14ac:dyDescent="0.4">
      <c r="D85" s="4"/>
      <c r="E85" s="4"/>
      <c r="F85" s="4"/>
      <c r="G85" s="4"/>
      <c r="H85" s="4"/>
      <c r="I85" s="4"/>
      <c r="J85" s="4"/>
      <c r="K85" s="4"/>
      <c r="L85" s="4"/>
      <c r="M85" s="4"/>
      <c r="N85" s="4"/>
    </row>
    <row r="86" spans="4:14" x14ac:dyDescent="0.4">
      <c r="D86" s="4"/>
      <c r="E86" s="4"/>
      <c r="F86" s="4"/>
      <c r="G86" s="4"/>
      <c r="H86" s="4"/>
      <c r="I86" s="4"/>
      <c r="J86" s="4"/>
      <c r="K86" s="4"/>
      <c r="L86" s="4"/>
      <c r="M86" s="4"/>
      <c r="N86" s="4"/>
    </row>
    <row r="87" spans="4:14" x14ac:dyDescent="0.4">
      <c r="D87" s="4"/>
      <c r="E87" s="4"/>
      <c r="F87" s="4"/>
      <c r="G87" s="4"/>
      <c r="H87" s="4"/>
      <c r="I87" s="4"/>
      <c r="J87" s="4"/>
      <c r="K87" s="4"/>
      <c r="L87" s="4"/>
      <c r="M87" s="4"/>
      <c r="N87" s="4"/>
    </row>
    <row r="88" spans="4:14" x14ac:dyDescent="0.4">
      <c r="D88" s="4"/>
      <c r="E88" s="4"/>
      <c r="F88" s="4"/>
      <c r="G88" s="4"/>
      <c r="H88" s="4"/>
      <c r="I88" s="4"/>
      <c r="J88" s="4"/>
      <c r="K88" s="4"/>
      <c r="L88" s="4"/>
      <c r="M88" s="4"/>
      <c r="N88" s="4"/>
    </row>
    <row r="89" spans="4:14" x14ac:dyDescent="0.4">
      <c r="D89" s="4"/>
      <c r="E89" s="4"/>
      <c r="F89" s="4"/>
      <c r="G89" s="4"/>
      <c r="H89" s="4"/>
      <c r="I89" s="4"/>
      <c r="J89" s="4"/>
      <c r="K89" s="4"/>
      <c r="L89" s="4"/>
      <c r="M89" s="4"/>
      <c r="N89" s="4"/>
    </row>
    <row r="90" spans="4:14" x14ac:dyDescent="0.4">
      <c r="D90" s="4"/>
      <c r="E90" s="4"/>
      <c r="F90" s="4"/>
      <c r="G90" s="4"/>
      <c r="H90" s="4"/>
      <c r="I90" s="4"/>
      <c r="J90" s="4"/>
      <c r="K90" s="4"/>
      <c r="L90" s="4"/>
      <c r="M90" s="4"/>
      <c r="N90" s="4"/>
    </row>
    <row r="91" spans="4:14" x14ac:dyDescent="0.4">
      <c r="D91" s="4"/>
      <c r="E91" s="4"/>
      <c r="F91" s="4"/>
      <c r="G91" s="4"/>
      <c r="H91" s="4"/>
      <c r="I91" s="4"/>
      <c r="J91" s="4"/>
      <c r="K91" s="4"/>
      <c r="L91" s="4"/>
      <c r="M91" s="4"/>
      <c r="N91" s="4"/>
    </row>
    <row r="92" spans="4:14" x14ac:dyDescent="0.4">
      <c r="D92" s="4"/>
      <c r="E92" s="4"/>
      <c r="F92" s="4"/>
      <c r="G92" s="4"/>
      <c r="H92" s="4"/>
      <c r="I92" s="4"/>
      <c r="J92" s="4"/>
      <c r="K92" s="4"/>
      <c r="L92" s="4"/>
      <c r="M92" s="4"/>
      <c r="N92" s="4"/>
    </row>
    <row r="93" spans="4:14" x14ac:dyDescent="0.4">
      <c r="D93" s="4"/>
      <c r="E93" s="4"/>
      <c r="F93" s="4"/>
      <c r="G93" s="4"/>
      <c r="H93" s="4"/>
      <c r="I93" s="4"/>
      <c r="J93" s="4"/>
      <c r="K93" s="4"/>
      <c r="L93" s="4"/>
      <c r="M93" s="4"/>
      <c r="N93" s="4"/>
    </row>
    <row r="94" spans="4:14" x14ac:dyDescent="0.4">
      <c r="D94" s="4"/>
      <c r="E94" s="4"/>
      <c r="F94" s="4"/>
      <c r="G94" s="4"/>
      <c r="H94" s="4"/>
      <c r="I94" s="4"/>
      <c r="J94" s="4"/>
      <c r="K94" s="4"/>
      <c r="L94" s="4"/>
      <c r="M94" s="4"/>
      <c r="N94" s="4"/>
    </row>
    <row r="95" spans="4:14" x14ac:dyDescent="0.4">
      <c r="D95" s="4"/>
      <c r="E95" s="4"/>
      <c r="F95" s="4"/>
      <c r="G95" s="4"/>
      <c r="H95" s="4"/>
      <c r="I95" s="4"/>
      <c r="J95" s="4"/>
      <c r="K95" s="4"/>
      <c r="L95" s="4"/>
      <c r="M95" s="4"/>
      <c r="N95" s="4"/>
    </row>
    <row r="96" spans="4:14" x14ac:dyDescent="0.4">
      <c r="D96" s="4"/>
      <c r="E96" s="4"/>
      <c r="F96" s="4"/>
      <c r="G96" s="4"/>
      <c r="H96" s="4"/>
      <c r="I96" s="4"/>
      <c r="J96" s="4"/>
      <c r="K96" s="4"/>
      <c r="L96" s="4"/>
      <c r="M96" s="4"/>
      <c r="N96" s="4"/>
    </row>
  </sheetData>
  <mergeCells count="1">
    <mergeCell ref="A1:B1"/>
  </mergeCells>
  <phoneticPr fontId="2" type="noConversion"/>
  <pageMargins left="0.7" right="0.7" top="0.75" bottom="0.75" header="0.3" footer="0.3"/>
  <pageSetup paperSize="9" orientation="portrait" horizontalDpi="1200" verticalDpi="1200" r:id="rId1"/>
  <ignoredErrors>
    <ignoredError sqref="A5:A7 A11:A23 A8:A10"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1</vt:i4>
      </vt:variant>
    </vt:vector>
  </HeadingPairs>
  <TitlesOfParts>
    <vt:vector size="10" baseType="lpstr">
      <vt:lpstr>Contents</vt:lpstr>
      <vt:lpstr>Table S9</vt:lpstr>
      <vt:lpstr>Table S10</vt:lpstr>
      <vt:lpstr>Table S11</vt:lpstr>
      <vt:lpstr>Table S12</vt:lpstr>
      <vt:lpstr>Table S13</vt:lpstr>
      <vt:lpstr>Table S14</vt:lpstr>
      <vt:lpstr>Table S15</vt:lpstr>
      <vt:lpstr>Table S16</vt:lpstr>
      <vt:lpstr>'Table S16'!_Hlk111720321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Xie Wei</dc:creator>
  <cp:lastModifiedBy>zhanghao chen</cp:lastModifiedBy>
  <dcterms:created xsi:type="dcterms:W3CDTF">2022-06-08T01:48:15Z</dcterms:created>
  <dcterms:modified xsi:type="dcterms:W3CDTF">2024-05-30T08:39:58Z</dcterms:modified>
</cp:coreProperties>
</file>