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SiO2\"/>
    </mc:Choice>
  </mc:AlternateContent>
  <bookViews>
    <workbookView xWindow="0" yWindow="0" windowWidth="16380" windowHeight="8190" tabRatio="991"/>
  </bookViews>
  <sheets>
    <sheet name="results" sheetId="1" r:id="rId1"/>
    <sheet name="SiO2 energy calc" sheetId="3" r:id="rId2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4" i="3" l="1"/>
  <c r="B8" i="3"/>
  <c r="B9" i="3" s="1"/>
  <c r="B10" i="3" s="1"/>
  <c r="B13" i="3" s="1"/>
</calcChain>
</file>

<file path=xl/sharedStrings.xml><?xml version="1.0" encoding="utf-8"?>
<sst xmlns="http://schemas.openxmlformats.org/spreadsheetml/2006/main" count="19" uniqueCount="19">
  <si>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</si>
  <si>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</si>
  <si>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</si>
  <si>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</si>
  <si>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</si>
  <si>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</si>
  <si>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</si>
  <si>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</si>
  <si>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</si>
  <si>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J/kg</t>
  </si>
  <si>
    <t>SiO2 passive layer production</t>
  </si>
  <si>
    <t>g</t>
  </si>
  <si>
    <t>kJ electricity</t>
  </si>
  <si>
    <t>J electricity</t>
  </si>
  <si>
    <t>kWh electricity</t>
  </si>
  <si>
    <t>MJ energy Eq</t>
  </si>
  <si>
    <t>MJ/kg energy Eq</t>
  </si>
  <si>
    <t>Life cycle analysis of organic photovoltaic technologies</t>
  </si>
  <si>
    <r>
      <t>Rafael Garcıa-Valverde, Judith A. Cherni</t>
    </r>
    <r>
      <rPr>
        <sz val="6.5"/>
        <color rgb="FF231F20"/>
        <rFont val="Arial"/>
        <family val="2"/>
      </rPr>
      <t xml:space="preserve"> </t>
    </r>
    <r>
      <rPr>
        <sz val="10"/>
        <color rgb="FF231F20"/>
        <rFont val="Arial"/>
        <family val="2"/>
      </rPr>
      <t>and Antonio Urbina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</si>
</sst>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color rgb="FF231F20"/>
      <name val="Arial"/>
      <family val="2"/>
    </font>
    <font>
      <sz val="6.5"/>
      <color rgb="FF231F2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150" zoomScaleNormal="150" workbookViewId="0">
      <selection activeCell="B3" sqref="B3"/>
    </sheetView>
  </sheetViews>
  <sheetFormatPr defaultRowHeight="12.75" x14ac:dyDescent="0.2"/>
  <cols>
    <col min="2" max="2" width="12.42578125" bestFit="1" customWidth="1"/>
    <col min="6" max="6" width="17.1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2200</v>
      </c>
      <c r="C2" s="2" t="s">
        <v>4</v>
      </c>
    </row>
    <row r="3" spans="1:3" x14ac:dyDescent="0.2">
      <c r="A3" s="2" t="s">
        <v>5</v>
      </c>
      <c r="B3" s="2">
        <v>26850</v>
      </c>
      <c r="C3" s="2" t="s">
        <v>6</v>
      </c>
    </row>
    <row r="4" spans="1:3" ht="15" x14ac:dyDescent="0.25">
      <c r="A4" s="2" t="s">
        <v>7</v>
      </c>
      <c r="B4" s="3">
        <v>746446027777.77771</v>
      </c>
      <c r="C4" s="2" t="s">
        <v>8</v>
      </c>
    </row>
    <row r="5" spans="1:3" x14ac:dyDescent="0.2">
      <c r="A5" s="4"/>
      <c r="C5" s="4"/>
    </row>
    <row r="12" spans="1:3" x14ac:dyDescent="0.2">
      <c r="B12" s="2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14" sqref="B14"/>
    </sheetView>
  </sheetViews>
  <sheetFormatPr defaultRowHeight="12.75" x14ac:dyDescent="0.2"/>
  <cols>
    <col min="2" max="2" width="12" bestFit="1" customWidth="1"/>
    <col min="3" max="3" width="15.140625" bestFit="1" customWidth="1"/>
  </cols>
  <sheetData>
    <row r="3" spans="2:3" x14ac:dyDescent="0.2">
      <c r="B3" t="s">
        <v>17</v>
      </c>
    </row>
    <row r="4" spans="2:3" x14ac:dyDescent="0.2">
      <c r="B4" s="5" t="s">
        <v>18</v>
      </c>
    </row>
    <row r="5" spans="2:3" x14ac:dyDescent="0.2">
      <c r="B5" t="s">
        <v>10</v>
      </c>
    </row>
    <row r="6" spans="2:3" x14ac:dyDescent="0.2">
      <c r="B6">
        <v>0.1</v>
      </c>
      <c r="C6" t="s">
        <v>11</v>
      </c>
    </row>
    <row r="7" spans="2:3" x14ac:dyDescent="0.2">
      <c r="B7">
        <v>21159.1</v>
      </c>
      <c r="C7" t="s">
        <v>12</v>
      </c>
    </row>
    <row r="8" spans="2:3" x14ac:dyDescent="0.2">
      <c r="B8">
        <f>B7*1000</f>
        <v>21159100</v>
      </c>
      <c r="C8" t="s">
        <v>13</v>
      </c>
    </row>
    <row r="9" spans="2:3" x14ac:dyDescent="0.2">
      <c r="B9">
        <f>B8/3600000</f>
        <v>5.8775277777777779</v>
      </c>
      <c r="C9" t="s">
        <v>14</v>
      </c>
    </row>
    <row r="10" spans="2:3" x14ac:dyDescent="0.2">
      <c r="B10">
        <f>12.7*B9</f>
        <v>74.644602777777777</v>
      </c>
      <c r="C10" t="s">
        <v>15</v>
      </c>
    </row>
    <row r="13" spans="2:3" x14ac:dyDescent="0.2">
      <c r="B13">
        <f>B10/10^-4</f>
        <v>746446.02777777775</v>
      </c>
      <c r="C13" t="s">
        <v>16</v>
      </c>
    </row>
    <row r="14" spans="2:3" ht="15" x14ac:dyDescent="0.25">
      <c r="B14" s="3">
        <f>B13*10^6</f>
        <v>746446027777.77771</v>
      </c>
      <c r="C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SiO2 energy 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Philip Bennett</cp:lastModifiedBy>
  <cp:revision>6</cp:revision>
  <dcterms:created xsi:type="dcterms:W3CDTF">2016-09-13T16:32:15Z</dcterms:created>
  <dcterms:modified xsi:type="dcterms:W3CDTF">2017-03-16T12:36:16Z</dcterms:modified>
  <dc:language>en-US</dc:language>
</cp:coreProperties>
</file>