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drawings/drawing2.xml" ContentType="application/vnd.openxmlformats-officedocument.drawing+xml"/>
  <Override PartName="/xl/queryTables/queryTable1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rz\Desktop\Others\Arbeitsagentur\WBS Coding\MAIN COURSE FROM MAY\Project 1. Eniacs strategy\"/>
    </mc:Choice>
  </mc:AlternateContent>
  <bookViews>
    <workbookView xWindow="0" yWindow="0" windowWidth="19200" windowHeight="6180" firstSheet="2" activeTab="4"/>
  </bookViews>
  <sheets>
    <sheet name="Big weight products delay patt" sheetId="22" r:id="rId1"/>
    <sheet name="Big volume products delay patt" sheetId="21" r:id="rId2"/>
    <sheet name="Average Volume of goods" sheetId="20" r:id="rId3"/>
    <sheet name="AVG Delivery Time" sheetId="19" r:id="rId4"/>
    <sheet name="Orders delivered on time" sheetId="18" r:id="rId5"/>
    <sheet name="Tech sellers ov, month revenue" sheetId="17" r:id="rId6"/>
    <sheet name="Revenue of sellers" sheetId="14" r:id="rId7"/>
    <sheet name="Tech Sellers Number" sheetId="16" r:id="rId8"/>
    <sheet name="Number of sellers" sheetId="13" r:id="rId9"/>
    <sheet name="Months of sales" sheetId="12" r:id="rId10"/>
    <sheet name="Expensive tech products popular" sheetId="11" r:id="rId11"/>
    <sheet name="AVG MIN MAX Price sold " sheetId="8" r:id="rId12"/>
    <sheet name="All products sold" sheetId="6" r:id="rId13"/>
    <sheet name="Tech products sold" sheetId="5" r:id="rId14"/>
    <sheet name="Tech categories" sheetId="2" r:id="rId15"/>
    <sheet name="Number of categories" sheetId="1" r:id="rId16"/>
  </sheets>
  <definedNames>
    <definedName name="_2022_06_01_Are_big_volume_products_more_often_delayed" localSheetId="1">'Big volume products delay patt'!$A$2:$B$4</definedName>
    <definedName name="_2022_06_01_Average_delivery_time" localSheetId="3">'AVG Delivery Time'!$A$1:$A$2</definedName>
    <definedName name="_2022_06_01_Average_Volume_of_Delivered_goods" localSheetId="2">'Average Volume of goods'!$A$1:$A$2</definedName>
    <definedName name="_2022_06_01_Average_Volume_of_Delivered_goods_1" localSheetId="1">'Big volume products delay patt'!$A$9:$A$10</definedName>
    <definedName name="_2022_06_01_Average_weight_of_goods" localSheetId="0">'Big weight products delay patt'!$A$1:$A$2</definedName>
    <definedName name="_2022_06_01_How_many_months_are_included" localSheetId="9">'Months of sales'!$A$1:$A$4</definedName>
    <definedName name="_2022_06_01_How_many_sellers" localSheetId="8">'Number of sellers'!$A$1:$A$2</definedName>
    <definedName name="_2022_06_01_How_many_tech_sellers_are_there" localSheetId="7">'Tech Sellers Number'!$A$1:$B$18</definedName>
    <definedName name="_2022_06_01_How_much_money_sellers_earnerd" localSheetId="6">'Revenue of sellers'!$A$1:$B$1001</definedName>
    <definedName name="_2022_06_01_Number_of_light_and_heavy_goods_delayed" localSheetId="0">'Big weight products delay patt'!$A$4:$B$6</definedName>
    <definedName name="_2022_06_01_Orders_delivered_on_time" localSheetId="4">'Orders delivered on time'!$A$1:$B$3</definedName>
    <definedName name="_2022_06_01_Overall_Number_of_light_and_heavy_goods" localSheetId="0">'Big weight products delay patt'!$A$8:$B$10</definedName>
    <definedName name="_2022_06_01_Overall_Number_of_small_and_big_volume_goods" localSheetId="1">'Big volume products delay patt'!$F$2:$F$4</definedName>
    <definedName name="_2022_06_01_Tech_sellers_revenue" localSheetId="5">'Tech sellers ov, month revenue'!$A$1:$B$18</definedName>
    <definedName name="_xlnm._FilterDatabase" localSheetId="15" hidden="1">'Number of categories'!$A$1:$C$75</definedName>
    <definedName name="Are_expensive_tech_products_popular" localSheetId="10">'Expensive tech products popular'!$A$1:$C$18</definedName>
    <definedName name="Min_Max_Average_price_of_products_sold" localSheetId="11">'AVG MIN MAX Price sold '!$A$1:$C$2</definedName>
    <definedName name="Tech_categories_have_been_sold_true" localSheetId="13">'Tech products sold'!$B$1:$B$18</definedName>
    <definedName name="Which_categories_are_tech" localSheetId="15">'Number of categories'!$B$1:$B$75</definedName>
    <definedName name="Which_categories_have_been_sold_true" localSheetId="12">'All products sold'!$A$1:$B$75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1" l="1"/>
  <c r="H11" i="21"/>
  <c r="H10" i="21"/>
  <c r="H8" i="21"/>
  <c r="I8" i="21" s="1"/>
  <c r="G13" i="21"/>
  <c r="G10" i="21"/>
  <c r="G11" i="21"/>
  <c r="G8" i="21"/>
  <c r="H12" i="21"/>
  <c r="I12" i="21" s="1"/>
  <c r="I11" i="21"/>
  <c r="I13" i="21" s="1"/>
  <c r="I10" i="21"/>
  <c r="K9" i="22"/>
  <c r="K6" i="22"/>
  <c r="K5" i="22"/>
  <c r="K8" i="22"/>
  <c r="J8" i="22"/>
  <c r="J5" i="22"/>
  <c r="K7" i="22"/>
  <c r="K4" i="22"/>
  <c r="J6" i="22"/>
  <c r="J9" i="22"/>
  <c r="J7" i="22"/>
  <c r="J4" i="22"/>
  <c r="I6" i="22"/>
  <c r="I9" i="22"/>
  <c r="I7" i="22"/>
  <c r="I4" i="22"/>
  <c r="H9" i="21" l="1"/>
  <c r="I9" i="21" s="1"/>
  <c r="C3" i="18"/>
  <c r="C4" i="18"/>
  <c r="C2" i="18"/>
  <c r="B4" i="18"/>
  <c r="G4" i="17"/>
  <c r="G3" i="17"/>
  <c r="G2" i="17"/>
  <c r="F3" i="17" l="1"/>
  <c r="H3" i="17" s="1"/>
  <c r="F4" i="17"/>
  <c r="H4" i="17" s="1"/>
  <c r="F2" i="17"/>
  <c r="B19" i="17"/>
  <c r="F3" i="16"/>
  <c r="F4" i="16"/>
  <c r="F2" i="16"/>
  <c r="E3" i="16"/>
  <c r="E4" i="16"/>
  <c r="E2" i="16"/>
  <c r="B19" i="16"/>
  <c r="B1002" i="14"/>
  <c r="B5" i="12"/>
  <c r="H2" i="17" l="1"/>
  <c r="H4" i="11"/>
  <c r="H5" i="11"/>
  <c r="H3" i="11"/>
  <c r="G5" i="11"/>
  <c r="G3" i="11"/>
  <c r="G4" i="11"/>
  <c r="D19" i="11"/>
  <c r="G4" i="6"/>
  <c r="G3" i="6"/>
  <c r="F3" i="6"/>
  <c r="G2" i="6"/>
  <c r="F4" i="6"/>
  <c r="F2" i="6"/>
  <c r="C76" i="6"/>
  <c r="C19" i="5"/>
  <c r="F4" i="2" l="1"/>
  <c r="G2" i="2" s="1"/>
  <c r="G3" i="2" l="1"/>
  <c r="G4" i="2" s="1"/>
</calcChain>
</file>

<file path=xl/connections.xml><?xml version="1.0" encoding="utf-8"?>
<connections xmlns="http://schemas.openxmlformats.org/spreadsheetml/2006/main">
  <connection id="1" name="2022-06-01-Are big volume products more often delayed" type="6" refreshedVersion="6" background="1" saveData="1">
    <textPr codePage="437" sourceFile="C:\Users\borz\Desktop\Others\Arbeitsagentur\WBS Coding\MAIN COURSE FROM MAY\Project 1. Eniacs strategy\2022-06-01-Are big volume products more often delayed.csv" thousands=" " tab="0" comma="1">
      <textFields count="3">
        <textField/>
        <textField/>
        <textField/>
      </textFields>
    </textPr>
  </connection>
  <connection id="2" name="2022-06-01-Average delivery time" type="6" refreshedVersion="6" background="1" saveData="1">
    <textPr codePage="437" sourceFile="C:\Users\borz\Desktop\Others\Arbeitsagentur\WBS Coding\MAIN COURSE FROM MAY\Project 1. Eniacs strategy\2022-06-01-Average delivery time.csv" thousands=" " tab="0" comma="1">
      <textFields>
        <textField/>
      </textFields>
    </textPr>
  </connection>
  <connection id="3" name="2022-06-01-Average Volume of Delivered goods" type="6" refreshedVersion="6" background="1" saveData="1">
    <textPr codePage="437" sourceFile="C:\Users\borz\Desktop\Others\Arbeitsagentur\WBS Coding\MAIN COURSE FROM MAY\Project 1. Eniacs strategy\2022-06-01-Average Volume of Delivered goods.csv" thousands=" " tab="0" comma="1">
      <textFields>
        <textField/>
      </textFields>
    </textPr>
  </connection>
  <connection id="4" name="2022-06-01-Average Volume of Delivered goods1" type="6" refreshedVersion="6" background="1" saveData="1">
    <textPr codePage="437" sourceFile="C:\Users\borz\Desktop\Others\Arbeitsagentur\WBS Coding\MAIN COURSE FROM MAY\Project 1. Eniacs strategy\2022-06-01-Average Volume of Delivered goods.csv" thousands=" " tab="0" comma="1">
      <textFields>
        <textField/>
      </textFields>
    </textPr>
  </connection>
  <connection id="5" name="2022-06-01-Average Volume of Delivered goods2" type="6" refreshedVersion="6" background="1" saveData="1">
    <textPr codePage="437" sourceFile="C:\Users\borz\Desktop\Others\Arbeitsagentur\WBS Coding\MAIN COURSE FROM MAY\Project 1. Eniacs strategy\2022-06-01-Average Volume of Delivered goods.csv" thousands=" " tab="0" comma="1">
      <textFields>
        <textField/>
      </textFields>
    </textPr>
  </connection>
  <connection id="6" name="2022-06-01-Average weight of goods" type="6" refreshedVersion="6" background="1" saveData="1">
    <textPr codePage="437" sourceFile="C:\Users\borz\Desktop\Others\Arbeitsagentur\WBS Coding\MAIN COURSE FROM MAY\Project 1. Eniacs strategy\2022-06-01-Average weight of goods.csv" thousands=" " tab="0" comma="1">
      <textFields>
        <textField/>
      </textFields>
    </textPr>
  </connection>
  <connection id="7" name="2022-06-01-How many months are included" type="6" refreshedVersion="6" background="1" saveData="1">
    <textPr codePage="437" sourceFile="C:\Users\borz\Desktop\Others\Arbeitsagentur\WBS Coding\MAIN COURSE FROM MAY\Project 1. Eniacs strategy\2022-06-01-How many months are included.csv" thousands="." tab="0" comma="1">
      <textFields count="2">
        <textField/>
        <textField/>
      </textFields>
    </textPr>
  </connection>
  <connection id="8" name="2022-06-01-How many sellers" type="6" refreshedVersion="6" background="1" saveData="1">
    <textPr codePage="437" sourceFile="C:\Users\borz\Desktop\Others\Arbeitsagentur\WBS Coding\MAIN COURSE FROM MAY\Project 1. Eniacs strategy\2022-06-01-How many sellers.csv" thousands="." tab="0" comma="1">
      <textFields>
        <textField/>
      </textFields>
    </textPr>
  </connection>
  <connection id="9" name="2022-06-01-How many tech sellers are there" type="6" refreshedVersion="6" background="1" saveData="1">
    <textPr codePage="437" sourceFile="C:\Users\borz\Desktop\Others\Arbeitsagentur\WBS Coding\MAIN COURSE FROM MAY\Project 1. Eniacs strategy\2022-06-01-How many tech sellers are there.csv" thousands="." tab="0" comma="1">
      <textFields count="2">
        <textField/>
        <textField/>
      </textFields>
    </textPr>
  </connection>
  <connection id="10" name="2022-06-01-How much money sellers earnerd" type="6" refreshedVersion="6" background="1" saveData="1">
    <textPr codePage="437" sourceFile="C:\Users\borz\Desktop\Others\Arbeitsagentur\WBS Coding\MAIN COURSE FROM MAY\Project 1. Eniacs strategy\2022-06-01-How much money sellers earnerd.csv" thousands=" " tab="0" comma="1">
      <textFields count="2">
        <textField/>
        <textField/>
      </textFields>
    </textPr>
  </connection>
  <connection id="11" name="2022-06-01-Number of light and heavy goods delayed" type="6" refreshedVersion="6" background="1" saveData="1">
    <textPr codePage="437" sourceFile="C:\Users\borz\Desktop\Others\Arbeitsagentur\WBS Coding\MAIN COURSE FROM MAY\Project 1. Eniacs strategy\2022-06-01-Number of light and heavy goods delayed.csv" thousands=" " tab="0" comma="1">
      <textFields count="3">
        <textField/>
        <textField/>
        <textField/>
      </textFields>
    </textPr>
  </connection>
  <connection id="12" name="2022-06-01-Orders delivered on time" type="6" refreshedVersion="6" background="1" saveData="1">
    <textPr codePage="437" sourceFile="C:\Users\borz\Desktop\Others\Arbeitsagentur\WBS Coding\MAIN COURSE FROM MAY\Project 1. Eniacs strategy\2022-06-01-Orders delivered on time.csv" thousands="." tab="0" comma="1">
      <textFields count="2">
        <textField/>
        <textField/>
      </textFields>
    </textPr>
  </connection>
  <connection id="13" name="2022-06-01-Overall Number of light and heavy goods" type="6" refreshedVersion="6" background="1" saveData="1">
    <textPr codePage="437" sourceFile="C:\Users\borz\Desktop\Others\Arbeitsagentur\WBS Coding\MAIN COURSE FROM MAY\Project 1. Eniacs strategy\2022-06-01-Overall Number of light and heavy goods .csv" thousands=" " tab="0" comma="1">
      <textFields count="3">
        <textField/>
        <textField/>
        <textField/>
      </textFields>
    </textPr>
  </connection>
  <connection id="14" name="2022-06-01-Overall Number of small and big volume goods" type="6" refreshedVersion="6" background="1" saveData="1">
    <textPr codePage="437" sourceFile="C:\Users\borz\Desktop\Others\Arbeitsagentur\WBS Coding\MAIN COURSE FROM MAY\Project 1. Eniacs strategy\2022-06-01-Overall Number of small and big volume goods .csv" thousands=" " tab="0" comma="1">
      <textFields count="3">
        <textField/>
        <textField/>
        <textField/>
      </textFields>
    </textPr>
  </connection>
  <connection id="15" name="2022-06-01-Tech sellers revenue" type="6" refreshedVersion="6" background="1" saveData="1">
    <textPr codePage="437" sourceFile="C:\Users\borz\Desktop\Others\Arbeitsagentur\WBS Coding\MAIN COURSE FROM MAY\Project 1. Eniacs strategy\2022-06-01-Tech sellers revenue.csv" thousands=" " tab="0" comma="1">
      <textFields count="2">
        <textField/>
        <textField/>
      </textFields>
    </textPr>
  </connection>
  <connection id="16" name="Are expensive tech products popular" type="6" refreshedVersion="6" background="1" saveData="1">
    <textPr codePage="437" sourceFile="C:\Users\borz\Desktop\Others\Arbeitsagentur\WBS Coding\MAIN COURSE FROM MAY\Project 1. Eniacs strategy\Are expensive tech products popular.csv" thousands=" " tab="0" comma="1" qualifier="none">
      <textFields count="4">
        <textField type="text"/>
        <textField/>
        <textField/>
        <textField/>
      </textFields>
    </textPr>
  </connection>
  <connection id="17" name="Min Max Average price of products sold" type="6" refreshedVersion="6" background="1" saveData="1">
    <textPr codePage="437" sourceFile="C:\Users\borz\Desktop\Others\Arbeitsagentur\WBS Coding\MAIN COURSE FROM MAY\Project 1. Eniacs strategy\Min Max Average price of products sold.csv" thousands="." tab="0" comma="1">
      <textFields count="3">
        <textField/>
        <textField/>
        <textField/>
      </textFields>
    </textPr>
  </connection>
  <connection id="18" name="Tech categories have been sold-true" type="6" refreshedVersion="6" background="1" saveData="1">
    <textPr codePage="437" sourceFile="C:\Users\borz\Desktop\Others\Arbeitsagentur\WBS Coding\MAIN COURSE FROM MAY\Project 1. Eniacs strategy\Tech categories have been sold-true.csv" thousands="." tab="0" comma="1">
      <textFields count="2">
        <textField/>
        <textField/>
      </textFields>
    </textPr>
  </connection>
  <connection id="19" name="Which categories are tech" type="6" refreshedVersion="6" background="1" saveData="1">
    <textPr codePage="437" sourceFile="C:\Users\borz\Desktop\Others\Arbeitsagentur\WBS Coding\MAIN COURSE FROM MAY\Project 1. Eniacs strategy\Which categories are tech.csv" delimited="0" thousands=".">
      <textFields count="2">
        <textField type="text"/>
        <textField position="30"/>
      </textFields>
    </textPr>
  </connection>
  <connection id="20" name="Which categories have been sold-true" type="6" refreshedVersion="6" background="1" saveData="1">
    <textPr codePage="437" sourceFile="C:\Users\borz\Desktop\Others\Arbeitsagentur\WBS Coding\MAIN COURSE FROM MAY\Project 1. Eniacs strategy\Which categories have been sold-true.csv" thousands="." tab="0" comma="1" qualifier="none">
      <textFields count="2"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<sst xmlns="http://schemas.openxmlformats.org/spreadsheetml/2006/main" count="1482" uniqueCount="1172">
  <si>
    <t>product_category_name_english</t>
  </si>
  <si>
    <t>agro_industry_and_commerce</t>
  </si>
  <si>
    <t>food</t>
  </si>
  <si>
    <t>food_drink</t>
  </si>
  <si>
    <t>art</t>
  </si>
  <si>
    <t>arts_and_craftmanship</t>
  </si>
  <si>
    <t>party_supplies</t>
  </si>
  <si>
    <t>christmas_supplies</t>
  </si>
  <si>
    <t>audio</t>
  </si>
  <si>
    <t>auto</t>
  </si>
  <si>
    <t>baby</t>
  </si>
  <si>
    <t>drinks</t>
  </si>
  <si>
    <t>health_beauty</t>
  </si>
  <si>
    <t>toys</t>
  </si>
  <si>
    <t>bed_bath_table</t>
  </si>
  <si>
    <t>home_confort</t>
  </si>
  <si>
    <t>home_comfort_2</t>
  </si>
  <si>
    <t>home_construction</t>
  </si>
  <si>
    <t>cds_dvds_musicals</t>
  </si>
  <si>
    <t>cine_photo</t>
  </si>
  <si>
    <t>air_conditioning</t>
  </si>
  <si>
    <t>consoles_games</t>
  </si>
  <si>
    <t>construction_tools_constructio</t>
  </si>
  <si>
    <t>costruction_tools_tools</t>
  </si>
  <si>
    <t>construction_tools_lights</t>
  </si>
  <si>
    <t>costruction_tools_garden</t>
  </si>
  <si>
    <t>construction_tools_safety</t>
  </si>
  <si>
    <t>cool_stuff</t>
  </si>
  <si>
    <t>dvds_blu_ray</t>
  </si>
  <si>
    <t>home_appliances</t>
  </si>
  <si>
    <t>home_appliances_2</t>
  </si>
  <si>
    <t>electronics</t>
  </si>
  <si>
    <t>small_appliances</t>
  </si>
  <si>
    <t>sports_leisure</t>
  </si>
  <si>
    <t>fashion_bags_accessories</t>
  </si>
  <si>
    <t>fashion_shoes</t>
  </si>
  <si>
    <t>fashion_sport</t>
  </si>
  <si>
    <t>fashio_female_clothing</t>
  </si>
  <si>
    <t>fashion_childrens_clothes</t>
  </si>
  <si>
    <t>fashion_male_clothing</t>
  </si>
  <si>
    <t>fashion_underwear_beach</t>
  </si>
  <si>
    <t>garden_tools</t>
  </si>
  <si>
    <t>flowers</t>
  </si>
  <si>
    <t>diapers_and_hygiene</t>
  </si>
  <si>
    <t>industry_commerce_and_business</t>
  </si>
  <si>
    <t>computers_accessories</t>
  </si>
  <si>
    <t>musical_instruments</t>
  </si>
  <si>
    <t>la_cuisine</t>
  </si>
  <si>
    <t>books_imported</t>
  </si>
  <si>
    <t>books_general_interest</t>
  </si>
  <si>
    <t>books_technical</t>
  </si>
  <si>
    <t>luggage_accessories</t>
  </si>
  <si>
    <t>market_place</t>
  </si>
  <si>
    <t>furniture_mattress_and_upholst</t>
  </si>
  <si>
    <t>kitchen_dining_laundry_garden_</t>
  </si>
  <si>
    <t>furniture_decor</t>
  </si>
  <si>
    <t>office_furniture</t>
  </si>
  <si>
    <t>furniture_bedroom</t>
  </si>
  <si>
    <t>furniture_living_room</t>
  </si>
  <si>
    <t>music</t>
  </si>
  <si>
    <t>others</t>
  </si>
  <si>
    <t>stationery</t>
  </si>
  <si>
    <t>pc_gamer</t>
  </si>
  <si>
    <t>computers</t>
  </si>
  <si>
    <t>perfumery</t>
  </si>
  <si>
    <t>pet_shop</t>
  </si>
  <si>
    <t>watches_gifts</t>
  </si>
  <si>
    <t>security_and_services</t>
  </si>
  <si>
    <t>signaling_and_security</t>
  </si>
  <si>
    <t>tablets_printing_image</t>
  </si>
  <si>
    <t>telephony</t>
  </si>
  <si>
    <t>fixed_telephony</t>
  </si>
  <si>
    <t>housewares</t>
  </si>
  <si>
    <t>not</t>
  </si>
  <si>
    <t>tech</t>
  </si>
  <si>
    <t>category</t>
  </si>
  <si>
    <t>Category Name</t>
  </si>
  <si>
    <t>Category</t>
  </si>
  <si>
    <t>small_appliances_home_oven_and_coffee</t>
  </si>
  <si>
    <t>portable_kitchen_food_processors</t>
  </si>
  <si>
    <t>#</t>
  </si>
  <si>
    <t xml:space="preserve">tech </t>
  </si>
  <si>
    <t>In counting:</t>
  </si>
  <si>
    <t>home_appliances = home_appliances_2</t>
  </si>
  <si>
    <t>home_confort = home_comfort_2</t>
  </si>
  <si>
    <t xml:space="preserve">Totally: </t>
  </si>
  <si>
    <t>Percent</t>
  </si>
  <si>
    <t>Total</t>
  </si>
  <si>
    <t>construction_tools_construction</t>
  </si>
  <si>
    <t>furniture_mattress_and_upholstery</t>
  </si>
  <si>
    <t>kitchen_dining_laundry_garden_furniture</t>
  </si>
  <si>
    <t>Sold Tech Products, pcs.</t>
  </si>
  <si>
    <t>Tech categories</t>
  </si>
  <si>
    <t>Other categories</t>
  </si>
  <si>
    <t>Sold All Products, pcs.</t>
  </si>
  <si>
    <t>Tech Products Sold</t>
  </si>
  <si>
    <t>Pieces</t>
  </si>
  <si>
    <t>All Products Sold</t>
  </si>
  <si>
    <t>Other Products Sold</t>
  </si>
  <si>
    <t>Products Type</t>
  </si>
  <si>
    <t>AVG(price)</t>
  </si>
  <si>
    <t>MIN(Price)</t>
  </si>
  <si>
    <t>MAX(Price)</t>
  </si>
  <si>
    <t>Average Price</t>
  </si>
  <si>
    <t>Price_Level</t>
  </si>
  <si>
    <t>expensive</t>
  </si>
  <si>
    <t>cheap</t>
  </si>
  <si>
    <t>Expensive</t>
  </si>
  <si>
    <t>Cheap</t>
  </si>
  <si>
    <t>Price &lt;= than 120.65</t>
  </si>
  <si>
    <t>Price &gt; 120.65</t>
  </si>
  <si>
    <t>Percentage</t>
  </si>
  <si>
    <t>months</t>
  </si>
  <si>
    <t>year</t>
  </si>
  <si>
    <t>sellers_number</t>
  </si>
  <si>
    <t>seller_id</t>
  </si>
  <si>
    <t>sum(price)</t>
  </si>
  <si>
    <t>0015a82c2db000af6aaaf3ae2ecb0532</t>
  </si>
  <si>
    <t>001cca7ae9ae17fb1caed9dfb1094831</t>
  </si>
  <si>
    <t>001e6ad469a905060d959994f1b41e4f</t>
  </si>
  <si>
    <t>002100f778ceb8431b7a1020ff7ab48f</t>
  </si>
  <si>
    <t>003554e2dce176b5555353e4f3555ac8</t>
  </si>
  <si>
    <t>004c9cd9d87a3c30c522c48c4fc07416</t>
  </si>
  <si>
    <t>00720abe85ba0859807595bbf045a33b</t>
  </si>
  <si>
    <t>00ab3eff1b5192e5f1a63bcecfee11c8</t>
  </si>
  <si>
    <t>00d8b143d12632bad99c0ad66ad52825</t>
  </si>
  <si>
    <t>00ee68308b45bc5e2660cd833c3f81cc</t>
  </si>
  <si>
    <t>00fc707aaaad2d31347cf883cd2dfe10</t>
  </si>
  <si>
    <t>010543a62bd80aa422851e79a3bc7540</t>
  </si>
  <si>
    <t>010da0602d7774602cd1b3f5fb7b709e</t>
  </si>
  <si>
    <t>011b0eaba87386a2ae96a7d32bb531d1</t>
  </si>
  <si>
    <t>01266d4c46afa519678d16a8b683d325</t>
  </si>
  <si>
    <t>013900e863eace745d3ec7614cab5b1a</t>
  </si>
  <si>
    <t>014c0679dd340a0e338872e7ec85666a</t>
  </si>
  <si>
    <t>014d9a685fd57276679edd00e07089e5</t>
  </si>
  <si>
    <t>0176f73cc1195f367f7b32db1e5b3aa8</t>
  </si>
  <si>
    <t>01bcc9d254a0143f0ce9791b960b2a47</t>
  </si>
  <si>
    <t>01c97ebb5cdac52891c0ed1c37ba0012</t>
  </si>
  <si>
    <t>01cf7e3d21494c41fb86034f2e714fa1</t>
  </si>
  <si>
    <t>01ed254b9ff8407dfb9d99ba1e17d923</t>
  </si>
  <si>
    <t>01fd077212124329bac32490e8ef80d9</t>
  </si>
  <si>
    <t>01fdefa7697d26ad920e9e0346d4bd1b</t>
  </si>
  <si>
    <t>0241d4d5d36f10f80c644447315af0bd</t>
  </si>
  <si>
    <t>0249d282d911d23cb8b869ab49c99f53</t>
  </si>
  <si>
    <t>024b564ae893ce8e9bfa02c10a401ece</t>
  </si>
  <si>
    <t>028872bfa080090a9d0abd4f1af168f8</t>
  </si>
  <si>
    <t>02a2272692e13558373c66db98f05e2e</t>
  </si>
  <si>
    <t>02b72cdeb9cfcc429f1af6f4e3f3b737</t>
  </si>
  <si>
    <t>02c988090b766852e088c69d7fb3b551</t>
  </si>
  <si>
    <t>02d35243ea2e497335cd0f076b45675d</t>
  </si>
  <si>
    <t>02dcd3e8e25bee036e32512bcf175493</t>
  </si>
  <si>
    <t>02ecc2a19303f05e59ce133fd923fff7</t>
  </si>
  <si>
    <t>02f5837340d7eb4f653d676c7256523a</t>
  </si>
  <si>
    <t>02f623a8eb246f3c5f7c2f96462654e6</t>
  </si>
  <si>
    <t>0307f7565ff85b299b6e5ef162b1b1a9</t>
  </si>
  <si>
    <t>0336182e1b3e92f029d5354832045fdf</t>
  </si>
  <si>
    <t>034b9387752bfa309f350a70cd45ffa3</t>
  </si>
  <si>
    <t>038b75b729c8a9a04b0d07cba7eabe86</t>
  </si>
  <si>
    <t>039b29ff3b3473435d0cd59040575de9</t>
  </si>
  <si>
    <t>039e6ad9dae79614493083e241147386</t>
  </si>
  <si>
    <t>03a2a6dcbe45d639c4dc2a0d24769c40</t>
  </si>
  <si>
    <t>03bd479e1d9484cdb14104d3023f7321</t>
  </si>
  <si>
    <t>0417b067eeab773d2f7061a726dc477f</t>
  </si>
  <si>
    <t>042573af89b6d931f672efaf789d8358</t>
  </si>
  <si>
    <t>04308b1ee57b6625f47df1d56f00eedf</t>
  </si>
  <si>
    <t>0432ead42b6c8a0bdf68154add917fdf</t>
  </si>
  <si>
    <t>044668ccd5316b12a7cf0d54a156e3e9</t>
  </si>
  <si>
    <t>04843805947f0fc584fc1969b6e50fe7</t>
  </si>
  <si>
    <t>048c2757535328e0d7dac690ad3c0aae</t>
  </si>
  <si>
    <t>04aa0a1c5ce6b222003403a3e11c3cc0</t>
  </si>
  <si>
    <t>04aba03279157f6d4e0fe8ccaf21963c</t>
  </si>
  <si>
    <t>04e38a233f726ef161074ab1c9b0399a</t>
  </si>
  <si>
    <t>04ee0ec01589969663ba5967c0e0bdc0</t>
  </si>
  <si>
    <t>04fdea0c111866e6cf812f1570d6b5bd</t>
  </si>
  <si>
    <t>0509040ea3fe50071181bbc359eb7738</t>
  </si>
  <si>
    <t>052577151711aec5c744fe12e66db3e1</t>
  </si>
  <si>
    <t>054694fa03fe82cec4b7551487331d74</t>
  </si>
  <si>
    <t>056b4ada5bbc2c50cc7842547dda6b51</t>
  </si>
  <si>
    <t>0570350b23eda5444f8d1d9544932058</t>
  </si>
  <si>
    <t>05730013efda596306417c3b09302475</t>
  </si>
  <si>
    <t>058cb5aeb36d7c0fcae20fc85d5e0a59</t>
  </si>
  <si>
    <t>058fd0aa2bfdb2274e05e1ae971dabb6</t>
  </si>
  <si>
    <t>05a48cc8859962767935ab9087417fbb</t>
  </si>
  <si>
    <t>05a940b4ecae36cadfd8e93bd9c43257</t>
  </si>
  <si>
    <t>05aebce0b5c8f0d41b29b686f2d05fd3</t>
  </si>
  <si>
    <t>05ca864204d09595ae591b93ea9cf93d</t>
  </si>
  <si>
    <t>05d2173d43ea568aa0540eba70d2ca76</t>
  </si>
  <si>
    <t>05e107217c7266362fd44b75b2cd4cc4</t>
  </si>
  <si>
    <t>05f51e13da97139648b8125c31e5f51b</t>
  </si>
  <si>
    <t>05feb94f19d094d4b0f9281f0b1d4c99</t>
  </si>
  <si>
    <t>05ff92fedb5be47920fea08e501238b9</t>
  </si>
  <si>
    <t>062c325cd6a2b87845fab56b4ec2eeae</t>
  </si>
  <si>
    <t>062ce95fa2ad4dfaedfc79260130565f</t>
  </si>
  <si>
    <t>06532f10282704ef4c69168b914b77be</t>
  </si>
  <si>
    <t>06579cb253ecd5a3a12a9e6eb6bf8f47</t>
  </si>
  <si>
    <t>066a6914e1ebf3ea95a216c73a986b91</t>
  </si>
  <si>
    <t>0691148aee60ca47977c187804f935ae</t>
  </si>
  <si>
    <t>0692610d8abe24f287e9fae90ea0bbee</t>
  </si>
  <si>
    <t>06a2c3af7b3aee5d69171b0e14f0ee87</t>
  </si>
  <si>
    <t>06bb3a2fe5e7b7a845b13e8fb91bd944</t>
  </si>
  <si>
    <t>06df0c10d34e459d9672bc77388742eb</t>
  </si>
  <si>
    <t>06e5eefc71ec47ae763c5c6f8db7064f</t>
  </si>
  <si>
    <t>07017df32dc5f2f1d2801e579548d620</t>
  </si>
  <si>
    <t>070d165398b553f3b4b851c216b8a358</t>
  </si>
  <si>
    <t>0725b8c0f3f906e58f70cbe76b7c748c</t>
  </si>
  <si>
    <t>0743a0239d764b9a0f959a57d07e36ab</t>
  </si>
  <si>
    <t>0747d5bb69f0586cc869d8af4c50f93e</t>
  </si>
  <si>
    <t>0761743cbffb25d7148189e9f1a5f03a</t>
  </si>
  <si>
    <t>077c5fae4bea9500e3737b16f71b9d3a</t>
  </si>
  <si>
    <t>0791d9fc1e30678ecf03d3e55fa108d3</t>
  </si>
  <si>
    <t>079d295dcbf06ee8bb1b65ba964eb2b6</t>
  </si>
  <si>
    <t>07a9bc7f61396b658ddf3ac534efe44c</t>
  </si>
  <si>
    <t>07bf9669d84d1f11be443a9dd938f698</t>
  </si>
  <si>
    <t>07d75e33f2750d97d467fb57e4dfdd8a</t>
  </si>
  <si>
    <t>07de60b03d150fb3ea09eab5da5e4c8b</t>
  </si>
  <si>
    <t>07e8e8fc5222bb358e6f259da3197074</t>
  </si>
  <si>
    <t>080102cd0a76b09e0dcf55fcacc60e05</t>
  </si>
  <si>
    <t>080199a181c46c657dc5aa235411be3b</t>
  </si>
  <si>
    <t>08061dc0fc165ed41288cc7acde738ee</t>
  </si>
  <si>
    <t>08084d990eb3f53af056ccbc1730c8a7</t>
  </si>
  <si>
    <t>081acf3de680d554796c9cf041be7bc2</t>
  </si>
  <si>
    <t>082e0bf4cb865a6533b1e8e498cc0255</t>
  </si>
  <si>
    <t>085f6f7e049c996695fb2074fe38d45e</t>
  </si>
  <si>
    <t>08633c14ef2db992c11f840f04fad4cd</t>
  </si>
  <si>
    <t>0873d9f8f36123f8d910f4760e788cfb</t>
  </si>
  <si>
    <t>0885aaf116795758dfeb5f1032487bcd</t>
  </si>
  <si>
    <t>0887a9f087bcd5d9f6642b52f897fc6c</t>
  </si>
  <si>
    <t>08ad4ac1388e4420ca531c3edfc46198</t>
  </si>
  <si>
    <t>08cdbae123ff67ca4e36d9d641ce0119</t>
  </si>
  <si>
    <t>08d0949a9a17c027262db1f3c450c26c</t>
  </si>
  <si>
    <t>08d1c9478fb0d7d7fcac9c0da4e82fc7</t>
  </si>
  <si>
    <t>08d2d642cf72b622b14dde1d2f5eb2f5</t>
  </si>
  <si>
    <t>08f5819815f3d06545011850bd70f0a8</t>
  </si>
  <si>
    <t>091065b789659bc3cd9af9cb3a6253ff</t>
  </si>
  <si>
    <t>0936e1837d0c79253456bbb2ffaaef10</t>
  </si>
  <si>
    <t>093805f8f2aeb63881444571e1f48f30</t>
  </si>
  <si>
    <t>094ced053e257ae8cae57205592d6712</t>
  </si>
  <si>
    <t>0951a6e282947e09cd47969f4ed0b47f</t>
  </si>
  <si>
    <t>09883d9ab71c8fe8a9bfc7fc3075b07e</t>
  </si>
  <si>
    <t>099095b050cfe8eb1ddff5317587e96e</t>
  </si>
  <si>
    <t>09bad886111255c5b5030314fc7f1a4a</t>
  </si>
  <si>
    <t>09f952a5f58d2285b0372551ae8f9b01</t>
  </si>
  <si>
    <t>0a198e95d32b1be2da9424c962a6ebfa</t>
  </si>
  <si>
    <t>0a82f5fb06a4fe4ac2cf7cb412ec71b8</t>
  </si>
  <si>
    <t>0a85ebe4e328db81ac9109781205e2f7</t>
  </si>
  <si>
    <t>0aa124728afc1131dff5655f4c6f487b</t>
  </si>
  <si>
    <t>0aa2205ca24f113f4658a5c536667426</t>
  </si>
  <si>
    <t>0ac4201fda2c68ebc0e47cb9423cf3c9</t>
  </si>
  <si>
    <t>0ad80de75c811326389cfb1daba7d45e</t>
  </si>
  <si>
    <t>0adac9fbd9a2b63cccaac4f8756c1ca8</t>
  </si>
  <si>
    <t>0ade5cc4a305ed7093a23f68ca47519c</t>
  </si>
  <si>
    <t>0aea4c6ae1505b3228ddf3dd7822ee5b</t>
  </si>
  <si>
    <t>0af2ab31141893d26aca5a404a537dab</t>
  </si>
  <si>
    <t>0af977692321d895349eded183341d28</t>
  </si>
  <si>
    <t>0afccdb8a34ee5c79f7c06faf2b4d56e</t>
  </si>
  <si>
    <t>0b09101900100c0e9d312861fad5a1b9</t>
  </si>
  <si>
    <t>0b0ddbc7b9d9584f442c7ac92b0ff6c9</t>
  </si>
  <si>
    <t>0b18d63d0cd1d723567903fd34a07df2</t>
  </si>
  <si>
    <t>0b1ca3ef18a63d7eb0c8897fa0849c08</t>
  </si>
  <si>
    <t>0b35c634521043bf4b47e21547b99ab5</t>
  </si>
  <si>
    <t>0b36063d5818f81ccb94b54adfaebbf5</t>
  </si>
  <si>
    <t>0b3f27369a4d8df98f7eb91077e438ac</t>
  </si>
  <si>
    <t>0b46f784306be7200ca1700aa55d819f</t>
  </si>
  <si>
    <t>0b64bcdb0784abc139af04077d49a20e</t>
  </si>
  <si>
    <t>0b90b6df587eb83608a64ea8b390cf07</t>
  </si>
  <si>
    <t>0bae85eb84b9fb3bd773911e89288d54</t>
  </si>
  <si>
    <t>0bb27263628258b8111a0262769fa9db</t>
  </si>
  <si>
    <t>0bb738e4d789e63e2267697c42d35a2d</t>
  </si>
  <si>
    <t>0be8ff43f22e456b4e0371b2245e4d01</t>
  </si>
  <si>
    <t>0bebbb2cea103a4a020c95d43fd7d754</t>
  </si>
  <si>
    <t>0bf0150d5b9d60d9cd2906003332f085</t>
  </si>
  <si>
    <t>0bfd0b434243adc5c2e1aa6baf19c6aa</t>
  </si>
  <si>
    <t>0c7533c71df861ec58ad7ff999ed0e8d</t>
  </si>
  <si>
    <t>0c7f30ae9b147eca07affbef92832a6a</t>
  </si>
  <si>
    <t>0c8380b62e38e8a1e6adbeba7eb9688c</t>
  </si>
  <si>
    <t>0cab2da43793a6f3c5ed8514c5f54627</t>
  </si>
  <si>
    <t>0cbcee27c791afa0cdcb08587a2013a8</t>
  </si>
  <si>
    <t>0d33a55da925bbf1ff02af5f6059fc7f</t>
  </si>
  <si>
    <t>0d4c8269e7f0401201794deef160edd6</t>
  </si>
  <si>
    <t>0d83f8e03188682112cc0d93523705cc</t>
  </si>
  <si>
    <t>0d85bbda9889ce1f7e63778d24f346eb</t>
  </si>
  <si>
    <t>0daf5180aa44356f60f8effa533b55a2</t>
  </si>
  <si>
    <t>0db783cfcd3b73998abc6e10e59a102f</t>
  </si>
  <si>
    <t>0dd184061fb0eaa7ca37932c68ab91c5</t>
  </si>
  <si>
    <t>0ddefe3c7a032b91f4e25b9c3a08fca1</t>
  </si>
  <si>
    <t>0df3984f9dfb3d49ac6366acbd3bbb85</t>
  </si>
  <si>
    <t>0dfbed20065e425d2eaefb101f9816c0</t>
  </si>
  <si>
    <t>0e44d110fa6a54e121cb2c095a77762f</t>
  </si>
  <si>
    <t>0e72c1a751b496722a6cb1f10653b62a</t>
  </si>
  <si>
    <t>0e982cff76cc0579f632cea8a0e38c9d</t>
  </si>
  <si>
    <t>0ea22c1cfbdc755f86b9b54b39c16043</t>
  </si>
  <si>
    <t>0eaa7e33d73809f1f925f7d07c506cbd</t>
  </si>
  <si>
    <t>0ebd97a106433a45a4aebe57c1799778</t>
  </si>
  <si>
    <t>0ec28cec4046a4a199b6de9b4c891d97</t>
  </si>
  <si>
    <t>0ed6ce5d87fd9c69eaacaeb778d67235</t>
  </si>
  <si>
    <t>0ee4fb99ac55ffbbc98795aa01b7f8fa</t>
  </si>
  <si>
    <t>0ef83d7d83ed97cd2a0049ac8be5f88a</t>
  </si>
  <si>
    <t>0f0c984a4a955310903b6b6008660bad</t>
  </si>
  <si>
    <t>0f519b0d2e5eb2227c93dd25038bfc01</t>
  </si>
  <si>
    <t>0f7eea709efdf942b5f95c7516dbacd7</t>
  </si>
  <si>
    <t>0f80a40c312b2472dca482cf50f5186f</t>
  </si>
  <si>
    <t>0f94588695d71662beec8d883ffacf09</t>
  </si>
  <si>
    <t>0fe2d9733ed841eb064503920015a8c0</t>
  </si>
  <si>
    <t>0ff83046c3fa22efee8ecf291888b191</t>
  </si>
  <si>
    <t>0ffa40d54288e4f3499b8780dd0f144f</t>
  </si>
  <si>
    <t>10076e5788b8ee532724bcd460baf762</t>
  </si>
  <si>
    <t>10089e9f2fd0c668a8fd4e52e1698888</t>
  </si>
  <si>
    <t>101921376b577a4540dc30e9009133ca</t>
  </si>
  <si>
    <t>101a3a003516bc11253298b2fad3cb65</t>
  </si>
  <si>
    <t>1025f0e2d44d7041d6cf58b6550e0bfa</t>
  </si>
  <si>
    <t>10264f60a8f0a4d2f30810f5c661c673</t>
  </si>
  <si>
    <t>1099a00e0ee3a50935e6c2447ca090c5</t>
  </si>
  <si>
    <t>10cdd491d1dbea8fb4ead97b19c334ce</t>
  </si>
  <si>
    <t>10ff823eda2b032e2c93d17a7d294736</t>
  </si>
  <si>
    <t>112453736dbe3889cfb74e1aaa0ba0c1</t>
  </si>
  <si>
    <t>1127b7f2594683f2510f1c2c834a486b</t>
  </si>
  <si>
    <t>11305281b50fff20ae8bb473f8e11876</t>
  </si>
  <si>
    <t>113e3a788b935f48aad63e1c41dac1bd</t>
  </si>
  <si>
    <t>116ccb1a1604bc88e4d234a8c23f33de</t>
  </si>
  <si>
    <t>11742f81550ac064cc9a40f67151d9ad</t>
  </si>
  <si>
    <t>117cfc326c6d50da67ca858ff5c0c852</t>
  </si>
  <si>
    <t>11938fcc75f6902fea1d0a6f72b54a57</t>
  </si>
  <si>
    <t>119c7f1a00ef43fad0e57604e76a747c</t>
  </si>
  <si>
    <t>119d1aef1b4144adba89163f6cd9f5d4</t>
  </si>
  <si>
    <t>11bfa66332777660bd0640ee84d47006</t>
  </si>
  <si>
    <t>11d4c477d09821164bca4f70a2eae031</t>
  </si>
  <si>
    <t>11eac105f3f90a9b87b19c89d91e24f3</t>
  </si>
  <si>
    <t>11fb6f6d341adbe19e81733701704635</t>
  </si>
  <si>
    <t>120476eb7a04c149d14772edaf5d9bf2</t>
  </si>
  <si>
    <t>1284de4ae8aa26997e748c851557cf0e</t>
  </si>
  <si>
    <t>128639473a139ac0f3e5f5ade55873a5</t>
  </si>
  <si>
    <t>128f9bfbe4c7d5185033914b1de3d39a</t>
  </si>
  <si>
    <t>12a8eb0f8d1cd3270695bf2a99f55966</t>
  </si>
  <si>
    <t>12b9676b00f60f3b700e83af21824c0e</t>
  </si>
  <si>
    <t>12c2ed9cded6138cf0c75f525f565fc7</t>
  </si>
  <si>
    <t>13074f016982ff2bd6c58ced8682f000</t>
  </si>
  <si>
    <t>131fcb0a0c9a47bba4474aacff0f14b7</t>
  </si>
  <si>
    <t>1336efc61c316ddf92c899eb817f7cae</t>
  </si>
  <si>
    <t>134285d1f41da5c13a756ee8142c8a4e</t>
  </si>
  <si>
    <t>134a288e7de827ec5ec62e3ec9c3a295</t>
  </si>
  <si>
    <t>134b867a0f7f8bbe6abf10f91874891e</t>
  </si>
  <si>
    <t>13511db12ac61e2f89c53b72a944a60b</t>
  </si>
  <si>
    <t>1352e06ae67b410cdae0b2a22361167b</t>
  </si>
  <si>
    <t>1354d51653f645349064725ed204e85e</t>
  </si>
  <si>
    <t>138dbe45fc62f1e244378131a6801526</t>
  </si>
  <si>
    <t>139157dd4daa45c25b0807ffff348363</t>
  </si>
  <si>
    <t>13c2ed7698b3ca92dad49e849219da59</t>
  </si>
  <si>
    <t>13d058e4eeac2ce8217660b2f8a05812</t>
  </si>
  <si>
    <t>13d95f0f6f73943d4ceffad0fc2cd32c</t>
  </si>
  <si>
    <t>13dd308f81fea30cc670c656b2b46cc3</t>
  </si>
  <si>
    <t>13e85aac53340018b40c2af68001b7e0</t>
  </si>
  <si>
    <t>13f57c12a00ed4610db646b913a7f5c6</t>
  </si>
  <si>
    <t>13fa2a6c6b9d0f43cb588d7c82117a12</t>
  </si>
  <si>
    <t>141440cad9341e553f8401c574a2aa38</t>
  </si>
  <si>
    <t>1430239a858e7682bbc43b20758af153</t>
  </si>
  <si>
    <t>1444c08e64d55fb3c25f0f09c07ffcf2</t>
  </si>
  <si>
    <t>1464afc72f696af775557a821c2e253f</t>
  </si>
  <si>
    <t>14a08204d03bb6b6bde8029f801ae0eb</t>
  </si>
  <si>
    <t>14d7985702e72162bbf13b6beb74ab2b</t>
  </si>
  <si>
    <t>14ee35374a7876217954b5fa08e50463</t>
  </si>
  <si>
    <t>14f2b3587172b9db894c9bad8dab520b</t>
  </si>
  <si>
    <t>152ee17e4c8aaf53dac99f3462e4999b</t>
  </si>
  <si>
    <t>154bdf805377afea75a3bd158e9eab10</t>
  </si>
  <si>
    <t>1554a68530182680ad5c8b042c3ab563</t>
  </si>
  <si>
    <t>157c3e4b42f81ac4a44e8b1ca2fe9876</t>
  </si>
  <si>
    <t>1588ac4010787100dddef64568f0ae35</t>
  </si>
  <si>
    <t>15aac934c58d886785ac1b17953ea898</t>
  </si>
  <si>
    <t>15ac3c501e2599e4917316fde5c5669a</t>
  </si>
  <si>
    <t>15aec03fe4cf30dfa574cf550f5ff5ff</t>
  </si>
  <si>
    <t>15b3b1b81484422eb41df68ac87f1f50</t>
  </si>
  <si>
    <t>15cd6eefe58588619aaed41dfa6621b1</t>
  </si>
  <si>
    <t>15ead3a5037a918ddb520dfe39a3d2b9</t>
  </si>
  <si>
    <t>15fa791d5e017f66402dc28c44480657</t>
  </si>
  <si>
    <t>160851d3ece7aa1a510f8d1a4bb8a8af</t>
  </si>
  <si>
    <t>16090f2ca825584b5a147ab24aa30c86</t>
  </si>
  <si>
    <t>160e4f13fd3a64b1b86807be88b5ffb0</t>
  </si>
  <si>
    <t>164a5a8794e6d42e14f55e447b12a3bc</t>
  </si>
  <si>
    <t>165b1235e9e9942cb5fae67103576fb0</t>
  </si>
  <si>
    <t>165fc07beebdcb6190fba8a06db2a449</t>
  </si>
  <si>
    <t>1660ad786c27fd935378b6192a90b417</t>
  </si>
  <si>
    <t>166e8f1381e09651983c38b1f6f91c11</t>
  </si>
  <si>
    <t>167fd940acebc789debd6eb418c46e38</t>
  </si>
  <si>
    <t>1690cada046eb7e92c12f98b1f8a8167</t>
  </si>
  <si>
    <t>16bdc8cefd0e32a6f0824d296c5ad14a</t>
  </si>
  <si>
    <t>1703bc09972dab9782e7a9194943b69f</t>
  </si>
  <si>
    <t>1710c3aaa9c6b44ec3883ee0fe300e21</t>
  </si>
  <si>
    <t>17306570e772e7718c92a562d33f5f1d</t>
  </si>
  <si>
    <t>173d56ffbd4c56cb80fc3615487d712b</t>
  </si>
  <si>
    <t>1746c1ae87ac63d530c7c943d0ac42e2</t>
  </si>
  <si>
    <t>1771297ac436903d1dd6b0e9279aa505</t>
  </si>
  <si>
    <t>1782ce2db72c3dda627d5e7c898104e1</t>
  </si>
  <si>
    <t>17908cf9b444ee34047cadd5c0f4a516</t>
  </si>
  <si>
    <t>17998cf586426bf0f2c3726cb0a4b211</t>
  </si>
  <si>
    <t>179d859f51292aac5c10806a356f7af9</t>
  </si>
  <si>
    <t>17a053fcb14bd219540cbde0df490be0</t>
  </si>
  <si>
    <t>17adeba047385fb0c67d8e90b4296d21</t>
  </si>
  <si>
    <t>17ca9b9e9b9ef8fdb529001b49ebb50f</t>
  </si>
  <si>
    <t>17e34d8224d27a541263c4c64b11a56b</t>
  </si>
  <si>
    <t>17eea220a40cc0d2c0c5346379682398</t>
  </si>
  <si>
    <t>17f51e7198701186712e53a39c564617</t>
  </si>
  <si>
    <t>180c3376aff0e43dd5788709df48a843</t>
  </si>
  <si>
    <t>1835b56ce799e6a4dc4eddc053f04066</t>
  </si>
  <si>
    <t>1838dd9b8977065acf51d95e0053ea7a</t>
  </si>
  <si>
    <t>184725737946a1a938bbbd1a9e978103</t>
  </si>
  <si>
    <t>184a67a8f9f63234d3a92340bbdb727f</t>
  </si>
  <si>
    <t>186cdd1b2df32caa72cfb410bba768d3</t>
  </si>
  <si>
    <t>189ca3538ce9f920cacf0f982cbe223b</t>
  </si>
  <si>
    <t>18a349e75d307f4b4cc646a691ed4216</t>
  </si>
  <si>
    <t>18e694e0e48ed6f7aa3f24aade5fd697</t>
  </si>
  <si>
    <t>1900267e848ceeba8fa32d80c1a5f5a8</t>
  </si>
  <si>
    <t>191d55f7edb8524d525ed01b20fe32e8</t>
  </si>
  <si>
    <t>1927cdb9fa74f5270097f6250e8e8f34</t>
  </si>
  <si>
    <t>19484c79cef6c062cb177aa4ef2fcc3c</t>
  </si>
  <si>
    <t>1961c3e1272bfeceb05d0b78b5bbfdaf</t>
  </si>
  <si>
    <t>1967a9e2ad6f51802b093147d861df58</t>
  </si>
  <si>
    <t>1976a05ecf2996d6ffb7b5430e635fe7</t>
  </si>
  <si>
    <t>1987cd4be10fe09ee50454f9c354d1c6</t>
  </si>
  <si>
    <t>198c7ea11960a9844b544d9bcdca860c</t>
  </si>
  <si>
    <t>1992f8fb6b19fcccd97ca819811e7267</t>
  </si>
  <si>
    <t>1996942dc085d7773ba77a529b163cd0</t>
  </si>
  <si>
    <t>19a7c9f66ffa6452ff4b4c0cca71da27</t>
  </si>
  <si>
    <t>19d62d484cba71963c93f0f00ab42013</t>
  </si>
  <si>
    <t>19e0f40a907ec568c34bfac15de4f4a1</t>
  </si>
  <si>
    <t>1a3df491d1c4f1589fc2b934ada68bf2</t>
  </si>
  <si>
    <t>1a6245add4353f18ed55138808906979</t>
  </si>
  <si>
    <t>1a8e2d9c38b84a9702ac7922924b0573</t>
  </si>
  <si>
    <t>1a932caad4f9d804097d7f8e615baed1</t>
  </si>
  <si>
    <t>1acde099eb406aa220b1169b188b42da</t>
  </si>
  <si>
    <t>1b0b0f4f95e962d6f32fe90c759d0479</t>
  </si>
  <si>
    <t>1b1ae47a313a825a7ccceb8e2e30fa9d</t>
  </si>
  <si>
    <t>1b45169b635ef59425637e9a33eb5fb3</t>
  </si>
  <si>
    <t>1b4b28463457a256e9a784ebe2a8f630</t>
  </si>
  <si>
    <t>1b4c3a6f53068f0b6944d2d005c9fc89</t>
  </si>
  <si>
    <t>1b61fb1f0f2185d89e9a126c498e9cc7</t>
  </si>
  <si>
    <t>1b65c144b17e607c0f37f10bb7dfec8d</t>
  </si>
  <si>
    <t>1b7e5006cb25dd23ce8686691013b121</t>
  </si>
  <si>
    <t>1b8356dabde1d35e17cef975c3f82730</t>
  </si>
  <si>
    <t>1b8b75e227c9a9c100d0c210fb6176ce</t>
  </si>
  <si>
    <t>1b938a7ec6ac5061a66a3766e0e75f90</t>
  </si>
  <si>
    <t>1bb2bdb95f4841f1bba2c0d2cd83d3c9</t>
  </si>
  <si>
    <t>1bb3812d5f0747a3ab7348f199001a10</t>
  </si>
  <si>
    <t>1bc2e21de46adfea6b98cc96b00f3b40</t>
  </si>
  <si>
    <t>1c129092bf23f28a5930387c980c0dfc</t>
  </si>
  <si>
    <t>1c40343cc5d18c2d8248ac2f3366de34</t>
  </si>
  <si>
    <t>1c56ffe0e9dea2657fc6e95b53f40b13</t>
  </si>
  <si>
    <t>1c5e4e49b9079480255b49d50aac1aa9</t>
  </si>
  <si>
    <t>1c68394e931a64f90ea236c5ea590300</t>
  </si>
  <si>
    <t>1c742ac33582852aaf3bcfbf5893abcf</t>
  </si>
  <si>
    <t>1c83418358f249c9d6affa52d579db0e</t>
  </si>
  <si>
    <t>1ca4bdb0cd7fc48e949bac066188ed26</t>
  </si>
  <si>
    <t>1ca7077d890b907f89be8c954a02686a</t>
  </si>
  <si>
    <t>1caf283236cd69af44cbc09a0a1e7d32</t>
  </si>
  <si>
    <t>1cbcd2ee0afb3fc09963b87eb65e7e4f</t>
  </si>
  <si>
    <t>1cbd32d00d01bb8087a5eb088612fd9c</t>
  </si>
  <si>
    <t>1cbd50a8c52e6cf8e315c5709fab386f</t>
  </si>
  <si>
    <t>1cbdc7cf130a41fd13a3c2a7d2fcfda7</t>
  </si>
  <si>
    <t>1cd9e0cc1839d55516843def5600816d</t>
  </si>
  <si>
    <t>1ce3ae5a399804d1a87e706f8a813c3e</t>
  </si>
  <si>
    <t>1d0646a72178a6fb37ee8082140e06ec</t>
  </si>
  <si>
    <t>1d0997ff06b524ce9289ffd75114ecd3</t>
  </si>
  <si>
    <t>1d139e3a3b14025640d8df1b230aace0</t>
  </si>
  <si>
    <t>1d1bbb8ac1581824986f582583fff01d</t>
  </si>
  <si>
    <t>1d2732ef8321502ee8488e8bed1ab8cd</t>
  </si>
  <si>
    <t>1d29dfba02015238dfbe2449a5eaa361</t>
  </si>
  <si>
    <t>1d4587203296c8f4ad134dc286fa6db0</t>
  </si>
  <si>
    <t>1d503743d2526f03f0c2c89540ee008c</t>
  </si>
  <si>
    <t>1d8dbc4f32378d715c717c1c1fc57bae</t>
  </si>
  <si>
    <t>1d953075c2f0dd990bacf27b83b330f1</t>
  </si>
  <si>
    <t>1da366cade6d8276e7d8beea7af5d4bf</t>
  </si>
  <si>
    <t>1da3aeb70d7989d1e6d9b0e887f97c23</t>
  </si>
  <si>
    <t>1dc2de47ee26a0a5b12dc14fd6dc0dea</t>
  </si>
  <si>
    <t>1dcfa3835714681d4ba4a93bc1e0fd41</t>
  </si>
  <si>
    <t>1dd33b8119b3cb1056ed5dc88cd0aaf4</t>
  </si>
  <si>
    <t>1de62b6f2fd96227629786db492433db</t>
  </si>
  <si>
    <t>1dfe5347016252a7884b694d4f10f5c4</t>
  </si>
  <si>
    <t>1e26c56af8d48424e1df0140a2401f83</t>
  </si>
  <si>
    <t>1e47d8b6546eb3a77b1acddcc9406242</t>
  </si>
  <si>
    <t>1e47defeeadeca0e9a18fa5a9311e735</t>
  </si>
  <si>
    <t>1e483cc5c76fef08d3ca05f9a8af7d01</t>
  </si>
  <si>
    <t>1e8b33f18b4f7598d87f5cbee2282cc2</t>
  </si>
  <si>
    <t>1e8c6a4c538f286aee9573239740a4b4</t>
  </si>
  <si>
    <t>1e9d5a33694bddb76316fd1f54734d20</t>
  </si>
  <si>
    <t>1eade46fba20122dc4aefb379f8c636b</t>
  </si>
  <si>
    <t>1f1bb1f0859883505541bdd6606193e5</t>
  </si>
  <si>
    <t>1f2eebc0e970fd3c463e4f5d9652687a</t>
  </si>
  <si>
    <t>1f50f920176fa81dab994f9023523100</t>
  </si>
  <si>
    <t>1f7dfad2cb384ea4d2d7e1ffbd78c407</t>
  </si>
  <si>
    <t>1f7fd2a6fcd5a6fa5d8a4dabc72aaae0</t>
  </si>
  <si>
    <t>1f867308a0ce13133a4e639ff4de0c02</t>
  </si>
  <si>
    <t>1f9ab4708f3056ede07124aad39a2554</t>
  </si>
  <si>
    <t>1fa2d3def6adfa70e58c276bb64fe5bb</t>
  </si>
  <si>
    <t>1fbe10c70e30765ed1de86d9f7e98409</t>
  </si>
  <si>
    <t>1fdc574883ef3b33ad41562d93f3a74a</t>
  </si>
  <si>
    <t>1fddcb7b326905d3ad5efe82187db347</t>
  </si>
  <si>
    <t>1fe5540d7c1c37a595fefbacd5570d9e</t>
  </si>
  <si>
    <t>1fe61aa5494bd3ae92a2c13e067c810f</t>
  </si>
  <si>
    <t>2009a095de2a2a41626f6c6d7722678d</t>
  </si>
  <si>
    <t>2039c5e51785b5dde7cf93ccb3b7be2c</t>
  </si>
  <si>
    <t>204b4e07bddef3c9b317f70189135b22</t>
  </si>
  <si>
    <t>2059c39f76271d4ca3f15b5ffaccc8b8</t>
  </si>
  <si>
    <t>20611af7866c6068fd5ae1f9dbe15c92</t>
  </si>
  <si>
    <t>2063dd1b9f568df1c16741ea7d3e6adb</t>
  </si>
  <si>
    <t>2075d8cd4dd63ff12df0749a5866bb06</t>
  </si>
  <si>
    <t>2078fe5066350e7d220c0ad3a3bbc6c1</t>
  </si>
  <si>
    <t>2089a6d640999f9b9141ac719b2af596</t>
  </si>
  <si>
    <t>20a7efa9721046319bdde5d60b6b5365</t>
  </si>
  <si>
    <t>20a8b0dc55da94fe74d112082427c84f</t>
  </si>
  <si>
    <t>20b54c376b794ed028df09a3cd88e8dc</t>
  </si>
  <si>
    <t>20cb7c2fde3e5bf10f0bbe7394e1c6a9</t>
  </si>
  <si>
    <t>20d53aad4fe5ee93a64f8839609d3586</t>
  </si>
  <si>
    <t>20d83f3ef0e6925fd74bfd59170babf7</t>
  </si>
  <si>
    <t>20f0aeea30bc3b8c4420be8ced4226c0</t>
  </si>
  <si>
    <t>20fd2d2080ed85fa67fad3fcbb2c1813</t>
  </si>
  <si>
    <t>2138ccb85b11a4ec1e37afbd1c8eda1f</t>
  </si>
  <si>
    <t>213b25e6f54661939f11710a6fddb871</t>
  </si>
  <si>
    <t>213fafb0ca06fb3d5886579c2565791b</t>
  </si>
  <si>
    <t>2156f2671501a81034d7d07f217609d0</t>
  </si>
  <si>
    <t>217f005bb37ff3aeef5b2ae1788e75ba</t>
  </si>
  <si>
    <t>218d46b86c1881d022bce9c68a7d4b15</t>
  </si>
  <si>
    <t>218f991754f360af9c2daa5e0b8e990c</t>
  </si>
  <si>
    <t>2199e7fe213c16213bf5d6a7eadc9a5d</t>
  </si>
  <si>
    <t>21c62b998a043ebe31161d38f84929fc</t>
  </si>
  <si>
    <t>21d59342ba150175ca2aa4f8faddeca6</t>
  </si>
  <si>
    <t>21e83881401b92b49fb09a16d3852291</t>
  </si>
  <si>
    <t>2235cf78d3e2073a88146a9cb60f0dd0</t>
  </si>
  <si>
    <t>226b05fe067266c59c15dae208213d06</t>
  </si>
  <si>
    <t>228e4c1a0be164f613d41c24345f9d2c</t>
  </si>
  <si>
    <t>229c3efbfb0ea2058de4ccdfbc3d784a</t>
  </si>
  <si>
    <t>22a23e5ac7061fc538cc2a019afaaf16</t>
  </si>
  <si>
    <t>22c32ec35d0116ef02c281798a25bf8b</t>
  </si>
  <si>
    <t>2305ab43e846518f58dd9d59f3f54e96</t>
  </si>
  <si>
    <t>232a6014e7b10cba61c6c2b2ea6bb4b0</t>
  </si>
  <si>
    <t>23613d49c3ac2bd302259e55c06c050c</t>
  </si>
  <si>
    <t>236585a4ddb5fea9fa40233e2249ed91</t>
  </si>
  <si>
    <t>2379bdc3888025689a9deb7b141507d5</t>
  </si>
  <si>
    <t>238fac594e170b59c6d228f5a4f4f1d9</t>
  </si>
  <si>
    <t>23a0ffca143a15b9b5bbdb7d552f626a</t>
  </si>
  <si>
    <t>23c38debaffe4a25a30fdbd9b586a13f</t>
  </si>
  <si>
    <t>23ca5f678e0b3ea6c630b30fa8bf51ea</t>
  </si>
  <si>
    <t>23d7c96d4a1160db1c726b248601b25a</t>
  </si>
  <si>
    <t>23ff42c4bf1f8f16cddb19d8b972974a</t>
  </si>
  <si>
    <t>240b9776d844d37535668549a396af32</t>
  </si>
  <si>
    <t>244b04680fdbded0acf5aebd9c92b44a</t>
  </si>
  <si>
    <t>244c2f1bff6afe1f2eaf9bfe9b2aed38</t>
  </si>
  <si>
    <t>247587846358bb1d2e4c6522020b36fe</t>
  </si>
  <si>
    <t>2493dc3f20131696a0ecdb9948051a8d</t>
  </si>
  <si>
    <t>249f0e9905a6e06ad6c6bea7547ab9f6</t>
  </si>
  <si>
    <t>24a6daf925d9d591870a66660416de31</t>
  </si>
  <si>
    <t>24c1de8d9551c0b4fbc53317d53efda8</t>
  </si>
  <si>
    <t>2528513dd95219a6013d4d05176e391a</t>
  </si>
  <si>
    <t>2528744c5ef5d955adc318720a94d2e7</t>
  </si>
  <si>
    <t>252e76235acb79183cfca6e34f13337d</t>
  </si>
  <si>
    <t>253c025bab43881055aeecde5e2d8b77</t>
  </si>
  <si>
    <t>253f95b3a0e6983ae18aed49fbc2b845</t>
  </si>
  <si>
    <t>257e61d3251fb5efb9daadddbc2cf7ca</t>
  </si>
  <si>
    <t>258447aad3f7b01e2643c89f64dc5647</t>
  </si>
  <si>
    <t>259f7b5e6e482c230e5bfaa670b6bb8f</t>
  </si>
  <si>
    <t>25be943a321c8938947bdaabca979a90</t>
  </si>
  <si>
    <t>25c5c91f63607446a97b143d2d535d31</t>
  </si>
  <si>
    <t>25cf099de44674fde97473224f9d59ab</t>
  </si>
  <si>
    <t>25debeafbce801fdd479539350185eee</t>
  </si>
  <si>
    <t>25e47381a6c510ddeb36084e33b89f0c</t>
  </si>
  <si>
    <t>25e6ffe976bd75618accfe16cefcbd0d</t>
  </si>
  <si>
    <t>262237171f48e85819065498cac80d7b</t>
  </si>
  <si>
    <t>2646baaf662d4d92ac48f047e35db92d</t>
  </si>
  <si>
    <t>26562f211dd1364af2a8596dc945e8ae</t>
  </si>
  <si>
    <t>265fdc289dffa9f1ad801c74f7d0de47</t>
  </si>
  <si>
    <t>26785a546900236d66f2e4197c211158</t>
  </si>
  <si>
    <t>269c5fc9fcadee614364c3620c30a1f9</t>
  </si>
  <si>
    <t>269cff2d3c8d205c11f37a52402ea93b</t>
  </si>
  <si>
    <t>26af45f5dfd967225a832838aa4e24a3</t>
  </si>
  <si>
    <t>26b482dccfa29bd2e40703ba45523702</t>
  </si>
  <si>
    <t>26bad72add1f86e08a776ce4ffdaf1ca</t>
  </si>
  <si>
    <t>26d6bbee02420494d471c9f6436929c0</t>
  </si>
  <si>
    <t>26d8a1c7c75d513045798992ead43aa2</t>
  </si>
  <si>
    <t>26e13b6ff5b641b329e5524241ee2c93</t>
  </si>
  <si>
    <t>26e2c91ef821e1ff8985f408788fe35b</t>
  </si>
  <si>
    <t>26e2e5033827d2ba53929f43e03d8ffe</t>
  </si>
  <si>
    <t>26f6b7ab07be3e9e69ce82a6552efc19</t>
  </si>
  <si>
    <t>270297ead4c65a6cd2593960d2af6b21</t>
  </si>
  <si>
    <t>270572bb714b00531be85e16e1550f26</t>
  </si>
  <si>
    <t>2709af9587499e95e803a6498a5a56e9</t>
  </si>
  <si>
    <t>270d3ef21830ad0ecf3a6c53d08a533a</t>
  </si>
  <si>
    <t>271b8923c6a549e02d3c9fd1f8c0422b</t>
  </si>
  <si>
    <t>271c58a1d139c45eaf3316107c6d3a3b</t>
  </si>
  <si>
    <t>272f092de69afedd4d2969440b37f18f</t>
  </si>
  <si>
    <t>2745f798279e0ed033addcc1474776d7</t>
  </si>
  <si>
    <t>276677b5d08786d5dce7c2149dcce48b</t>
  </si>
  <si>
    <t>278b6e0b20c4f61fefaa0577943d7a35</t>
  </si>
  <si>
    <t>27a56ff04b34c2ba34ce6ba4d3b9d616</t>
  </si>
  <si>
    <t>282c7480173bb9c01dd41cc739fec010</t>
  </si>
  <si>
    <t>282f23a9769b2690c5dda22e316f9941</t>
  </si>
  <si>
    <t>28405831a29823802aa22c084cfd0649</t>
  </si>
  <si>
    <t>28872dc528e978a639754bc8c2ce5a4c</t>
  </si>
  <si>
    <t>289cdb325fb7e7f891c38608bf9e0962</t>
  </si>
  <si>
    <t>28a26ebce31d5918b181ede016fd693b</t>
  </si>
  <si>
    <t>28c7d8743fbc8679f484868cc0fcaefb</t>
  </si>
  <si>
    <t>28d162ab86bb49d719c32f0ee6186eaa</t>
  </si>
  <si>
    <t>28ea411b354f14b1a494be4e79f0ce02</t>
  </si>
  <si>
    <t>28f10b1c5e5abb9d4857745bede6147c</t>
  </si>
  <si>
    <t>28fb0829fd777877cdc350d25cb5bd5b</t>
  </si>
  <si>
    <t>293dee954235e4e4e43f129313625ebe</t>
  </si>
  <si>
    <t>2953ce3a88f5e3c3b696d77fc9e4c8eb</t>
  </si>
  <si>
    <t>296729ffb9b684050dd24836dac4494a</t>
  </si>
  <si>
    <t>297d5eccd19fa9a83b2630071ff105e4</t>
  </si>
  <si>
    <t>299c89a525fee36c567f4fe72f038100</t>
  </si>
  <si>
    <t>29c322e3f09f886f8bacbe91dfbd979e</t>
  </si>
  <si>
    <t>29e6e05b65f93bc224c644319dc52ecf</t>
  </si>
  <si>
    <t>29fe9f200d3fa0c668d2aa1ec7e08dfb</t>
  </si>
  <si>
    <t>2a1348e9addc1af5aaa619b1a3679d6b</t>
  </si>
  <si>
    <t>2a167ca73899c85001a837d8fb4962f6</t>
  </si>
  <si>
    <t>2a261b5b644fa05f4f2700eb93544f2c</t>
  </si>
  <si>
    <t>2a50b7ee5aebecc6fd0ff9784a4747d6</t>
  </si>
  <si>
    <t>2a5b78b41cd05baeac8df54c6606b92c</t>
  </si>
  <si>
    <t>2a61c271b1ac763450d846849783e922</t>
  </si>
  <si>
    <t>2a6fbeaa7ab9e5d59a35841a8da71ce4</t>
  </si>
  <si>
    <t>2a73cba571d90c694b7caca072ccf6ce</t>
  </si>
  <si>
    <t>2a7c6c0b0d5efde2bf75ec1e1cec2d41</t>
  </si>
  <si>
    <t>2a7dc43cecabf23403078e2188437d1d</t>
  </si>
  <si>
    <t>2a84855fd20af891be03bc5924d2b453</t>
  </si>
  <si>
    <t>2aa3443d7bf9d9bb11133f420d75e083</t>
  </si>
  <si>
    <t>2aafae69bf4c41fbd94053d9413e87ee</t>
  </si>
  <si>
    <t>2addf05f476d0637864454e93ba673d5</t>
  </si>
  <si>
    <t>2b03ac196f5ed62ac483960fe0fa3b65</t>
  </si>
  <si>
    <t>2b1a40c1daabc6ca280c4b815c101841</t>
  </si>
  <si>
    <t>2b2fed75b8e5ea3a052fc4c0825da485</t>
  </si>
  <si>
    <t>2b3b9ce054da76a7428df143a567b156</t>
  </si>
  <si>
    <t>2b3e4a2a3ea8e01938cabda2a3e5cc79</t>
  </si>
  <si>
    <t>2b402d5dc42554061f8ea98d1916f148</t>
  </si>
  <si>
    <t>2b5ed0c9139dae8883a200dfcb272ece</t>
  </si>
  <si>
    <t>2ba91c7ad80ff88b23b7db823b43c233</t>
  </si>
  <si>
    <t>2bd05d410a8fd26dc4184a15f4f2f588</t>
  </si>
  <si>
    <t>2bdb95a56a36ebbc6640337ac5eac174</t>
  </si>
  <si>
    <t>2be17df1c49978426251562096c3cc09</t>
  </si>
  <si>
    <t>2bf28e311bba65237358230cabac3f15</t>
  </si>
  <si>
    <t>2bf6a2c1e71bbd29a4ad64e6d3c3629f</t>
  </si>
  <si>
    <t>2c00c85d30361cd2ced2969cffbbffa3</t>
  </si>
  <si>
    <t>2c2c9832d1bb38c5b0034a3b47d313ee</t>
  </si>
  <si>
    <t>2c3d56f92f360fb89d849b84e8f50eae</t>
  </si>
  <si>
    <t>2c43fb513632d29b3b58df74816f1b06</t>
  </si>
  <si>
    <t>2c4c47cb51acd5ea5db5e0ae0e26542a</t>
  </si>
  <si>
    <t>2c538755f1ca9540af144f266e70df6c</t>
  </si>
  <si>
    <t>2c54051840f19eca309a5423cf22df36</t>
  </si>
  <si>
    <t>2c9005d8043aff18b8557ffb7b13cda4</t>
  </si>
  <si>
    <t>2c9e548be18521d1c43cde1c582c6de8</t>
  </si>
  <si>
    <t>2cb4700db635baa1c0d4f90ed27b6669</t>
  </si>
  <si>
    <t>2cb6eb1b7185064167657fa09f541105</t>
  </si>
  <si>
    <t>2cb98e27ce1c18abdb42209b34c382a7</t>
  </si>
  <si>
    <t>2d20f1cd18725c91147da0791d498022</t>
  </si>
  <si>
    <t>2d22fc3089eb907b29ebff50581fb472</t>
  </si>
  <si>
    <t>2d2322d842118867781fc737e96d59a1</t>
  </si>
  <si>
    <t>2d2c62bef4c8ba0dd74e0e228e808539</t>
  </si>
  <si>
    <t>2d34636518ba88f5349b732fcf8ba2e4</t>
  </si>
  <si>
    <t>2d378dbb39815785238c0139c7647fb7</t>
  </si>
  <si>
    <t>2d42ebcda99fd55f6f4bc2f1ca035d50</t>
  </si>
  <si>
    <t>2d50d6282f8aa2257819a77bfaa0efe0</t>
  </si>
  <si>
    <t>2d518637f53161b973e01f56ea4bb88e</t>
  </si>
  <si>
    <t>2d8cfba3fcd3170555941605edaa196a</t>
  </si>
  <si>
    <t>2d9e8987a2ea5cf88dce330249043ff1</t>
  </si>
  <si>
    <t>2dcf93836ae3ce0d7c93e2f10876467a</t>
  </si>
  <si>
    <t>2dd1fb6f0e42a2243b8a01e40cd41216</t>
  </si>
  <si>
    <t>2dee2ce60de9709b1a24083217181a1f</t>
  </si>
  <si>
    <t>2e0dba2da448400b1c11d7b4b22f32a4</t>
  </si>
  <si>
    <t>2e13c71026e1a39ba5cc1b86dcb679aa</t>
  </si>
  <si>
    <t>2e1a7d075abe038c1b2743005fe42ff1</t>
  </si>
  <si>
    <t>2e1c9f22be269ef4643f826c9e650a52</t>
  </si>
  <si>
    <t>2e2f44824ab87a0cb961f68bf4073e7f</t>
  </si>
  <si>
    <t>2e3be8a987a30d7544dbbda6861cc14e</t>
  </si>
  <si>
    <t>2e7ea2aafec5835e781b21d6d1faf1f1</t>
  </si>
  <si>
    <t>2e90cb1677d35cfe24eef47d441b7c87</t>
  </si>
  <si>
    <t>2ea0861cc19e94cad86438c984c52da4</t>
  </si>
  <si>
    <t>2eb70248d66e0e3ef83659f71b244378</t>
  </si>
  <si>
    <t>2ec6e37d992a95eaddb3369dcbcc76d9</t>
  </si>
  <si>
    <t>2ee0a0689f2f6a72f35a7cb6033f6e7e</t>
  </si>
  <si>
    <t>2eeb6531ee027a48d401e72bebdd87d3</t>
  </si>
  <si>
    <t>2ef086a599b597572aca4433b7ed6b3d</t>
  </si>
  <si>
    <t>2f09f7d37a97956d11cc1a7cadd5262b</t>
  </si>
  <si>
    <t>2f1e7b90e01d9f086cbcb301c0c3d406</t>
  </si>
  <si>
    <t>2f3d8b4c9e2ee165075331fea3f3095a</t>
  </si>
  <si>
    <t>2f4b0d3b9634b647d4edee577d7ebb7e</t>
  </si>
  <si>
    <t>2f4b9d112bfa44a214bc6cef085d17c8</t>
  </si>
  <si>
    <t>2f73e04d12cdf0c945ded66bb3fcf6c7</t>
  </si>
  <si>
    <t>2f74af7a0ee5636f12c2336f9fffed47</t>
  </si>
  <si>
    <t>2f9b7ce230a057a98a9f5df5893ee36c</t>
  </si>
  <si>
    <t>2fa13c8bd5705d279f7ed5cc9ec61c68</t>
  </si>
  <si>
    <t>2fb25ab44bdbeae6a4d816e0d0c9d500</t>
  </si>
  <si>
    <t>2fdde51ad3e12f297da656d4fbd5d0b5</t>
  </si>
  <si>
    <t>2ff6b7bff164ef05590a52734e1296da</t>
  </si>
  <si>
    <t>2ff97219cb8622eaf3cd89b7d9c09824</t>
  </si>
  <si>
    <t>3076499bbc033a927bf4a8a41bcf7fd4</t>
  </si>
  <si>
    <t>3078096983cf766a32a06257648502d1</t>
  </si>
  <si>
    <t>30829ded4523ab9224b93bc49a62c95f</t>
  </si>
  <si>
    <t>3092c0b297aacfb4bb6e056ebe13b9b8</t>
  </si>
  <si>
    <t>30a2f535bb48308f991d0b9ad4a8c4bb</t>
  </si>
  <si>
    <t>30a81d8cf85fb2ada1b1b094c9583a95</t>
  </si>
  <si>
    <t>30c7f28fd3a5897b2c82d152bb760c17</t>
  </si>
  <si>
    <t>312ba1d77e9c332ef21f9598b7f64cd7</t>
  </si>
  <si>
    <t>31344c16881c08a8a72c6d2eb29918c1</t>
  </si>
  <si>
    <t>31561f325664a8a7aba4c8d0c3a9b3db</t>
  </si>
  <si>
    <t>318f287a62ab7ac10b703ac37435a231</t>
  </si>
  <si>
    <t>31ae0774c17fabd06ff707cc5bde005f</t>
  </si>
  <si>
    <t>31be790e64fc99f8ff48ec2bd18a3104</t>
  </si>
  <si>
    <t>31da954dc0855f2495c6310f70a2f931</t>
  </si>
  <si>
    <t>31e60bf8d103ce47932a85f5562deb16</t>
  </si>
  <si>
    <t>31eec405c9bb71dec8e2629a92e764fa</t>
  </si>
  <si>
    <t>323ce52b5b81df2cd804b017b7f09aa7</t>
  </si>
  <si>
    <t>324583d68897f5ddbaf38f6248322176</t>
  </si>
  <si>
    <t>325f3178fb58e2a9778334621eecdbf9</t>
  </si>
  <si>
    <t>327b89b872c14d1c0be7235ef4871685</t>
  </si>
  <si>
    <t>3289d8c3eef4873f91ce0b1343c0dd58</t>
  </si>
  <si>
    <t>328acb143b4a73aad6bee8e734f5d20d</t>
  </si>
  <si>
    <t>3296662b1331dea51e744505065ae889</t>
  </si>
  <si>
    <t>32b8764b4ef628b53608fc34011fcc13</t>
  </si>
  <si>
    <t>32e5635e63cb374eb63afdd242fb6134</t>
  </si>
  <si>
    <t>32f1bb9dfa65bc7df5c0d9d95a616be4</t>
  </si>
  <si>
    <t>32f83ffe11cd40f7adcf4eef171f52d9</t>
  </si>
  <si>
    <t>32fdd5d44ecb43dfd6a24b9369eca144</t>
  </si>
  <si>
    <t>3338e7a0710a195872be80e0d2423867</t>
  </si>
  <si>
    <t>333c4210e76a1aa2ab817b99437e3ff1</t>
  </si>
  <si>
    <t>3340ef1913fb70d28420f6ceb685c339</t>
  </si>
  <si>
    <t>334cab711dee080b079fa5779b584783</t>
  </si>
  <si>
    <t>33576ec5412fb5905d876f12f33bfde6</t>
  </si>
  <si>
    <t>3361277dc30b7cccdb0c286b24219756</t>
  </si>
  <si>
    <t>3364a91ec4d56c98e44174de954b94f6</t>
  </si>
  <si>
    <t>33a17d60c64393351ebf1ef860f4e0f2</t>
  </si>
  <si>
    <t>33a6f4b1e7cdc205511e76ba1b6e0186</t>
  </si>
  <si>
    <t>33ab10be054370c254ddfcf0a6253422</t>
  </si>
  <si>
    <t>33ac3e28642ab8bda860a2f693000e78</t>
  </si>
  <si>
    <t>33c51922b6e3c16b24a8f28e5833c99d</t>
  </si>
  <si>
    <t>33cbbec1e7e1044aaf11d152172c776f</t>
  </si>
  <si>
    <t>33cbda8716511e27e556dff9d8418bf2</t>
  </si>
  <si>
    <t>33d677f27a69b84051204ee4ae76eaca</t>
  </si>
  <si>
    <t>33dd941c27854f7625b968cc6195a552</t>
  </si>
  <si>
    <t>33fd411ed63a7c2f9005e3f065d9f85d</t>
  </si>
  <si>
    <t>34056b8b55c1775a22af2331670a799c</t>
  </si>
  <si>
    <t>340636a908b13bbe0f4fb63fbe1d0c03</t>
  </si>
  <si>
    <t>343e716476e3748b069f980efbaa294e</t>
  </si>
  <si>
    <t>3442033154be05bac582e173ef54fd12</t>
  </si>
  <si>
    <t>344223b2a90784f64136a8a5da012e7f</t>
  </si>
  <si>
    <t>3442f8959a84dea7ee197c632cb2df15</t>
  </si>
  <si>
    <t>34675b28b826facfde119785bf287dc1</t>
  </si>
  <si>
    <t>3481aa57cd91f9f9d3fa1fa12d9a3bf7</t>
  </si>
  <si>
    <t>3492e68f37fd1df87f4f2f2ea247f445</t>
  </si>
  <si>
    <t>34a557286ead8fe75c989e0afcf7d98c</t>
  </si>
  <si>
    <t>34aefe746cd81b7f3b23253ea28bef39</t>
  </si>
  <si>
    <t>34d1ca11b242c0fee2c834ae8d788566</t>
  </si>
  <si>
    <t>34f563c82a85b99ae9e6d60db5fc2e28</t>
  </si>
  <si>
    <t>3504c0cb71d7fa48d967e0e4c94d59d9</t>
  </si>
  <si>
    <t>35281d148dcf7134bae913c57db4e6da</t>
  </si>
  <si>
    <t>353e21e8bf8de2722b4fae1636664b76</t>
  </si>
  <si>
    <t>35857757f553273b1056c1cabdace7fb</t>
  </si>
  <si>
    <t>3586b8580d9c917874e053a1bb37b5ff</t>
  </si>
  <si>
    <t>35b96509602ec4b7da831b5cd73ff2c2</t>
  </si>
  <si>
    <t>35ef5aa32949680f627efec3c23e705c</t>
  </si>
  <si>
    <t>35fb511489d9ee3ee27a76debce9df06</t>
  </si>
  <si>
    <t>3606774ec64634822d78dc2db6d37045</t>
  </si>
  <si>
    <t>365e445f796710c3431557e85caa25db</t>
  </si>
  <si>
    <t>365e4bce19bda0082c3d15d83fdb8bcd</t>
  </si>
  <si>
    <t>36890be00bbfc1cdb9a4a38a6af05a69</t>
  </si>
  <si>
    <t>36a968b544695394e4e9d7572688598f</t>
  </si>
  <si>
    <t>36f98ad67cc981f50ce8aed093d5783c</t>
  </si>
  <si>
    <t>37303482a42fb700d8d127e70a9cd6c8</t>
  </si>
  <si>
    <t>373ee4a3a775a733770ca3f790b8b9ac</t>
  </si>
  <si>
    <t>37515688008a7a40ac93e3b2e4ab203f</t>
  </si>
  <si>
    <t>376a891762bbdecbc02b4b6adec3fdda</t>
  </si>
  <si>
    <t>376d67b61dce0c990155286e7ae486a4</t>
  </si>
  <si>
    <t>3771c85bac139d2344864ede5d9341e3</t>
  </si>
  <si>
    <t>377bc18334c78dd2f1535ef22a3ad225</t>
  </si>
  <si>
    <t>3785b653b1b82de85ab47dd139938091</t>
  </si>
  <si>
    <t>37be5a7c751166fbc5f8ccba4119e043</t>
  </si>
  <si>
    <t>37ceb404da208418c9032f0674e57804</t>
  </si>
  <si>
    <t>37dd29b36c458d82f74a953c40c43645</t>
  </si>
  <si>
    <t>38102b031c2a15e54623d711bfc753d3</t>
  </si>
  <si>
    <t>381c83fdca332ea6afd896da20bf6e4a</t>
  </si>
  <si>
    <t>3820c6537b3853be1a0687d5a60807ec</t>
  </si>
  <si>
    <t>382229d1e840115ffe3dbf5ff460e417</t>
  </si>
  <si>
    <t>385799a1cddbd26dfeb9157356a42282</t>
  </si>
  <si>
    <t>38874e327ce94d11390b96eb42d61928</t>
  </si>
  <si>
    <t>389e45560e33d2d0747f949dcddbc08e</t>
  </si>
  <si>
    <t>38af8acfd46ac4a7bf754e8ca6736664</t>
  </si>
  <si>
    <t>38e679b9e0064cd94c6f035707344dae</t>
  </si>
  <si>
    <t>38e6dada03429a47197d5d584d793b41</t>
  </si>
  <si>
    <t>38f276ca6e7cc95a6d1bb55ac9e5550f</t>
  </si>
  <si>
    <t>3903c788ded8dc03b5ebab37a2f3e9a1</t>
  </si>
  <si>
    <t>391bbd13b6452244774beff1824006ed</t>
  </si>
  <si>
    <t>391fc6631aebcf3004804e51b40bcf1e</t>
  </si>
  <si>
    <t>392353362d22cc2c236e1ee81ff19890</t>
  </si>
  <si>
    <t>392e0502231ae2f8b29994ef6398cd77</t>
  </si>
  <si>
    <t>392f7f2c797e4dc077e4311bde2ab8ce</t>
  </si>
  <si>
    <t>3935fe5fe0f82787a9dcb8deb62be09d</t>
  </si>
  <si>
    <t>3968920b9aa752ab98f7d5888c9252f2</t>
  </si>
  <si>
    <t>3969863bb8af7f72580b3b1ffd3a17b3</t>
  </si>
  <si>
    <t>397c4d0c005b6f41f90098ac724e28cb</t>
  </si>
  <si>
    <t>3985a3c45be355a4c57fde108bfabd1c</t>
  </si>
  <si>
    <t>3986c0b54f6b748b75e7bd4e092aa3e5</t>
  </si>
  <si>
    <t>398cb257329ef7af7f1943a8974a3cbc</t>
  </si>
  <si>
    <t>39a5005f2605cbdb4f9ac14485cabfd1</t>
  </si>
  <si>
    <t>39c763cca83e654764b7a4a650fb9b7c</t>
  </si>
  <si>
    <t>39d54ff918774174706fb065d7f9dc07</t>
  </si>
  <si>
    <t>39d61be7a92eb77b7da367bd4845bc0e</t>
  </si>
  <si>
    <t>39f776d2974049026ff531fc42ef2a3e</t>
  </si>
  <si>
    <t>3a1a1fec38dd360f15fc912e821e169d</t>
  </si>
  <si>
    <t>3a3c180dd702a725bd0ba4117689239e</t>
  </si>
  <si>
    <t>3a3e46d10f74d8a6ca76e2b538f106a0</t>
  </si>
  <si>
    <t>3a4127e1ba7208ea37044c5092aae170</t>
  </si>
  <si>
    <t>3a490ba60afa30ece0e7d50cfe74a4f0</t>
  </si>
  <si>
    <t>3a52d63a8f9daf5a28f3626d7eb9bd28</t>
  </si>
  <si>
    <t>3a734b715d333a2588a3d54a0c9b8746</t>
  </si>
  <si>
    <t>3a79f35a2344ede41af21267f61d5ec6</t>
  </si>
  <si>
    <t>3aa3c89ae3cd482385568be76120f63c</t>
  </si>
  <si>
    <t>3ab971ce71839580d2ae5b4e40fe8044</t>
  </si>
  <si>
    <t>3ac588cd562971392504a9e17130c40b</t>
  </si>
  <si>
    <t>3ade81dab5a172b88e1871c28ae05260</t>
  </si>
  <si>
    <t>3afc536624bc2e65bddfb5db33cc01f3</t>
  </si>
  <si>
    <t>3b15288545f8928d3e65a8f949a28291</t>
  </si>
  <si>
    <t>3b18f9856c6eb2413eafedb58e9eecd9</t>
  </si>
  <si>
    <t>3b872fd4747f01cc56206f2934198618</t>
  </si>
  <si>
    <t>3bb32fedaa74e4ad20f4ce067733bd31</t>
  </si>
  <si>
    <t>3bb548e3cb7f70f28e3f11ee9dce0e59</t>
  </si>
  <si>
    <t>3bdff180c7e1f6551a643b99c265a120</t>
  </si>
  <si>
    <t>3be5841cdcc46de4ed3f9116f104b2c5</t>
  </si>
  <si>
    <t>3be634553519fb6536a03e1358e9fdc7</t>
  </si>
  <si>
    <t>3bfad056cf05c00dabe2f895925d83b1</t>
  </si>
  <si>
    <t>3bfba5a77604f6dfae7e6dd7aaf65821</t>
  </si>
  <si>
    <t>3c010235b7345c92f125d14ee232a76b</t>
  </si>
  <si>
    <t>3c03b12bab54d8b37d79d914bfdb1aa0</t>
  </si>
  <si>
    <t>3c3017960b2dbd72711a61f0400aab8f</t>
  </si>
  <si>
    <t>3c487ae8f8d7542beff5788e2e0aea83</t>
  </si>
  <si>
    <t>3c4e0452bff7a2a788179488d3d77032</t>
  </si>
  <si>
    <t>3c7c4a49ec3c6550809089c6a2ca9370</t>
  </si>
  <si>
    <t>3c88ed2e76a2247933a15daa7161eb1c</t>
  </si>
  <si>
    <t>3ca08eeb8d5595949fed424bd3677742</t>
  </si>
  <si>
    <t>3cfa1358a6caa965278721344c8d76f2</t>
  </si>
  <si>
    <t>3d01d1c414c44b5943a09619ff3853cb</t>
  </si>
  <si>
    <t>3d0cd21d41671c46f82cd11176bf7277</t>
  </si>
  <si>
    <t>3d2400ac620cffa23ac81bd192f7f555</t>
  </si>
  <si>
    <t>3d2531eccfbde1d7c8db7a3a12fb267a</t>
  </si>
  <si>
    <t>3d290fe363c60a77498c1126fd3fb8d3</t>
  </si>
  <si>
    <t>3d39fbf22a665714baf62fae36029e23</t>
  </si>
  <si>
    <t>3d3ccf2b2f8134b10dce9dd446f0e075</t>
  </si>
  <si>
    <t>3d4824f20035949c710eaf111f869d39</t>
  </si>
  <si>
    <t>3d49bfdd1b43a7fe169b3740067acc61</t>
  </si>
  <si>
    <t>3d4b1ae7539303b5704493798893e82c</t>
  </si>
  <si>
    <t>3d5d0dc7073a299e31fa718ce1bc00b6</t>
  </si>
  <si>
    <t>3d621842b2ed28e2b474132480edac3c</t>
  </si>
  <si>
    <t>3d62f86afa7c73be2628a3be1423f5a0</t>
  </si>
  <si>
    <t>3d68c634a99a1ba46dbca3967a69c623</t>
  </si>
  <si>
    <t>3d700782d7818f2c1e0d7a9e9d75fc00</t>
  </si>
  <si>
    <t>3d871de0142ce09b7081e2b9d1733cb1</t>
  </si>
  <si>
    <t>3d8fa2f5b647373c8620330c4e077a9f</t>
  </si>
  <si>
    <t>3da38366e7bd9baf6369071f782ecdf0</t>
  </si>
  <si>
    <t>3db66a856d18a9cba7c9241fc5221c50</t>
  </si>
  <si>
    <t>3dbbce181edfaa4a597ec858c382d2ec</t>
  </si>
  <si>
    <t>3dc69bf2c42f0568a5c4791ec3fd3745</t>
  </si>
  <si>
    <t>3ded4e2d5f135cb103e5949d7263d2dd</t>
  </si>
  <si>
    <t>3df020b72d3d44b3af9d110fa3940b65</t>
  </si>
  <si>
    <t>3dfd3dc96f7f8598eca74e9ac8a2fa31</t>
  </si>
  <si>
    <t>3e35a8bb43569389d3cebef0ce820f69</t>
  </si>
  <si>
    <t>3e46a38ee171c503c3b4a3f23fe3bf0c</t>
  </si>
  <si>
    <t>3e51f9cbe317bc3a88f2c76583811ee4</t>
  </si>
  <si>
    <t>3e8bd881d92466e63ba9e3e809cd3c50</t>
  </si>
  <si>
    <t>3ea00e1dea2b0659dbaf654735929220</t>
  </si>
  <si>
    <t>3ea08c48e851106d2f584349daba335f</t>
  </si>
  <si>
    <t>3ef37b7ca6dd2b80bd8af81a62504996</t>
  </si>
  <si>
    <t>3f0e48d209018b466fcd3bb4ccfeb520</t>
  </si>
  <si>
    <t>3f2af2670e104d1bcb54022274daeac5</t>
  </si>
  <si>
    <t>3f3486b61f45078d4f31ee5e43d8c5bb</t>
  </si>
  <si>
    <t>3f8034bfc6b8b4135534975d49f04c63</t>
  </si>
  <si>
    <t>3f8247d0f772ffa58560e5c682521ad5</t>
  </si>
  <si>
    <t>3f84fefc07dc159b268d4a77d3e8c425</t>
  </si>
  <si>
    <t>3f995f07c49d0d55a99d5c54957f7d81</t>
  </si>
  <si>
    <t>3f9be91358837bff69df67edfa3e42e8</t>
  </si>
  <si>
    <t>3f9c56764fabca627406093dcb3ef0b4</t>
  </si>
  <si>
    <t>3fac58ce0ad699020c7944d53c41329c</t>
  </si>
  <si>
    <t>3fadb4cba4c35bce6a7eaf9872d5623a</t>
  </si>
  <si>
    <t>3faf68a3b0af94b10bac70d86077be49</t>
  </si>
  <si>
    <t>3fd1e727ba94cfe122d165e176ce7967</t>
  </si>
  <si>
    <t>3fe7120d6257285ac6a3ce7cb071ccec</t>
  </si>
  <si>
    <t>3febca52652e7209509ccfe61cbde40e</t>
  </si>
  <si>
    <t>3fefda3299e6dfaea3466ef346a3571a</t>
  </si>
  <si>
    <t>4003520d80d0bad1d5623f7aa3c63cda</t>
  </si>
  <si>
    <t>400f221ab83037c0ea78f1267da9624d</t>
  </si>
  <si>
    <t>402916f742e5c740cc751493d9cf5053</t>
  </si>
  <si>
    <t>403aa86912527d730337ffcb0fb096ab</t>
  </si>
  <si>
    <t>4049512728d969bec69f84088b012416</t>
  </si>
  <si>
    <t>404e1ba01358af4cd63f679b2c4d1fa1</t>
  </si>
  <si>
    <t>40536e7ca18e1bce252828e5876466cc</t>
  </si>
  <si>
    <t>406740ee611378a662d274c7d8c43c4a</t>
  </si>
  <si>
    <t>406822777a0b9eb5c50e442dd4cd3ec5</t>
  </si>
  <si>
    <t>4091f77d8c768fc3e81c20761471761d</t>
  </si>
  <si>
    <t>40d54b51e962dbe09cabbcfd33298dee</t>
  </si>
  <si>
    <t>40db9e9aa57f7bb151bcda6b0f9bdbb7</t>
  </si>
  <si>
    <t>40ec8ab6cdafbcc4f544da38c67da39a</t>
  </si>
  <si>
    <t>411f3b52d857390502ee4e4d5ceabc2d</t>
  </si>
  <si>
    <t>4125d9385a25e82d2f72d3a0fd55bc3f</t>
  </si>
  <si>
    <t>412a4720f3e9431b4afa1476a1acddbe</t>
  </si>
  <si>
    <t>4170f6a9367e6b5d6401d03ce6d54569</t>
  </si>
  <si>
    <t>417a1e6c7321084d2a0ae0d023cfad93</t>
  </si>
  <si>
    <t>41958cbd3335433c8740300e8cd600d5</t>
  </si>
  <si>
    <t>41ab63a91b8b264e8c8780368bf1dd5b</t>
  </si>
  <si>
    <t>41b14765bd56c8ad10971074380f9c0c</t>
  </si>
  <si>
    <t>41b39e28db005d9731d9d485a83b4c38</t>
  </si>
  <si>
    <t>41b86b552e54e3a7009596125aa8b167</t>
  </si>
  <si>
    <t>41c2bad7229b0c25e6becf179ebf63ff</t>
  </si>
  <si>
    <t>41c9d3997dd3c072c31139dc5bb5761f</t>
  </si>
  <si>
    <t>41da412d33e8da4f22baf55cb1bde82c</t>
  </si>
  <si>
    <t>41e0fa5761c886a630994a55c12087e7</t>
  </si>
  <si>
    <t>4200ddf1967c5e41e48db62bc6d4b5ac</t>
  </si>
  <si>
    <t>4221a7df464f1fe2955934e30ff3a5a1</t>
  </si>
  <si>
    <t>422be4cc81a457fdb46f47edeb968ae5</t>
  </si>
  <si>
    <t>427165bf50f8ca07efc7bdc2bfcf1688</t>
  </si>
  <si>
    <t>42b6488f5b8246d9141712abd4b1b693</t>
  </si>
  <si>
    <t>42b729f859728f5079499127a9c2ef37</t>
  </si>
  <si>
    <t>42bde9fef835393bb8a8849cb6b7f245</t>
  </si>
  <si>
    <t>42d4b7e70819438f5ada61c965e92d7e</t>
  </si>
  <si>
    <t>42ef3192a9ff87a22d1867b74b3ee205</t>
  </si>
  <si>
    <t>42fa4ee7240e9b8eb4576358ec142ba7</t>
  </si>
  <si>
    <t>42fb44130ac3134cde8e35cf8ec7df25</t>
  </si>
  <si>
    <t>430315b7bb4b6e4b3c978f9dfa9b0558</t>
  </si>
  <si>
    <t>4305fe92735c8a43d154ff6dd2b8d927</t>
  </si>
  <si>
    <t>431050a06a317f2b38168dec3dcd2b46</t>
  </si>
  <si>
    <t>431af27f296bc6519d890aa5a05fdb11</t>
  </si>
  <si>
    <t>4324dd16853115efb0fd9d0d131ba6f4</t>
  </si>
  <si>
    <t>432c37c9dfba871172ec162e20118b8c</t>
  </si>
  <si>
    <t>432c67955c0acd1fd6b0b5d678766a71</t>
  </si>
  <si>
    <t>43402bdf22aa2310e8f99e2f94f78628</t>
  </si>
  <si>
    <t>4342d4b2ba6b161468c63a7e7cfce593</t>
  </si>
  <si>
    <t>436bf27f2f18474fc6047702e9f8a866</t>
  </si>
  <si>
    <t>4371b634e0efc0e22b09b52907d9d469</t>
  </si>
  <si>
    <t>43753b27d77860f1654aa72e251a7878</t>
  </si>
  <si>
    <t>4391ea5c5990502176a1dcda44a2373d</t>
  </si>
  <si>
    <t>439a47cc365d6e3bd526812ea9de3c29</t>
  </si>
  <si>
    <t>43a1d4bab73b816e44ef4e4facd9f9b5</t>
  </si>
  <si>
    <t>43a5d4a57af536fddc96d08be3afdfcb</t>
  </si>
  <si>
    <t>43b2c864251aa0ce4030c746984e088a</t>
  </si>
  <si>
    <t>43f8c9950d11ecd03a0304a49e010da6</t>
  </si>
  <si>
    <t>44073f8b7e41514de3b7815dd0237f4f</t>
  </si>
  <si>
    <t>440dd6ab244315c632130ecfb63827b1</t>
  </si>
  <si>
    <t>443d880f15cbd3572885e1d44bf2c478</t>
  </si>
  <si>
    <t>4450bd8327d471c4a11a83d1445b1b62</t>
  </si>
  <si>
    <t>446cc09cdbb130904da114e807dbec40</t>
  </si>
  <si>
    <t>44717f64ec2a457979cf83c429077666</t>
  </si>
  <si>
    <t>447d377bdb757058acb569025ee18a93</t>
  </si>
  <si>
    <t>44ed138eca6214d572ce1d813fb0049b</t>
  </si>
  <si>
    <t>44f091b5abab8018f682fce8124b85e5</t>
  </si>
  <si>
    <t>45213867cefbf2cd4c6177e10216a951</t>
  </si>
  <si>
    <t>4559697a8f7e637227c2eeaed843baff</t>
  </si>
  <si>
    <t>455befea1bb853c75ccbca94cff26e5c</t>
  </si>
  <si>
    <t>455c5640e8c5bd1b2ee85c0158f85727</t>
  </si>
  <si>
    <t>455f46ef09a9e45667e2981df84b5cc2</t>
  </si>
  <si>
    <t>457fe919b032a3f7dadba6fb92cf7855</t>
  </si>
  <si>
    <t>458c6fa920810ce2492da71bc26d9eec</t>
  </si>
  <si>
    <t>458d868c9642f55f18f04e951a3fdde6</t>
  </si>
  <si>
    <t>45a3d05fb00435e52a28859dd03703b3</t>
  </si>
  <si>
    <t>45ba18c210d42734ec52c0c1c574e9ee</t>
  </si>
  <si>
    <t>45c20d94d9171b0bcfab3c955e47d67b</t>
  </si>
  <si>
    <t>45d33f715e24d15a6ccf5c17b3a23e3c</t>
  </si>
  <si>
    <t>461ff5303b6c9c1a4a07f40c5aece516</t>
  </si>
  <si>
    <t>466222e777149751370e7e98fb623b0c</t>
  </si>
  <si>
    <t>4677a5437afda5fa7140b927b07be1cc</t>
  </si>
  <si>
    <t>46dc3b2cc0980fb8ec44634e21d2718e</t>
  </si>
  <si>
    <t>46ef1a25845fc051c2998d878354810c</t>
  </si>
  <si>
    <t>4736e9d642ef4257cd7622516931eb51</t>
  </si>
  <si>
    <t>47648caee88ccfe951fbb27fbf7b4cbe</t>
  </si>
  <si>
    <t>478bfe564db21eeb44386606aa30b650</t>
  </si>
  <si>
    <t>47efca563408aae19bb7206c2d969ea9</t>
  </si>
  <si>
    <t>47f55702f598c7c6cc8458b0fbc1c49a</t>
  </si>
  <si>
    <t>48162d548f5b1b11b9d29d1e01f75a61</t>
  </si>
  <si>
    <t>4830e40640734fc1c52cd21127c341d4</t>
  </si>
  <si>
    <t>48328ec9a579151d9cc6a86d4a59336c</t>
  </si>
  <si>
    <t>483ca627d131e18f988349b1655c0acd</t>
  </si>
  <si>
    <t>48436dade18ac8b2bce089ec2a041202</t>
  </si>
  <si>
    <t>485452467ff670447e84a8370c3fc898</t>
  </si>
  <si>
    <t>4867209cb29b56b92893d7bde3ce8012</t>
  </si>
  <si>
    <t>4869f7a5dfa277a7dca6462dcf3b52b2</t>
  </si>
  <si>
    <t>48985c61529077fa4f1e38bcff0f2ed3</t>
  </si>
  <si>
    <t>48b6c3f4c6a93171da04b75313f2130f</t>
  </si>
  <si>
    <t>48bad451945f5227341793478d6353ea</t>
  </si>
  <si>
    <t>48e5ee06fb2dc74df1c711a9b6dfac2a</t>
  </si>
  <si>
    <t>48e954b2da4f6a750c844173b347ed40</t>
  </si>
  <si>
    <t>48efc9d94a9834137efd9ea76b065a38</t>
  </si>
  <si>
    <t>48fb026ed7455a42f5d3e9390ed5088e</t>
  </si>
  <si>
    <t>49067458c68f7701fd334ce326accbe0</t>
  </si>
  <si>
    <t>4917cee8d902e13428c3ec4b1ca6f315</t>
  </si>
  <si>
    <t>491a5ada3aa1678414e990262c4bbdc1</t>
  </si>
  <si>
    <t>49383af7ab774e4e8f3000f49c83dc4b</t>
  </si>
  <si>
    <t>4965a7002cca77301c82d3f91b82e1a9</t>
  </si>
  <si>
    <t>497709c2976a8fa308730a2dec5b0726</t>
  </si>
  <si>
    <t>4978a02ea9c8be7a9b5480680f40334e</t>
  </si>
  <si>
    <t>499185655c29ecfdbfe776ef7cf875b5</t>
  </si>
  <si>
    <t>4992e76a42cb3aad7a7047e0d3d7e729</t>
  </si>
  <si>
    <t>499ec63c58e51296c9cf57edcfe1c8a8</t>
  </si>
  <si>
    <t>49cdc90518a4f82676b38b3c1aa43ff6</t>
  </si>
  <si>
    <t>49e7217cfe4e427191c378ec626d8737</t>
  </si>
  <si>
    <t>49f8d2ea7b718d0ce587d34207caf2b4</t>
  </si>
  <si>
    <t>4a1917ef994878940e1fb03eeb787ad7</t>
  </si>
  <si>
    <t>4a1f694197d05fe70026b016a7316b41</t>
  </si>
  <si>
    <t>4a23adac87cf538689fa600d976f78b2</t>
  </si>
  <si>
    <t>4a3ca9315b744ce9f8e9374361493884</t>
  </si>
  <si>
    <t>4a3ccda38b2129705f3fb522db62ca31</t>
  </si>
  <si>
    <t>4a5b36211b1f51bf7eaa5c10a57fa483</t>
  </si>
  <si>
    <t>4a82168aaef173cbb6e46ae88728f919</t>
  </si>
  <si>
    <t>4a82c4af97ffc0fb2dc26bfdc03b1842</t>
  </si>
  <si>
    <t>4aba391bc3b88717ce08eb11e44937b2</t>
  </si>
  <si>
    <t>4aba6a02a788d3ec81c03137144d9a80</t>
  </si>
  <si>
    <t>4b0fdb526525f9890eb145bf1534640e</t>
  </si>
  <si>
    <t>4b1eaadf791bdbbad8c4a35b65236d52</t>
  </si>
  <si>
    <t>4b39558c138930b9e5489c93b6df5fe3</t>
  </si>
  <si>
    <t>4b5f66b7adcf57f1ecc0d3c07dd6b177</t>
  </si>
  <si>
    <t>4b90495391ac0bd181a80a459df1e718</t>
  </si>
  <si>
    <t>4b9750c8ad28220fe6702d4ecb7c898f</t>
  </si>
  <si>
    <t>4b98b0428fc1932cc2514ef9ce2505e6</t>
  </si>
  <si>
    <t>4ba52dfeba874da5b9ee7b17c7494f04</t>
  </si>
  <si>
    <t>4bc3d93e4a5f88a598d3d8ce4ae510b3</t>
  </si>
  <si>
    <t>4bcec44888b30ba9001234c534716d3f</t>
  </si>
  <si>
    <t>4bde6149c15cf7e177b36fa060dd6de8</t>
  </si>
  <si>
    <t>4be2e7f96b4fd749d52dff41f80e39dd</t>
  </si>
  <si>
    <t>4be6b962d83299498bae2190f95d6566</t>
  </si>
  <si>
    <t>4be9ae93c4fc0f41713d71a4194ee1b3</t>
  </si>
  <si>
    <t>4bf2f4ee540798a61f9636d12cd9cc80</t>
  </si>
  <si>
    <t>4bf658053d453036c70976bccb2c31b2</t>
  </si>
  <si>
    <t>4bfc7a4a1cf8d4d2121c27422d9e50b5</t>
  </si>
  <si>
    <t>4c03b9dd4c11ee2cb35c96c49efc9420</t>
  </si>
  <si>
    <t>4c18691b6037662be2df78a765d98ab5</t>
  </si>
  <si>
    <t>4c1c7281388a33dd06daac44f9fadbd1</t>
  </si>
  <si>
    <t>4c2b230173bb36f9b240f2b8ac11786e</t>
  </si>
  <si>
    <t>4c498c7345e89aebad651544829beca0</t>
  </si>
  <si>
    <t>4c4d546adf3c3868fe19c9ec6e9ffda9</t>
  </si>
  <si>
    <t>4c60877808f4318ef1107fbeb8f89afa</t>
  </si>
  <si>
    <t>4c61e37f664c3c88aff092aa5ac779d7</t>
  </si>
  <si>
    <t>4c8545742faaf58fafd5fd14d25d75cf</t>
  </si>
  <si>
    <t>4c8b8048e33af2bf94f2eb547746a916</t>
  </si>
  <si>
    <t>4cc43a222a0f94910728b62b97a8c5f8</t>
  </si>
  <si>
    <t>4cc4fd4fdd406a85bbdc1f824b731bd7</t>
  </si>
  <si>
    <t>4ce6e5f6c52515177e18c1c9361d8677</t>
  </si>
  <si>
    <t>4ce8b55b4bfa4659184e7becc1fba3f2</t>
  </si>
  <si>
    <t>4cf490a58259286ada5ba8525ba9e84a</t>
  </si>
  <si>
    <t>4d0041cdbe51b4617d95c70b19decc74</t>
  </si>
  <si>
    <t>4d232b78ab7ef10393dc3807d827bc0d</t>
  </si>
  <si>
    <t>4d600e08ecbe08258c79e536c5a42fee</t>
  </si>
  <si>
    <t>4d6d651bd7684af3fffabd5f08d12e5a</t>
  </si>
  <si>
    <t>4d6fb82c629c7a5028bfd973c07b05e0</t>
  </si>
  <si>
    <t>4d8809767a5bafe22909c77951fb6b41</t>
  </si>
  <si>
    <t>4d9fea3499bdc22aa4da4e339365f215</t>
  </si>
  <si>
    <t>4da0e408c99d2fdc2126dc9fce518060</t>
  </si>
  <si>
    <t>4dab98ca6cd6d3df586203cefd28a042</t>
  </si>
  <si>
    <t>4dbd95a08b31ede5c82d3f861cb1ce1a</t>
  </si>
  <si>
    <t>4dc2e811a1760953cb7c6a590b498943</t>
  </si>
  <si>
    <t>4dc646b9b9e8e411ef48ba000ea3ac6f</t>
  </si>
  <si>
    <t>4ddeb3e828550cddc8d45c8bc36ab2d1</t>
  </si>
  <si>
    <t>4de6e4ba574aa9dfdc824bc44dc47fdd</t>
  </si>
  <si>
    <t>4deebb3199eeafb282ae33229144f94b</t>
  </si>
  <si>
    <t>4e06067cc08b3f41d837768d392c3ee3</t>
  </si>
  <si>
    <t>4e0d109ccfba9a1151c103049880c857</t>
  </si>
  <si>
    <t>4e17c65a516f69d023a2ae78b84f28d6</t>
  </si>
  <si>
    <t>4e2627090e6e5b9fabba883a37897683</t>
  </si>
  <si>
    <t>4e326052e5dbba8adcd512f3450a307e</t>
  </si>
  <si>
    <t>4e42581f08e8cfc7c090f930bac4552a</t>
  </si>
  <si>
    <t>4e480be820e37de1444325ff358c9296</t>
  </si>
  <si>
    <t>4e5725ba188db8252977a4f0227bd462</t>
  </si>
  <si>
    <t>4e6015589b781adaa5ce7f1892d06bb1</t>
  </si>
  <si>
    <t>4e7c18b98d84e05cbae3ff0ff03846c2</t>
  </si>
  <si>
    <t>4e85b538b0dad58852641540686d0e14</t>
  </si>
  <si>
    <t>4e8dacf3d38f281ae26c3e0321d92d88</t>
  </si>
  <si>
    <t>4e922959ae960d389249c378d1c939f5</t>
  </si>
  <si>
    <t>4e92348462c75b6c842b994ce84a0ed4</t>
  </si>
  <si>
    <t>4ea2f12dbe91deeacd2c1e74f069a6e6</t>
  </si>
  <si>
    <t>4eb61f060e7dcc1d5a80d806c35cc541</t>
  </si>
  <si>
    <t>4ebdc7e6cd6102a022dadc49156d4ea8</t>
  </si>
  <si>
    <t>4eeb99008a0f59d2c7759c59f9a346eb</t>
  </si>
  <si>
    <t>4ef4c39cf3c24f326434cf0b2e48046a</t>
  </si>
  <si>
    <t>4f0d637c1197fd65405ebd755ac9f86b</t>
  </si>
  <si>
    <t>4f1f1c8666cdb6442f775c4e8caed465</t>
  </si>
  <si>
    <t>4f40d2ed38d1cc945364a7cd202a82c7</t>
  </si>
  <si>
    <t>4fae87d32467e18eb46e4a76a0a0b9ce</t>
  </si>
  <si>
    <t>4fb41dff7c50136976d1a5cf004a42e2</t>
  </si>
  <si>
    <t>4fe2f67634d00c021aa01f96b6f2d68e</t>
  </si>
  <si>
    <t>5011f0d93373a4c5753adf58ca77af8d</t>
  </si>
  <si>
    <t>503c1de08ae81a2d86f17951b204db55</t>
  </si>
  <si>
    <t>5058e8c1e82653974541e83690655b4a</t>
  </si>
  <si>
    <t>5075aaa8404020ae6aa8bf4792099b41</t>
  </si>
  <si>
    <t>50770d25768b0486d89be26afca3108f</t>
  </si>
  <si>
    <t>508808d438fe2ff972ed13bb8f4a82e2</t>
  </si>
  <si>
    <t>50a7e551a7b3f8d37cd6e32d8bfbe5ea</t>
  </si>
  <si>
    <t>50bf89f1349bc0409a268c3a49678009</t>
  </si>
  <si>
    <t>50c361bcf670d16f6df4d52de3dff924</t>
  </si>
  <si>
    <t>50c9975695009e5e6473912e83a6d1da</t>
  </si>
  <si>
    <t>51209b446b2073894bdc0face6c73ffc</t>
  </si>
  <si>
    <t>512d298ac2a96d1931b6bd30aa21f61d</t>
  </si>
  <si>
    <t>513a54369b6a8a6602fcb0e129c6d78d</t>
  </si>
  <si>
    <t>5145090ab595c0d0b8557199f5701fbf</t>
  </si>
  <si>
    <t>5151aea44289d6c6b090ee31c2132508</t>
  </si>
  <si>
    <t>515d781150feed28a6ac091bb0e3cb8c</t>
  </si>
  <si>
    <t>5160d23075764e18e07c1f4a87fad743</t>
  </si>
  <si>
    <t>516e7738bd8f735ac19a010ee5450d8d</t>
  </si>
  <si>
    <t>51702dc2a3e106c76dbff722b5bf0726</t>
  </si>
  <si>
    <t>5194c22ed1f616ec0c0f33c571542879</t>
  </si>
  <si>
    <t>519a7aa428f18d125a283cf8c014fdd6</t>
  </si>
  <si>
    <t>51a04a8a6bdcb23deccc82b0b80742cf</t>
  </si>
  <si>
    <t>51e0557bc7b86de13e946c60ee91ce39</t>
  </si>
  <si>
    <t>51e4e89242cbb846c2deff3dc015650e</t>
  </si>
  <si>
    <t>51ed72984a04e5dd35c2b27e77179038</t>
  </si>
  <si>
    <t>51f108f62cb87d61918159902c8f8583</t>
  </si>
  <si>
    <t>5206cc4bc2297c833e6061c49bf9c43f</t>
  </si>
  <si>
    <t>52092ddbd3a58c450a4459bf051b2287</t>
  </si>
  <si>
    <t>520b493b57809f446cb0a233bb3e25c7</t>
  </si>
  <si>
    <t>522620dcb18a6b31cd7bdf73665113a9</t>
  </si>
  <si>
    <t>5236605f4d4b0b3e4df85b850393fca0</t>
  </si>
  <si>
    <t>52454f90d4c30c016768db02f88c1a74</t>
  </si>
  <si>
    <t>52562a9f449c3dc3d53f5f5b9ed74903</t>
  </si>
  <si>
    <t>525e75a6fb1454a2325ab1734bcec221</t>
  </si>
  <si>
    <t>5275ca25d0358ca73864e0ae41be1320</t>
  </si>
  <si>
    <t>527801b552d0077ffd170872eb49683b</t>
  </si>
  <si>
    <t>52831e5990d0771cb4951d6f12928167</t>
  </si>
  <si>
    <t>528bcf6680c36dddf07620bd35b33a6f</t>
  </si>
  <si>
    <t>528ce32f560edd11add4169f6a5b65be</t>
  </si>
  <si>
    <t>52956b80ae65fda598f06f6b9943e7a9</t>
  </si>
  <si>
    <t>Tech_Category</t>
  </si>
  <si>
    <t>Tech_Sellers_Number</t>
  </si>
  <si>
    <t xml:space="preserve">Tech Sellers </t>
  </si>
  <si>
    <t xml:space="preserve">Other Sellers </t>
  </si>
  <si>
    <t xml:space="preserve">All Sellers </t>
  </si>
  <si>
    <t>Number</t>
  </si>
  <si>
    <t>Seller Type</t>
  </si>
  <si>
    <t>Revenue</t>
  </si>
  <si>
    <t>Other Sellers</t>
  </si>
  <si>
    <t>All Sellers</t>
  </si>
  <si>
    <t>Tech Sellers</t>
  </si>
  <si>
    <t>Sellers_Type</t>
  </si>
  <si>
    <t>Totally</t>
  </si>
  <si>
    <t>Monthly</t>
  </si>
  <si>
    <t>On time</t>
  </si>
  <si>
    <t>Delayed</t>
  </si>
  <si>
    <t>Orders Number</t>
  </si>
  <si>
    <t>Delivery Status</t>
  </si>
  <si>
    <t>Average Delivery Time, days</t>
  </si>
  <si>
    <t>AVG_Volume, cm3</t>
  </si>
  <si>
    <t>Average_Delivery_Days</t>
  </si>
  <si>
    <t>Products_Quantity</t>
  </si>
  <si>
    <t>Product_Size</t>
  </si>
  <si>
    <t>Small Product</t>
  </si>
  <si>
    <t>Big Product</t>
  </si>
  <si>
    <t>Product Size</t>
  </si>
  <si>
    <t xml:space="preserve">Where </t>
  </si>
  <si>
    <r>
      <t>Small product has volume &lt;=12107.2 cm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</si>
  <si>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Products Quantity, pcs</t>
  </si>
  <si>
    <r>
      <t>Big product has volume &gt; 12107.2 cm</t>
    </r>
    <r>
      <rPr>
        <b/>
        <vertAlign val="superscript"/>
        <sz val="11"/>
        <color theme="1"/>
        <rFont val="Calibri"/>
        <family val="2"/>
        <scheme val="minor"/>
      </rPr>
      <t xml:space="preserve">3 </t>
    </r>
  </si>
  <si>
    <t>Delayed products: are there any pattern in term of goods volume?</t>
  </si>
  <si>
    <t>AVG_Product_Weight</t>
  </si>
  <si>
    <t>Light Product</t>
  </si>
  <si>
    <t>Heavy Product</t>
  </si>
  <si>
    <t>Average Delivery Time, Days</t>
  </si>
  <si>
    <t>Delayed Products Weight</t>
  </si>
  <si>
    <t>Overall Products Weight</t>
  </si>
  <si>
    <t>Overall</t>
  </si>
  <si>
    <t>Heavy Products</t>
  </si>
  <si>
    <t>Quantity, pcs</t>
  </si>
  <si>
    <t>Average delivery time, Days</t>
  </si>
  <si>
    <t>Status</t>
  </si>
  <si>
    <t>Light Products</t>
  </si>
  <si>
    <t>All products delivered</t>
  </si>
  <si>
    <t>Small Volume Products</t>
  </si>
  <si>
    <t>Big Volume Products</t>
  </si>
  <si>
    <t>Подумай, пожалуйста, завтра, 2 июня 2022, о несовпадении среднего времени на доставку в зависимости от того, объем или вес берем</t>
  </si>
  <si>
    <t>Heavy products are delivered later than light products</t>
  </si>
  <si>
    <t>Delayed heavy products are delivered 2.4 days later than light products</t>
  </si>
  <si>
    <t>Big volume products are delivered later than small volume products</t>
  </si>
  <si>
    <t>Percentage of delayed products is only slightly associated with weight: 7% (light) and 8% (heavy)</t>
  </si>
  <si>
    <t>Delayed big volume products are delivered on average 1.7 days later</t>
  </si>
  <si>
    <t>Percentage of delayed products is only slightly associated with volume: 6% - small volume; 7% - big volume</t>
  </si>
  <si>
    <t>Name of Category</t>
  </si>
  <si>
    <t>Number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</si>
</sst>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.##0"/>
    <numFmt numFmtId="165" formatCode="0.0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2" fillId="0" borderId="0" xfId="0" applyFont="1" applyAlignment="1">
      <alignment horizontal="center"/>
    </xf>
    <xf numFmtId="1" fontId="0" fillId="0" borderId="0" xfId="0" applyNumberFormat="1"/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9" fontId="0" fillId="0" borderId="10" xfId="1" applyFont="1" applyBorder="1"/>
    <xf numFmtId="9" fontId="0" fillId="0" borderId="12" xfId="1" applyFont="1" applyBorder="1"/>
    <xf numFmtId="1" fontId="0" fillId="0" borderId="9" xfId="0" applyNumberFormat="1" applyBorder="1"/>
    <xf numFmtId="0" fontId="0" fillId="0" borderId="10" xfId="0" applyBorder="1"/>
    <xf numFmtId="49" fontId="0" fillId="0" borderId="13" xfId="0" applyNumberFormat="1" applyBorder="1" applyAlignment="1">
      <alignment horizontal="left"/>
    </xf>
    <xf numFmtId="0" fontId="0" fillId="0" borderId="14" xfId="0" applyBorder="1"/>
    <xf numFmtId="1" fontId="0" fillId="0" borderId="15" xfId="0" applyNumberFormat="1" applyBorder="1"/>
    <xf numFmtId="49" fontId="0" fillId="0" borderId="16" xfId="0" applyNumberFormat="1" applyBorder="1" applyAlignment="1">
      <alignment horizontal="left"/>
    </xf>
    <xf numFmtId="0" fontId="0" fillId="0" borderId="17" xfId="0" applyBorder="1"/>
    <xf numFmtId="1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0" fillId="0" borderId="0" xfId="0" applyNumberFormat="1"/>
    <xf numFmtId="1" fontId="0" fillId="0" borderId="1" xfId="0" applyNumberFormat="1" applyBorder="1"/>
    <xf numFmtId="0" fontId="2" fillId="0" borderId="1" xfId="0" applyFont="1" applyBorder="1"/>
    <xf numFmtId="0" fontId="2" fillId="0" borderId="1" xfId="0" applyFont="1" applyFill="1" applyBorder="1"/>
    <xf numFmtId="1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2" fillId="0" borderId="1" xfId="0" applyNumberFormat="1" applyFont="1" applyBorder="1"/>
    <xf numFmtId="0" fontId="2" fillId="0" borderId="3" xfId="0" applyFont="1" applyBorder="1"/>
    <xf numFmtId="0" fontId="0" fillId="0" borderId="18" xfId="0" applyBorder="1"/>
    <xf numFmtId="1" fontId="0" fillId="0" borderId="18" xfId="0" applyNumberFormat="1" applyBorder="1"/>
    <xf numFmtId="9" fontId="0" fillId="0" borderId="18" xfId="1" applyFont="1" applyBorder="1"/>
    <xf numFmtId="9" fontId="0" fillId="0" borderId="5" xfId="1" applyFont="1" applyBorder="1"/>
    <xf numFmtId="1" fontId="2" fillId="0" borderId="4" xfId="0" applyNumberFormat="1" applyFont="1" applyBorder="1"/>
    <xf numFmtId="9" fontId="2" fillId="0" borderId="5" xfId="1" applyFont="1" applyBorder="1"/>
    <xf numFmtId="0" fontId="2" fillId="2" borderId="3" xfId="0" applyFont="1" applyFill="1" applyBorder="1"/>
    <xf numFmtId="0" fontId="2" fillId="2" borderId="4" xfId="0" applyFont="1" applyFill="1" applyBorder="1"/>
    <xf numFmtId="9" fontId="2" fillId="2" borderId="5" xfId="0" applyNumberFormat="1" applyFont="1" applyFill="1" applyBorder="1"/>
    <xf numFmtId="0" fontId="0" fillId="0" borderId="22" xfId="0" applyBorder="1" applyAlignment="1">
      <alignment horizontal="left"/>
    </xf>
    <xf numFmtId="9" fontId="0" fillId="0" borderId="23" xfId="1" applyFont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2" fillId="2" borderId="3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49" fontId="0" fillId="0" borderId="2" xfId="0" applyNumberFormat="1" applyBorder="1"/>
    <xf numFmtId="49" fontId="0" fillId="0" borderId="16" xfId="0" applyNumberFormat="1" applyBorder="1"/>
    <xf numFmtId="2" fontId="0" fillId="0" borderId="16" xfId="0" applyNumberFormat="1" applyBorder="1"/>
    <xf numFmtId="0" fontId="0" fillId="0" borderId="16" xfId="0" applyBorder="1"/>
    <xf numFmtId="0" fontId="0" fillId="2" borderId="4" xfId="0" applyFill="1" applyBorder="1"/>
    <xf numFmtId="49" fontId="2" fillId="2" borderId="3" xfId="0" applyNumberFormat="1" applyFont="1" applyFill="1" applyBorder="1"/>
    <xf numFmtId="2" fontId="2" fillId="2" borderId="4" xfId="0" applyNumberFormat="1" applyFont="1" applyFill="1" applyBorder="1"/>
    <xf numFmtId="0" fontId="2" fillId="2" borderId="5" xfId="0" applyFont="1" applyFill="1" applyBorder="1"/>
    <xf numFmtId="0" fontId="0" fillId="0" borderId="9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1" xfId="0" applyBorder="1"/>
    <xf numFmtId="0" fontId="0" fillId="2" borderId="3" xfId="0" applyFill="1" applyBorder="1"/>
    <xf numFmtId="9" fontId="0" fillId="2" borderId="5" xfId="1" applyFont="1" applyFill="1" applyBorder="1"/>
    <xf numFmtId="0" fontId="3" fillId="0" borderId="1" xfId="0" applyFont="1" applyBorder="1"/>
    <xf numFmtId="0" fontId="2" fillId="0" borderId="0" xfId="0" applyFont="1"/>
    <xf numFmtId="0" fontId="2" fillId="3" borderId="1" xfId="0" applyFont="1" applyFill="1" applyBorder="1"/>
    <xf numFmtId="11" fontId="0" fillId="0" borderId="1" xfId="0" applyNumberFormat="1" applyBorder="1"/>
    <xf numFmtId="2" fontId="2" fillId="0" borderId="5" xfId="0" applyNumberFormat="1" applyFont="1" applyBorder="1"/>
    <xf numFmtId="0" fontId="2" fillId="0" borderId="3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9" fontId="0" fillId="0" borderId="2" xfId="1" applyFont="1" applyBorder="1"/>
    <xf numFmtId="9" fontId="0" fillId="0" borderId="16" xfId="1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9" fontId="2" fillId="3" borderId="5" xfId="1" applyFont="1" applyFill="1" applyBorder="1"/>
    <xf numFmtId="0" fontId="2" fillId="0" borderId="4" xfId="0" applyFont="1" applyBorder="1"/>
    <xf numFmtId="0" fontId="2" fillId="3" borderId="4" xfId="0" applyFont="1" applyFill="1" applyBorder="1" applyAlignment="1">
      <alignment horizontal="center"/>
    </xf>
    <xf numFmtId="2" fontId="2" fillId="3" borderId="4" xfId="0" applyNumberFormat="1" applyFont="1" applyFill="1" applyBorder="1"/>
    <xf numFmtId="0" fontId="2" fillId="3" borderId="24" xfId="0" applyFont="1" applyFill="1" applyBorder="1" applyAlignment="1">
      <alignment horizontal="center"/>
    </xf>
    <xf numFmtId="2" fontId="2" fillId="3" borderId="24" xfId="0" applyNumberFormat="1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9" fontId="0" fillId="3" borderId="5" xfId="1" applyFont="1" applyFill="1" applyBorder="1"/>
    <xf numFmtId="165" fontId="0" fillId="0" borderId="26" xfId="0" applyNumberFormat="1" applyBorder="1"/>
    <xf numFmtId="0" fontId="2" fillId="3" borderId="25" xfId="0" applyFont="1" applyFill="1" applyBorder="1"/>
    <xf numFmtId="0" fontId="0" fillId="0" borderId="25" xfId="0" applyBorder="1"/>
    <xf numFmtId="0" fontId="0" fillId="0" borderId="26" xfId="0" applyBorder="1"/>
    <xf numFmtId="0" fontId="2" fillId="0" borderId="2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10" xfId="0" applyNumberFormat="1" applyBorder="1"/>
    <xf numFmtId="0" fontId="0" fillId="0" borderId="27" xfId="0" applyBorder="1"/>
    <xf numFmtId="0" fontId="0" fillId="0" borderId="13" xfId="0" applyBorder="1"/>
    <xf numFmtId="2" fontId="0" fillId="0" borderId="14" xfId="0" applyNumberFormat="1" applyBorder="1"/>
    <xf numFmtId="0" fontId="2" fillId="0" borderId="7" xfId="0" applyFont="1" applyBorder="1"/>
    <xf numFmtId="0" fontId="2" fillId="0" borderId="8" xfId="0" applyFont="1" applyBorder="1"/>
    <xf numFmtId="0" fontId="2" fillId="0" borderId="13" xfId="0" applyFont="1" applyBorder="1"/>
    <xf numFmtId="0" fontId="2" fillId="0" borderId="14" xfId="0" applyFont="1" applyBorder="1"/>
    <xf numFmtId="2" fontId="0" fillId="0" borderId="26" xfId="0" applyNumberFormat="1" applyBorder="1"/>
    <xf numFmtId="0" fontId="0" fillId="0" borderId="15" xfId="0" applyBorder="1"/>
    <xf numFmtId="2" fontId="0" fillId="0" borderId="17" xfId="0" applyNumberFormat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165" fontId="2" fillId="0" borderId="26" xfId="0" applyNumberFormat="1" applyFont="1" applyBorder="1"/>
    <xf numFmtId="2" fontId="0" fillId="0" borderId="13" xfId="0" applyNumberFormat="1" applyBorder="1"/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 wrapText="1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9" fontId="0" fillId="0" borderId="14" xfId="0" applyNumberFormat="1" applyBorder="1"/>
    <xf numFmtId="0" fontId="0" fillId="0" borderId="32" xfId="0" applyBorder="1"/>
    <xf numFmtId="0" fontId="0" fillId="0" borderId="33" xfId="0" applyBorder="1"/>
    <xf numFmtId="0" fontId="0" fillId="0" borderId="39" xfId="0" applyBorder="1"/>
    <xf numFmtId="9" fontId="0" fillId="0" borderId="17" xfId="1" applyFont="1" applyBorder="1"/>
    <xf numFmtId="0" fontId="0" fillId="4" borderId="3" xfId="0" applyFill="1" applyBorder="1"/>
    <xf numFmtId="2" fontId="0" fillId="4" borderId="4" xfId="0" applyNumberFormat="1" applyFill="1" applyBorder="1"/>
    <xf numFmtId="0" fontId="0" fillId="4" borderId="4" xfId="0" applyFill="1" applyBorder="1"/>
    <xf numFmtId="9" fontId="0" fillId="4" borderId="5" xfId="1" applyFont="1" applyFill="1" applyBorder="1"/>
    <xf numFmtId="0" fontId="6" fillId="0" borderId="0" xfId="0" applyFont="1"/>
    <xf numFmtId="0" fontId="2" fillId="2" borderId="19" xfId="0" applyFont="1" applyFill="1" applyBorder="1" applyAlignment="1">
      <alignment horizontal="left" wrapText="1"/>
    </xf>
    <xf numFmtId="0" fontId="2" fillId="2" borderId="20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0" fillId="3" borderId="25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Goods</a:t>
            </a:r>
            <a:r>
              <a:rPr lang="en-US" b="1" baseline="0"/>
              <a:t> Delivery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'Orders delivered on time'!$C$1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'Orders delivered on time'!$A$2:$A$3</c:f>
              <c:strCache>
                <c:ptCount val="2"/>
                <c:pt idx="0">
                  <c:v>On time</c:v>
                </c:pt>
                <c:pt idx="1">
                  <c:v>Delayed</c:v>
                </c:pt>
              </c:strCache>
            </c:strRef>
          </c:cat>
          <c:val>
            <c:numRef>
              <c:f>'Orders delivered on time'!$C$2:$C$3</c:f>
              <c:numCache>
                <c:formatCode>0%</c:formatCode>
                <c:ptCount val="2"/>
                <c:pt idx="0">
                  <c:v>0.93083397251186795</c:v>
                </c:pt>
                <c:pt idx="1">
                  <c:v>6.9166027488132012E-2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1D4-A9F2-4CBABD2A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'Tech products sold'!$C$1</c:f>
              <c:strCache>
                <c:ptCount val="1"/>
                <c:pt idx="0">
                  <c:v>Sold Tech Products, pcs.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96-44A7-85B4-BA6BFAB599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96-44A7-85B4-BA6BFAB599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96-44A7-85B4-BA6BFAB599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96-44A7-85B4-BA6BFAB599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96-44A7-85B4-BA6BFAB599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96-44A7-85B4-BA6BFAB599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96-44A7-85B4-BA6BFAB599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96-44A7-85B4-BA6BFAB599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96-44A7-85B4-BA6BFAB599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96-44A7-85B4-BA6BFAB5991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96-44A7-85B4-BA6BFAB5991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96-44A7-85B4-BA6BFAB5991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96-44A7-85B4-BA6BFAB5991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C96-44A7-85B4-BA6BFAB5991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C96-44A7-85B4-BA6BFAB5991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C96-44A7-85B4-BA6BFAB5991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C96-44A7-85B4-BA6BFAB5991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C96-44A7-85B4-BA6BFAB599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'Tech products sold'!$B$2:$B$18</c:f>
              <c:strCache>
                <c:ptCount val="17"/>
                <c:pt idx="0">
                  <c:v>telephony</c:v>
                </c:pt>
                <c:pt idx="1">
                  <c:v>auto</c:v>
                </c:pt>
                <c:pt idx="2">
                  <c:v>electronics</c:v>
                </c:pt>
                <c:pt idx="3">
                  <c:v>consoles_games</c:v>
                </c:pt>
                <c:pt idx="4">
                  <c:v>home_appliances</c:v>
                </c:pt>
                <c:pt idx="5">
                  <c:v>small_appliances</c:v>
                </c:pt>
                <c:pt idx="6">
                  <c:v>audio</c:v>
                </c:pt>
                <c:pt idx="7">
                  <c:v>air_conditioning</c:v>
                </c:pt>
                <c:pt idx="8">
                  <c:v>fixed_telephony</c:v>
                </c:pt>
                <c:pt idx="9">
                  <c:v>home_appliances_2</c:v>
                </c:pt>
                <c:pt idx="10">
                  <c:v>computers</c:v>
                </c:pt>
                <c:pt idx="11">
                  <c:v>signaling_and_security</c:v>
                </c:pt>
                <c:pt idx="12">
                  <c:v>tablets_printing_image</c:v>
                </c:pt>
                <c:pt idx="13">
                  <c:v>small_appliances_home_oven_and_coffee</c:v>
                </c:pt>
                <c:pt idx="14">
                  <c:v>dvds_blu_ray</c:v>
                </c:pt>
                <c:pt idx="15">
                  <c:v>portable_kitchen_food_processors</c:v>
                </c:pt>
                <c:pt idx="16">
                  <c:v>pc_gamer</c:v>
                </c:pt>
              </c:strCache>
            </c:strRef>
          </c:cat>
          <c:val>
            <c:numRef>
              <c:f>'Tech products sold'!$C$2:$C$18</c:f>
              <c:numCache>
                <c:formatCode>0</c:formatCode>
                <c:ptCount val="17"/>
                <c:pt idx="0">
                  <c:v>4545</c:v>
                </c:pt>
                <c:pt idx="1">
                  <c:v>4235</c:v>
                </c:pt>
                <c:pt idx="2">
                  <c:v>2767</c:v>
                </c:pt>
                <c:pt idx="3">
                  <c:v>1137</c:v>
                </c:pt>
                <c:pt idx="4">
                  <c:v>771</c:v>
                </c:pt>
                <c:pt idx="5">
                  <c:v>679</c:v>
                </c:pt>
                <c:pt idx="6">
                  <c:v>364</c:v>
                </c:pt>
                <c:pt idx="7">
                  <c:v>297</c:v>
                </c:pt>
                <c:pt idx="8">
                  <c:v>264</c:v>
                </c:pt>
                <c:pt idx="9">
                  <c:v>238</c:v>
                </c:pt>
                <c:pt idx="10">
                  <c:v>203</c:v>
                </c:pt>
                <c:pt idx="11">
                  <c:v>199</c:v>
                </c:pt>
                <c:pt idx="12">
                  <c:v>83</c:v>
                </c:pt>
                <c:pt idx="13">
                  <c:v>76</c:v>
                </c:pt>
                <c:pt idx="14">
                  <c:v>64</c:v>
                </c:pt>
                <c:pt idx="15">
                  <c:v>15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3-4274-94CB-F15682E661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2</xdr:row>
      <xdr:rowOff>107950</xdr:rowOff>
    </xdr:from>
    <xdr:to>
      <xdr:col>12</xdr:col>
      <xdr:colOff>260349</xdr:colOff>
      <xdr:row>17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1</xdr:row>
      <xdr:rowOff>0</xdr:rowOff>
    </xdr:from>
    <xdr:to>
      <xdr:col>15</xdr:col>
      <xdr:colOff>406400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22-06-01-Overall Number of light and heavy goods 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22-06-01-Tech sellers revenue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22-06-01-How much money sellers earnerd" connectionId="1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22-06-01-How many tech sellers are there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22-06-01-How many sellers" connectionId="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22-06-01-How many months are included" connectionId="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re expensive tech products popular" connectionId="1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in Max Average price of products sold" connectionId="1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Which categories have been sold-true" connectionId="2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Tech categories have been sold-true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Which categories are tech" connectionId="1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22-06-01-Number of light and heavy goods delayed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22-06-01-Average weight of goods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22-06-01-Overall Number of small and big volume goods " connectionId="1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22-06-01-Average Volume of Delivered goods_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22-06-01-Are big volume products more often delayed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22-06-01-Average Volume of Delivered good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22-06-01-Average delivery time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22-06-01-Orders delivered on time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3" sqref="C13"/>
    </sheetView>
  </sheetViews>
  <sheetFormatPr defaultRowHeight="14.5" x14ac:dyDescent="0.35"/>
  <cols>
    <col min="1" max="1" width="23.90625" customWidth="1"/>
    <col min="2" max="2" width="16.36328125" bestFit="1" customWidth="1"/>
    <col min="3" max="3" width="25.54296875" customWidth="1"/>
    <col min="7" max="7" width="14.08984375" customWidth="1"/>
    <col min="9" max="9" width="21.453125" customWidth="1"/>
    <col min="10" max="10" width="11.7265625" customWidth="1"/>
    <col min="11" max="11" width="13.26953125" customWidth="1"/>
  </cols>
  <sheetData>
    <row r="1" spans="1:11" x14ac:dyDescent="0.35">
      <c r="A1" s="90" t="s">
        <v>1148</v>
      </c>
    </row>
    <row r="2" spans="1:11" ht="15" thickBot="1" x14ac:dyDescent="0.4">
      <c r="A2" s="104">
        <v>2276.7489</v>
      </c>
    </row>
    <row r="3" spans="1:11" ht="29.5" thickBot="1" x14ac:dyDescent="0.4">
      <c r="H3" s="112" t="s">
        <v>1158</v>
      </c>
      <c r="I3" s="113" t="s">
        <v>1157</v>
      </c>
      <c r="J3" s="114" t="s">
        <v>1156</v>
      </c>
      <c r="K3" s="115" t="s">
        <v>111</v>
      </c>
    </row>
    <row r="4" spans="1:11" ht="15" thickBot="1" x14ac:dyDescent="0.4">
      <c r="A4" s="93" t="s">
        <v>1152</v>
      </c>
      <c r="B4" s="94" t="s">
        <v>1138</v>
      </c>
      <c r="C4" s="95" t="s">
        <v>1151</v>
      </c>
      <c r="G4" s="129" t="s">
        <v>1159</v>
      </c>
      <c r="H4" s="121" t="s">
        <v>1132</v>
      </c>
      <c r="I4" s="122">
        <f>C5</f>
        <v>32.9</v>
      </c>
      <c r="J4" s="123">
        <f>B5</f>
        <v>5672</v>
      </c>
      <c r="K4" s="124">
        <f>J4/J6</f>
        <v>6.5053331804105982E-2</v>
      </c>
    </row>
    <row r="5" spans="1:11" x14ac:dyDescent="0.35">
      <c r="A5" s="57" t="s">
        <v>1149</v>
      </c>
      <c r="B5" s="2">
        <v>5672</v>
      </c>
      <c r="C5" s="96">
        <v>32.9</v>
      </c>
      <c r="G5" s="130"/>
      <c r="H5" s="119" t="s">
        <v>1131</v>
      </c>
      <c r="I5" s="52"/>
      <c r="J5" s="52">
        <f>J6-J4</f>
        <v>81518</v>
      </c>
      <c r="K5" s="120">
        <f>J5/J6</f>
        <v>0.934946668195894</v>
      </c>
    </row>
    <row r="6" spans="1:11" ht="15" thickBot="1" x14ac:dyDescent="0.4">
      <c r="A6" s="97" t="s">
        <v>1150</v>
      </c>
      <c r="B6" s="98">
        <v>1737</v>
      </c>
      <c r="C6" s="99">
        <v>35.320700000000002</v>
      </c>
      <c r="G6" s="131"/>
      <c r="H6" s="117" t="s">
        <v>1154</v>
      </c>
      <c r="I6" s="48">
        <f>C9</f>
        <v>12.0791</v>
      </c>
      <c r="J6" s="8">
        <f>B9</f>
        <v>87190</v>
      </c>
      <c r="K6" s="10">
        <f>J6/J6</f>
        <v>1</v>
      </c>
    </row>
    <row r="7" spans="1:11" ht="15" thickBot="1" x14ac:dyDescent="0.4">
      <c r="G7" s="132" t="s">
        <v>1155</v>
      </c>
      <c r="H7" s="121" t="s">
        <v>1132</v>
      </c>
      <c r="I7" s="122">
        <f>C6</f>
        <v>35.320700000000002</v>
      </c>
      <c r="J7" s="123">
        <f>B6</f>
        <v>1737</v>
      </c>
      <c r="K7" s="124">
        <f>J7/J9</f>
        <v>7.5498761246577131E-2</v>
      </c>
    </row>
    <row r="8" spans="1:11" x14ac:dyDescent="0.35">
      <c r="A8" s="93" t="s">
        <v>1153</v>
      </c>
      <c r="B8" s="94" t="s">
        <v>1138</v>
      </c>
      <c r="C8" s="95" t="s">
        <v>1151</v>
      </c>
      <c r="G8" s="133"/>
      <c r="H8" s="119" t="s">
        <v>1131</v>
      </c>
      <c r="I8" s="52"/>
      <c r="J8" s="52">
        <f>J9-J7</f>
        <v>21270</v>
      </c>
      <c r="K8" s="120">
        <f>J8/J9</f>
        <v>0.92450123875342283</v>
      </c>
    </row>
    <row r="9" spans="1:11" ht="15" thickBot="1" x14ac:dyDescent="0.4">
      <c r="A9" s="57" t="s">
        <v>1149</v>
      </c>
      <c r="B9" s="2">
        <v>87190</v>
      </c>
      <c r="C9" s="96">
        <v>12.0791</v>
      </c>
      <c r="G9" s="134"/>
      <c r="H9" s="118" t="s">
        <v>1154</v>
      </c>
      <c r="I9" s="111">
        <f>C10</f>
        <v>13.690200000000001</v>
      </c>
      <c r="J9" s="98">
        <f>B10</f>
        <v>23007</v>
      </c>
      <c r="K9" s="116">
        <f>SUM(K7:K8)</f>
        <v>1</v>
      </c>
    </row>
    <row r="10" spans="1:11" ht="15" thickBot="1" x14ac:dyDescent="0.4">
      <c r="A10" s="97" t="s">
        <v>1150</v>
      </c>
      <c r="B10" s="98">
        <v>23007</v>
      </c>
      <c r="C10" s="99">
        <v>13.690200000000001</v>
      </c>
    </row>
    <row r="12" spans="1:11" x14ac:dyDescent="0.35">
      <c r="G12" s="125" t="s">
        <v>1163</v>
      </c>
    </row>
    <row r="14" spans="1:11" x14ac:dyDescent="0.35">
      <c r="G14" s="65" t="s">
        <v>1164</v>
      </c>
    </row>
    <row r="15" spans="1:11" x14ac:dyDescent="0.35">
      <c r="G15" s="65" t="s">
        <v>1165</v>
      </c>
    </row>
    <row r="16" spans="1:11" x14ac:dyDescent="0.35">
      <c r="G16" s="65" t="s">
        <v>1167</v>
      </c>
    </row>
  </sheetData>
  <mergeCells count="2">
    <mergeCell ref="G4:G6"/>
    <mergeCell ref="G7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5" x14ac:dyDescent="0.35"/>
  <cols>
    <col min="1" max="1" width="5.7265625" customWidth="1"/>
    <col min="2" max="2" width="7.453125" customWidth="1"/>
  </cols>
  <sheetData>
    <row r="1" spans="1:2" s="65" customFormat="1" x14ac:dyDescent="0.35">
      <c r="A1" s="66" t="s">
        <v>113</v>
      </c>
      <c r="B1" s="66" t="s">
        <v>112</v>
      </c>
    </row>
    <row r="2" spans="1:2" x14ac:dyDescent="0.35">
      <c r="A2" s="2">
        <v>2018</v>
      </c>
      <c r="B2" s="2">
        <v>10</v>
      </c>
    </row>
    <row r="3" spans="1:2" x14ac:dyDescent="0.35">
      <c r="A3" s="2">
        <v>2017</v>
      </c>
      <c r="B3" s="2">
        <v>12</v>
      </c>
    </row>
    <row r="4" spans="1:2" x14ac:dyDescent="0.35">
      <c r="A4" s="2">
        <v>2016</v>
      </c>
      <c r="B4" s="2">
        <v>3</v>
      </c>
    </row>
    <row r="5" spans="1:2" x14ac:dyDescent="0.35">
      <c r="A5" s="66" t="s">
        <v>87</v>
      </c>
      <c r="B5" s="66">
        <f>SUM(B2:B4)</f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9" sqref="H9"/>
    </sheetView>
  </sheetViews>
  <sheetFormatPr defaultRowHeight="14.5" x14ac:dyDescent="0.35"/>
  <cols>
    <col min="1" max="1" width="36.81640625" bestFit="1" customWidth="1"/>
    <col min="2" max="2" width="11.81640625" style="46" bestFit="1" customWidth="1"/>
    <col min="3" max="3" width="11.08984375" customWidth="1"/>
    <col min="4" max="4" width="20.26953125" customWidth="1"/>
    <col min="6" max="6" width="12.08984375" customWidth="1"/>
    <col min="7" max="7" width="10" customWidth="1"/>
    <col min="8" max="8" width="11.36328125" customWidth="1"/>
  </cols>
  <sheetData>
    <row r="1" spans="1:8" ht="15" thickBot="1" x14ac:dyDescent="0.4">
      <c r="A1" s="54" t="s">
        <v>77</v>
      </c>
      <c r="B1" s="55" t="s">
        <v>103</v>
      </c>
      <c r="C1" s="38" t="s">
        <v>104</v>
      </c>
      <c r="D1" s="56" t="s">
        <v>91</v>
      </c>
    </row>
    <row r="2" spans="1:8" x14ac:dyDescent="0.35">
      <c r="A2" s="50" t="s">
        <v>63</v>
      </c>
      <c r="B2" s="51">
        <v>1098.3405412946399</v>
      </c>
      <c r="C2" s="52" t="s">
        <v>105</v>
      </c>
      <c r="D2" s="52">
        <v>203</v>
      </c>
      <c r="F2" s="58" t="s">
        <v>104</v>
      </c>
      <c r="G2" s="59" t="s">
        <v>96</v>
      </c>
      <c r="H2" s="60" t="s">
        <v>111</v>
      </c>
    </row>
    <row r="3" spans="1:8" x14ac:dyDescent="0.35">
      <c r="A3" s="3" t="s">
        <v>78</v>
      </c>
      <c r="B3" s="47">
        <v>624.28565894929898</v>
      </c>
      <c r="C3" s="2" t="s">
        <v>105</v>
      </c>
      <c r="D3" s="2">
        <v>76</v>
      </c>
      <c r="F3" s="57" t="s">
        <v>107</v>
      </c>
      <c r="G3" s="2">
        <f>SUM(D2:D12)</f>
        <v>7517</v>
      </c>
      <c r="H3" s="9">
        <f>G3/G$5</f>
        <v>0.47140348676784144</v>
      </c>
    </row>
    <row r="4" spans="1:8" ht="15" thickBot="1" x14ac:dyDescent="0.4">
      <c r="A4" s="3" t="s">
        <v>30</v>
      </c>
      <c r="B4" s="47">
        <v>476.12495741323198</v>
      </c>
      <c r="C4" s="2" t="s">
        <v>105</v>
      </c>
      <c r="D4" s="2">
        <v>238</v>
      </c>
      <c r="F4" s="61" t="s">
        <v>108</v>
      </c>
      <c r="G4" s="8">
        <f>D19-G3</f>
        <v>8429</v>
      </c>
      <c r="H4" s="10">
        <f t="shared" ref="H4:H5" si="0">G4/G$5</f>
        <v>0.5285965132321585</v>
      </c>
    </row>
    <row r="5" spans="1:8" ht="15" thickBot="1" x14ac:dyDescent="0.4">
      <c r="A5" s="3" t="s">
        <v>32</v>
      </c>
      <c r="B5" s="47">
        <v>280.77846833005702</v>
      </c>
      <c r="C5" s="2" t="s">
        <v>105</v>
      </c>
      <c r="D5" s="2">
        <v>679</v>
      </c>
      <c r="F5" s="62" t="s">
        <v>87</v>
      </c>
      <c r="G5" s="53">
        <f>SUM(G3:G4)</f>
        <v>15946</v>
      </c>
      <c r="H5" s="63">
        <f t="shared" si="0"/>
        <v>1</v>
      </c>
    </row>
    <row r="6" spans="1:8" x14ac:dyDescent="0.35">
      <c r="A6" s="3" t="s">
        <v>79</v>
      </c>
      <c r="B6" s="47">
        <v>264.56866645812897</v>
      </c>
      <c r="C6" s="2" t="s">
        <v>105</v>
      </c>
      <c r="D6" s="2">
        <v>15</v>
      </c>
    </row>
    <row r="7" spans="1:8" x14ac:dyDescent="0.35">
      <c r="A7" s="3" t="s">
        <v>71</v>
      </c>
      <c r="B7" s="47">
        <v>225.69318169716601</v>
      </c>
      <c r="C7" s="2" t="s">
        <v>105</v>
      </c>
      <c r="D7" s="2">
        <v>264</v>
      </c>
      <c r="F7" s="64" t="s">
        <v>107</v>
      </c>
      <c r="G7" s="64" t="s">
        <v>110</v>
      </c>
      <c r="H7" s="64"/>
    </row>
    <row r="8" spans="1:8" x14ac:dyDescent="0.35">
      <c r="A8" s="3" t="s">
        <v>20</v>
      </c>
      <c r="B8" s="47">
        <v>185.269224629257</v>
      </c>
      <c r="C8" s="2" t="s">
        <v>105</v>
      </c>
      <c r="D8" s="2">
        <v>297</v>
      </c>
      <c r="F8" s="64" t="s">
        <v>108</v>
      </c>
      <c r="G8" s="64" t="s">
        <v>109</v>
      </c>
      <c r="H8" s="64"/>
    </row>
    <row r="9" spans="1:8" x14ac:dyDescent="0.35">
      <c r="A9" s="3" t="s">
        <v>62</v>
      </c>
      <c r="B9" s="47">
        <v>171.77222527398001</v>
      </c>
      <c r="C9" s="2" t="s">
        <v>105</v>
      </c>
      <c r="D9" s="2">
        <v>9</v>
      </c>
    </row>
    <row r="10" spans="1:8" x14ac:dyDescent="0.35">
      <c r="A10" s="3" t="s">
        <v>9</v>
      </c>
      <c r="B10" s="47">
        <v>139.957523189722</v>
      </c>
      <c r="C10" s="2" t="s">
        <v>105</v>
      </c>
      <c r="D10" s="2">
        <v>4235</v>
      </c>
    </row>
    <row r="11" spans="1:8" x14ac:dyDescent="0.35">
      <c r="A11" s="3" t="s">
        <v>8</v>
      </c>
      <c r="B11" s="47">
        <v>139.25411983636701</v>
      </c>
      <c r="C11" s="2" t="s">
        <v>105</v>
      </c>
      <c r="D11" s="2">
        <v>364</v>
      </c>
    </row>
    <row r="12" spans="1:8" x14ac:dyDescent="0.35">
      <c r="A12" s="3" t="s">
        <v>21</v>
      </c>
      <c r="B12" s="47">
        <v>138.49183852943</v>
      </c>
      <c r="C12" s="2" t="s">
        <v>105</v>
      </c>
      <c r="D12" s="2">
        <v>1137</v>
      </c>
    </row>
    <row r="13" spans="1:8" x14ac:dyDescent="0.35">
      <c r="A13" s="3" t="s">
        <v>68</v>
      </c>
      <c r="B13" s="47">
        <v>108.086583362751</v>
      </c>
      <c r="C13" s="2" t="s">
        <v>106</v>
      </c>
      <c r="D13" s="2">
        <v>199</v>
      </c>
    </row>
    <row r="14" spans="1:8" x14ac:dyDescent="0.35">
      <c r="A14" s="3" t="s">
        <v>29</v>
      </c>
      <c r="B14" s="47">
        <v>103.98382645358301</v>
      </c>
      <c r="C14" s="2" t="s">
        <v>106</v>
      </c>
      <c r="D14" s="2">
        <v>771</v>
      </c>
    </row>
    <row r="15" spans="1:8" x14ac:dyDescent="0.35">
      <c r="A15" s="3" t="s">
        <v>28</v>
      </c>
      <c r="B15" s="47">
        <v>93.740468472242299</v>
      </c>
      <c r="C15" s="2" t="s">
        <v>106</v>
      </c>
      <c r="D15" s="2">
        <v>64</v>
      </c>
    </row>
    <row r="16" spans="1:8" x14ac:dyDescent="0.35">
      <c r="A16" s="3" t="s">
        <v>69</v>
      </c>
      <c r="B16" s="47">
        <v>90.703735489443105</v>
      </c>
      <c r="C16" s="2" t="s">
        <v>106</v>
      </c>
      <c r="D16" s="2">
        <v>83</v>
      </c>
    </row>
    <row r="17" spans="1:4" x14ac:dyDescent="0.35">
      <c r="A17" s="3" t="s">
        <v>70</v>
      </c>
      <c r="B17" s="47">
        <v>71.213977864184599</v>
      </c>
      <c r="C17" s="2" t="s">
        <v>106</v>
      </c>
      <c r="D17" s="2">
        <v>4545</v>
      </c>
    </row>
    <row r="18" spans="1:4" ht="15" thickBot="1" x14ac:dyDescent="0.4">
      <c r="A18" s="49" t="s">
        <v>31</v>
      </c>
      <c r="B18" s="48">
        <v>57.913530686033397</v>
      </c>
      <c r="C18" s="8" t="s">
        <v>106</v>
      </c>
      <c r="D18" s="8">
        <v>2767</v>
      </c>
    </row>
    <row r="19" spans="1:4" ht="15" thickBot="1" x14ac:dyDescent="0.4">
      <c r="A19" s="54" t="s">
        <v>87</v>
      </c>
      <c r="B19" s="55"/>
      <c r="C19" s="38"/>
      <c r="D19" s="56">
        <f>SUM(D2:D18)</f>
        <v>15946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:C2"/>
    </sheetView>
  </sheetViews>
  <sheetFormatPr defaultRowHeight="14.5" x14ac:dyDescent="0.35"/>
  <cols>
    <col min="1" max="1" width="11.90625" customWidth="1"/>
    <col min="2" max="2" width="12" customWidth="1"/>
    <col min="3" max="3" width="10.90625" customWidth="1"/>
  </cols>
  <sheetData>
    <row r="1" spans="1:3" x14ac:dyDescent="0.35">
      <c r="A1" s="2" t="s">
        <v>101</v>
      </c>
      <c r="B1" s="2" t="s">
        <v>102</v>
      </c>
      <c r="C1" s="2" t="s">
        <v>100</v>
      </c>
    </row>
    <row r="2" spans="1:3" x14ac:dyDescent="0.35">
      <c r="A2" s="2">
        <v>0.85</v>
      </c>
      <c r="B2" s="2">
        <v>6735</v>
      </c>
      <c r="C2" s="47">
        <v>120.65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E1" sqref="E1:G4"/>
    </sheetView>
  </sheetViews>
  <sheetFormatPr defaultRowHeight="14.5" x14ac:dyDescent="0.35"/>
  <cols>
    <col min="1" max="1" width="5.26953125" customWidth="1"/>
    <col min="2" max="2" width="30.453125" customWidth="1"/>
    <col min="3" max="3" width="19.36328125" customWidth="1"/>
    <col min="5" max="5" width="17.54296875" customWidth="1"/>
  </cols>
  <sheetData>
    <row r="1" spans="1:7" ht="15" thickBot="1" x14ac:dyDescent="0.4">
      <c r="A1" s="23" t="s">
        <v>80</v>
      </c>
      <c r="B1" s="29" t="s">
        <v>77</v>
      </c>
      <c r="C1" s="23" t="s">
        <v>94</v>
      </c>
      <c r="E1" s="45" t="s">
        <v>99</v>
      </c>
      <c r="F1" s="45" t="s">
        <v>96</v>
      </c>
      <c r="G1" s="45" t="s">
        <v>86</v>
      </c>
    </row>
    <row r="2" spans="1:7" ht="15" thickBot="1" x14ac:dyDescent="0.4">
      <c r="A2" s="2">
        <v>1</v>
      </c>
      <c r="B2" s="3" t="s">
        <v>14</v>
      </c>
      <c r="C2" s="2">
        <v>11115</v>
      </c>
      <c r="E2" s="30" t="s">
        <v>95</v>
      </c>
      <c r="F2" s="35">
        <f>'Tech products sold'!C19</f>
        <v>15946</v>
      </c>
      <c r="G2" s="36">
        <f>F2/F$4</f>
        <v>0.14155348424323125</v>
      </c>
    </row>
    <row r="3" spans="1:7" ht="15" thickBot="1" x14ac:dyDescent="0.4">
      <c r="A3" s="2">
        <v>2</v>
      </c>
      <c r="B3" s="3" t="s">
        <v>12</v>
      </c>
      <c r="C3" s="2">
        <v>9670</v>
      </c>
      <c r="E3" s="31" t="s">
        <v>98</v>
      </c>
      <c r="F3" s="32">
        <f>F4-F2</f>
        <v>96704</v>
      </c>
      <c r="G3" s="33">
        <f>F3/F$4</f>
        <v>0.85844651575676878</v>
      </c>
    </row>
    <row r="4" spans="1:7" ht="15" thickBot="1" x14ac:dyDescent="0.4">
      <c r="A4" s="2">
        <v>3</v>
      </c>
      <c r="B4" s="3" t="s">
        <v>33</v>
      </c>
      <c r="C4" s="2">
        <v>8641</v>
      </c>
      <c r="E4" s="37" t="s">
        <v>97</v>
      </c>
      <c r="F4" s="38">
        <f>C76</f>
        <v>112650</v>
      </c>
      <c r="G4" s="39">
        <f>SUM(G2:G3)</f>
        <v>1</v>
      </c>
    </row>
    <row r="5" spans="1:7" x14ac:dyDescent="0.35">
      <c r="A5" s="2">
        <v>4</v>
      </c>
      <c r="B5" s="3" t="s">
        <v>55</v>
      </c>
      <c r="C5" s="2">
        <v>8334</v>
      </c>
    </row>
    <row r="6" spans="1:7" x14ac:dyDescent="0.35">
      <c r="A6" s="2">
        <v>5</v>
      </c>
      <c r="B6" s="3" t="s">
        <v>45</v>
      </c>
      <c r="C6" s="2">
        <v>7827</v>
      </c>
    </row>
    <row r="7" spans="1:7" x14ac:dyDescent="0.35">
      <c r="A7" s="2">
        <v>6</v>
      </c>
      <c r="B7" s="3" t="s">
        <v>72</v>
      </c>
      <c r="C7" s="2">
        <v>6964</v>
      </c>
    </row>
    <row r="8" spans="1:7" x14ac:dyDescent="0.35">
      <c r="A8" s="2">
        <v>7</v>
      </c>
      <c r="B8" s="3" t="s">
        <v>66</v>
      </c>
      <c r="C8" s="2">
        <v>5991</v>
      </c>
    </row>
    <row r="9" spans="1:7" x14ac:dyDescent="0.35">
      <c r="A9" s="2">
        <v>8</v>
      </c>
      <c r="B9" s="3" t="s">
        <v>70</v>
      </c>
      <c r="C9" s="2">
        <v>4545</v>
      </c>
    </row>
    <row r="10" spans="1:7" x14ac:dyDescent="0.35">
      <c r="A10" s="2">
        <v>9</v>
      </c>
      <c r="B10" s="3" t="s">
        <v>41</v>
      </c>
      <c r="C10" s="2">
        <v>4347</v>
      </c>
    </row>
    <row r="11" spans="1:7" x14ac:dyDescent="0.35">
      <c r="A11" s="2">
        <v>10</v>
      </c>
      <c r="B11" s="3" t="s">
        <v>9</v>
      </c>
      <c r="C11" s="2">
        <v>4235</v>
      </c>
    </row>
    <row r="12" spans="1:7" x14ac:dyDescent="0.35">
      <c r="A12" s="2">
        <v>11</v>
      </c>
      <c r="B12" s="3" t="s">
        <v>13</v>
      </c>
      <c r="C12" s="2">
        <v>4117</v>
      </c>
    </row>
    <row r="13" spans="1:7" x14ac:dyDescent="0.35">
      <c r="A13" s="2">
        <v>12</v>
      </c>
      <c r="B13" s="3" t="s">
        <v>27</v>
      </c>
      <c r="C13" s="2">
        <v>3796</v>
      </c>
    </row>
    <row r="14" spans="1:7" x14ac:dyDescent="0.35">
      <c r="A14" s="2">
        <v>13</v>
      </c>
      <c r="B14" s="3" t="s">
        <v>64</v>
      </c>
      <c r="C14" s="2">
        <v>3419</v>
      </c>
    </row>
    <row r="15" spans="1:7" x14ac:dyDescent="0.35">
      <c r="A15" s="2">
        <v>14</v>
      </c>
      <c r="B15" s="3" t="s">
        <v>10</v>
      </c>
      <c r="C15" s="2">
        <v>3065</v>
      </c>
    </row>
    <row r="16" spans="1:7" x14ac:dyDescent="0.35">
      <c r="A16" s="2">
        <v>15</v>
      </c>
      <c r="B16" s="3" t="s">
        <v>31</v>
      </c>
      <c r="C16" s="2">
        <v>2767</v>
      </c>
    </row>
    <row r="17" spans="1:3" x14ac:dyDescent="0.35">
      <c r="A17" s="2">
        <v>16</v>
      </c>
      <c r="B17" s="3" t="s">
        <v>61</v>
      </c>
      <c r="C17" s="2">
        <v>2517</v>
      </c>
    </row>
    <row r="18" spans="1:3" x14ac:dyDescent="0.35">
      <c r="A18" s="2">
        <v>17</v>
      </c>
      <c r="B18" s="3" t="s">
        <v>34</v>
      </c>
      <c r="C18" s="2">
        <v>2031</v>
      </c>
    </row>
    <row r="19" spans="1:3" x14ac:dyDescent="0.35">
      <c r="A19" s="2">
        <v>18</v>
      </c>
      <c r="B19" s="3" t="s">
        <v>65</v>
      </c>
      <c r="C19" s="2">
        <v>1947</v>
      </c>
    </row>
    <row r="20" spans="1:3" x14ac:dyDescent="0.35">
      <c r="A20" s="2">
        <v>19</v>
      </c>
      <c r="B20" s="3" t="s">
        <v>56</v>
      </c>
      <c r="C20" s="2">
        <v>1691</v>
      </c>
    </row>
    <row r="21" spans="1:3" x14ac:dyDescent="0.35">
      <c r="A21" s="2">
        <v>20</v>
      </c>
      <c r="B21" s="3" t="s">
        <v>60</v>
      </c>
      <c r="C21" s="2">
        <v>1603</v>
      </c>
    </row>
    <row r="22" spans="1:3" x14ac:dyDescent="0.35">
      <c r="A22" s="2">
        <v>21</v>
      </c>
      <c r="B22" s="3" t="s">
        <v>21</v>
      </c>
      <c r="C22" s="2">
        <v>1137</v>
      </c>
    </row>
    <row r="23" spans="1:3" x14ac:dyDescent="0.35">
      <c r="A23" s="2">
        <v>22</v>
      </c>
      <c r="B23" s="3" t="s">
        <v>51</v>
      </c>
      <c r="C23" s="2">
        <v>1092</v>
      </c>
    </row>
    <row r="24" spans="1:3" x14ac:dyDescent="0.35">
      <c r="A24" s="2">
        <v>23</v>
      </c>
      <c r="B24" s="3" t="s">
        <v>88</v>
      </c>
      <c r="C24" s="2">
        <v>929</v>
      </c>
    </row>
    <row r="25" spans="1:3" x14ac:dyDescent="0.35">
      <c r="A25" s="2">
        <v>24</v>
      </c>
      <c r="B25" s="3" t="s">
        <v>29</v>
      </c>
      <c r="C25" s="2">
        <v>771</v>
      </c>
    </row>
    <row r="26" spans="1:3" x14ac:dyDescent="0.35">
      <c r="A26" s="2">
        <v>25</v>
      </c>
      <c r="B26" s="3" t="s">
        <v>46</v>
      </c>
      <c r="C26" s="2">
        <v>680</v>
      </c>
    </row>
    <row r="27" spans="1:3" x14ac:dyDescent="0.35">
      <c r="A27" s="2">
        <v>26</v>
      </c>
      <c r="B27" s="3" t="s">
        <v>32</v>
      </c>
      <c r="C27" s="2">
        <v>679</v>
      </c>
    </row>
    <row r="28" spans="1:3" x14ac:dyDescent="0.35">
      <c r="A28" s="2">
        <v>27</v>
      </c>
      <c r="B28" s="3" t="s">
        <v>17</v>
      </c>
      <c r="C28" s="2">
        <v>604</v>
      </c>
    </row>
    <row r="29" spans="1:3" x14ac:dyDescent="0.35">
      <c r="A29" s="2">
        <v>28</v>
      </c>
      <c r="B29" s="3" t="s">
        <v>49</v>
      </c>
      <c r="C29" s="2">
        <v>553</v>
      </c>
    </row>
    <row r="30" spans="1:3" x14ac:dyDescent="0.35">
      <c r="A30" s="2">
        <v>29</v>
      </c>
      <c r="B30" s="3" t="s">
        <v>2</v>
      </c>
      <c r="C30" s="2">
        <v>510</v>
      </c>
    </row>
    <row r="31" spans="1:3" x14ac:dyDescent="0.35">
      <c r="A31" s="2">
        <v>30</v>
      </c>
      <c r="B31" s="3" t="s">
        <v>58</v>
      </c>
      <c r="C31" s="2">
        <v>503</v>
      </c>
    </row>
    <row r="32" spans="1:3" x14ac:dyDescent="0.35">
      <c r="A32" s="2">
        <v>31</v>
      </c>
      <c r="B32" s="3" t="s">
        <v>15</v>
      </c>
      <c r="C32" s="2">
        <v>434</v>
      </c>
    </row>
    <row r="33" spans="1:3" x14ac:dyDescent="0.35">
      <c r="A33" s="2">
        <v>32</v>
      </c>
      <c r="B33" s="3" t="s">
        <v>11</v>
      </c>
      <c r="C33" s="2">
        <v>379</v>
      </c>
    </row>
    <row r="34" spans="1:3" x14ac:dyDescent="0.35">
      <c r="A34" s="2">
        <v>33</v>
      </c>
      <c r="B34" s="3" t="s">
        <v>8</v>
      </c>
      <c r="C34" s="2">
        <v>364</v>
      </c>
    </row>
    <row r="35" spans="1:3" x14ac:dyDescent="0.35">
      <c r="A35" s="2">
        <v>34</v>
      </c>
      <c r="B35" s="3" t="s">
        <v>52</v>
      </c>
      <c r="C35" s="2">
        <v>311</v>
      </c>
    </row>
    <row r="36" spans="1:3" x14ac:dyDescent="0.35">
      <c r="A36" s="2">
        <v>35</v>
      </c>
      <c r="B36" s="3" t="s">
        <v>24</v>
      </c>
      <c r="C36" s="2">
        <v>304</v>
      </c>
    </row>
    <row r="37" spans="1:3" x14ac:dyDescent="0.35">
      <c r="A37" s="2">
        <v>36</v>
      </c>
      <c r="B37" s="3" t="s">
        <v>20</v>
      </c>
      <c r="C37" s="2">
        <v>297</v>
      </c>
    </row>
    <row r="38" spans="1:3" x14ac:dyDescent="0.35">
      <c r="A38" s="2">
        <v>37</v>
      </c>
      <c r="B38" s="3" t="s">
        <v>90</v>
      </c>
      <c r="C38" s="2">
        <v>281</v>
      </c>
    </row>
    <row r="39" spans="1:3" x14ac:dyDescent="0.35">
      <c r="A39" s="2">
        <v>38</v>
      </c>
      <c r="B39" s="3" t="s">
        <v>3</v>
      </c>
      <c r="C39" s="2">
        <v>278</v>
      </c>
    </row>
    <row r="40" spans="1:3" x14ac:dyDescent="0.35">
      <c r="A40" s="2">
        <v>39</v>
      </c>
      <c r="B40" s="3" t="s">
        <v>44</v>
      </c>
      <c r="C40" s="2">
        <v>268</v>
      </c>
    </row>
    <row r="41" spans="1:3" x14ac:dyDescent="0.35">
      <c r="A41" s="2">
        <v>40</v>
      </c>
      <c r="B41" s="3" t="s">
        <v>50</v>
      </c>
      <c r="C41" s="2">
        <v>267</v>
      </c>
    </row>
    <row r="42" spans="1:3" x14ac:dyDescent="0.35">
      <c r="A42" s="2">
        <v>41</v>
      </c>
      <c r="B42" s="3" t="s">
        <v>71</v>
      </c>
      <c r="C42" s="2">
        <v>264</v>
      </c>
    </row>
    <row r="43" spans="1:3" x14ac:dyDescent="0.35">
      <c r="A43" s="2">
        <v>42</v>
      </c>
      <c r="B43" s="3" t="s">
        <v>35</v>
      </c>
      <c r="C43" s="2">
        <v>262</v>
      </c>
    </row>
    <row r="44" spans="1:3" x14ac:dyDescent="0.35">
      <c r="A44" s="2">
        <v>43</v>
      </c>
      <c r="B44" s="3" t="s">
        <v>25</v>
      </c>
      <c r="C44" s="2">
        <v>238</v>
      </c>
    </row>
    <row r="45" spans="1:3" x14ac:dyDescent="0.35">
      <c r="A45" s="2">
        <v>44</v>
      </c>
      <c r="B45" s="3" t="s">
        <v>30</v>
      </c>
      <c r="C45" s="2">
        <v>238</v>
      </c>
    </row>
    <row r="46" spans="1:3" x14ac:dyDescent="0.35">
      <c r="A46" s="2">
        <v>45</v>
      </c>
      <c r="B46" s="3" t="s">
        <v>1</v>
      </c>
      <c r="C46" s="2">
        <v>212</v>
      </c>
    </row>
    <row r="47" spans="1:3" x14ac:dyDescent="0.35">
      <c r="A47" s="2">
        <v>46</v>
      </c>
      <c r="B47" s="3" t="s">
        <v>4</v>
      </c>
      <c r="C47" s="2">
        <v>209</v>
      </c>
    </row>
    <row r="48" spans="1:3" x14ac:dyDescent="0.35">
      <c r="A48" s="2">
        <v>47</v>
      </c>
      <c r="B48" s="3" t="s">
        <v>63</v>
      </c>
      <c r="C48" s="2">
        <v>203</v>
      </c>
    </row>
    <row r="49" spans="1:3" x14ac:dyDescent="0.35">
      <c r="A49" s="2">
        <v>48</v>
      </c>
      <c r="B49" s="3" t="s">
        <v>68</v>
      </c>
      <c r="C49" s="2">
        <v>199</v>
      </c>
    </row>
    <row r="50" spans="1:3" x14ac:dyDescent="0.35">
      <c r="A50" s="2">
        <v>49</v>
      </c>
      <c r="B50" s="3" t="s">
        <v>26</v>
      </c>
      <c r="C50" s="2">
        <v>194</v>
      </c>
    </row>
    <row r="51" spans="1:3" x14ac:dyDescent="0.35">
      <c r="A51" s="2">
        <v>50</v>
      </c>
      <c r="B51" s="3" t="s">
        <v>7</v>
      </c>
      <c r="C51" s="2">
        <v>153</v>
      </c>
    </row>
    <row r="52" spans="1:3" x14ac:dyDescent="0.35">
      <c r="A52" s="2">
        <v>51</v>
      </c>
      <c r="B52" s="3" t="s">
        <v>39</v>
      </c>
      <c r="C52" s="2">
        <v>132</v>
      </c>
    </row>
    <row r="53" spans="1:3" x14ac:dyDescent="0.35">
      <c r="A53" s="2">
        <v>52</v>
      </c>
      <c r="B53" s="3" t="s">
        <v>40</v>
      </c>
      <c r="C53" s="2">
        <v>131</v>
      </c>
    </row>
    <row r="54" spans="1:3" x14ac:dyDescent="0.35">
      <c r="A54" s="2">
        <v>53</v>
      </c>
      <c r="B54" s="3" t="s">
        <v>57</v>
      </c>
      <c r="C54" s="2">
        <v>109</v>
      </c>
    </row>
    <row r="55" spans="1:3" x14ac:dyDescent="0.35">
      <c r="A55" s="2">
        <v>54</v>
      </c>
      <c r="B55" s="3" t="s">
        <v>23</v>
      </c>
      <c r="C55" s="2">
        <v>103</v>
      </c>
    </row>
    <row r="56" spans="1:3" x14ac:dyDescent="0.35">
      <c r="A56" s="2">
        <v>55</v>
      </c>
      <c r="B56" s="3" t="s">
        <v>69</v>
      </c>
      <c r="C56" s="2">
        <v>83</v>
      </c>
    </row>
    <row r="57" spans="1:3" x14ac:dyDescent="0.35">
      <c r="A57" s="2">
        <v>56</v>
      </c>
      <c r="B57" s="3" t="s">
        <v>78</v>
      </c>
      <c r="C57" s="2">
        <v>76</v>
      </c>
    </row>
    <row r="58" spans="1:3" x14ac:dyDescent="0.35">
      <c r="A58" s="2">
        <v>57</v>
      </c>
      <c r="B58" s="3" t="s">
        <v>19</v>
      </c>
      <c r="C58" s="2">
        <v>72</v>
      </c>
    </row>
    <row r="59" spans="1:3" x14ac:dyDescent="0.35">
      <c r="A59" s="2">
        <v>58</v>
      </c>
      <c r="B59" s="3" t="s">
        <v>28</v>
      </c>
      <c r="C59" s="2">
        <v>64</v>
      </c>
    </row>
    <row r="60" spans="1:3" x14ac:dyDescent="0.35">
      <c r="A60" s="2">
        <v>59</v>
      </c>
      <c r="B60" s="3" t="s">
        <v>48</v>
      </c>
      <c r="C60" s="2">
        <v>60</v>
      </c>
    </row>
    <row r="61" spans="1:3" x14ac:dyDescent="0.35">
      <c r="A61" s="2">
        <v>60</v>
      </c>
      <c r="B61" s="3" t="s">
        <v>37</v>
      </c>
      <c r="C61" s="2">
        <v>48</v>
      </c>
    </row>
    <row r="62" spans="1:3" x14ac:dyDescent="0.35">
      <c r="A62" s="2">
        <v>61</v>
      </c>
      <c r="B62" s="3" t="s">
        <v>6</v>
      </c>
      <c r="C62" s="2">
        <v>43</v>
      </c>
    </row>
    <row r="63" spans="1:3" x14ac:dyDescent="0.35">
      <c r="A63" s="2">
        <v>62</v>
      </c>
      <c r="B63" s="3" t="s">
        <v>43</v>
      </c>
      <c r="C63" s="2">
        <v>39</v>
      </c>
    </row>
    <row r="64" spans="1:3" x14ac:dyDescent="0.35">
      <c r="A64" s="2">
        <v>63</v>
      </c>
      <c r="B64" s="3" t="s">
        <v>89</v>
      </c>
      <c r="C64" s="2">
        <v>38</v>
      </c>
    </row>
    <row r="65" spans="1:3" x14ac:dyDescent="0.35">
      <c r="A65" s="2">
        <v>64</v>
      </c>
      <c r="B65" s="3" t="s">
        <v>59</v>
      </c>
      <c r="C65" s="2">
        <v>38</v>
      </c>
    </row>
    <row r="66" spans="1:3" x14ac:dyDescent="0.35">
      <c r="A66" s="2">
        <v>65</v>
      </c>
      <c r="B66" s="3" t="s">
        <v>42</v>
      </c>
      <c r="C66" s="2">
        <v>33</v>
      </c>
    </row>
    <row r="67" spans="1:3" x14ac:dyDescent="0.35">
      <c r="A67" s="2">
        <v>66</v>
      </c>
      <c r="B67" s="3" t="s">
        <v>16</v>
      </c>
      <c r="C67" s="2">
        <v>30</v>
      </c>
    </row>
    <row r="68" spans="1:3" x14ac:dyDescent="0.35">
      <c r="A68" s="2">
        <v>67</v>
      </c>
      <c r="B68" s="3" t="s">
        <v>36</v>
      </c>
      <c r="C68" s="2">
        <v>30</v>
      </c>
    </row>
    <row r="69" spans="1:3" x14ac:dyDescent="0.35">
      <c r="A69" s="2">
        <v>68</v>
      </c>
      <c r="B69" s="3" t="s">
        <v>5</v>
      </c>
      <c r="C69" s="2">
        <v>24</v>
      </c>
    </row>
    <row r="70" spans="1:3" x14ac:dyDescent="0.35">
      <c r="A70" s="2">
        <v>69</v>
      </c>
      <c r="B70" s="3" t="s">
        <v>79</v>
      </c>
      <c r="C70" s="2">
        <v>15</v>
      </c>
    </row>
    <row r="71" spans="1:3" x14ac:dyDescent="0.35">
      <c r="A71" s="2">
        <v>70</v>
      </c>
      <c r="B71" s="3" t="s">
        <v>18</v>
      </c>
      <c r="C71" s="2">
        <v>14</v>
      </c>
    </row>
    <row r="72" spans="1:3" x14ac:dyDescent="0.35">
      <c r="A72" s="2">
        <v>71</v>
      </c>
      <c r="B72" s="3" t="s">
        <v>47</v>
      </c>
      <c r="C72" s="2">
        <v>14</v>
      </c>
    </row>
    <row r="73" spans="1:3" x14ac:dyDescent="0.35">
      <c r="A73" s="2">
        <v>72</v>
      </c>
      <c r="B73" s="3" t="s">
        <v>62</v>
      </c>
      <c r="C73" s="2">
        <v>9</v>
      </c>
    </row>
    <row r="74" spans="1:3" x14ac:dyDescent="0.35">
      <c r="A74" s="2">
        <v>73</v>
      </c>
      <c r="B74" s="3" t="s">
        <v>38</v>
      </c>
      <c r="C74" s="2">
        <v>8</v>
      </c>
    </row>
    <row r="75" spans="1:3" x14ac:dyDescent="0.35">
      <c r="A75" s="2">
        <v>74</v>
      </c>
      <c r="B75" s="3" t="s">
        <v>67</v>
      </c>
      <c r="C75" s="2">
        <v>2</v>
      </c>
    </row>
    <row r="76" spans="1:3" x14ac:dyDescent="0.35">
      <c r="A76" s="23"/>
      <c r="B76" s="29" t="s">
        <v>87</v>
      </c>
      <c r="C76" s="23">
        <f>SUM(C2:C75)</f>
        <v>112650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9" sqref="A1:C19"/>
    </sheetView>
  </sheetViews>
  <sheetFormatPr defaultRowHeight="14.5" x14ac:dyDescent="0.35"/>
  <cols>
    <col min="1" max="1" width="4.6328125" customWidth="1"/>
    <col min="2" max="2" width="36.54296875" customWidth="1"/>
    <col min="3" max="3" width="22.26953125" style="21" customWidth="1"/>
  </cols>
  <sheetData>
    <row r="1" spans="1:3" s="28" customFormat="1" x14ac:dyDescent="0.35">
      <c r="A1" s="26" t="s">
        <v>80</v>
      </c>
      <c r="B1" s="26" t="s">
        <v>77</v>
      </c>
      <c r="C1" s="27" t="s">
        <v>91</v>
      </c>
    </row>
    <row r="2" spans="1:3" x14ac:dyDescent="0.35">
      <c r="A2" s="2">
        <v>1</v>
      </c>
      <c r="B2" s="2" t="s">
        <v>70</v>
      </c>
      <c r="C2" s="22">
        <v>4545</v>
      </c>
    </row>
    <row r="3" spans="1:3" x14ac:dyDescent="0.35">
      <c r="A3" s="2">
        <v>2</v>
      </c>
      <c r="B3" s="2" t="s">
        <v>9</v>
      </c>
      <c r="C3" s="22">
        <v>4235</v>
      </c>
    </row>
    <row r="4" spans="1:3" x14ac:dyDescent="0.35">
      <c r="A4" s="2">
        <v>3</v>
      </c>
      <c r="B4" s="2" t="s">
        <v>31</v>
      </c>
      <c r="C4" s="22">
        <v>2767</v>
      </c>
    </row>
    <row r="5" spans="1:3" x14ac:dyDescent="0.35">
      <c r="A5" s="2">
        <v>4</v>
      </c>
      <c r="B5" s="2" t="s">
        <v>21</v>
      </c>
      <c r="C5" s="22">
        <v>1137</v>
      </c>
    </row>
    <row r="6" spans="1:3" x14ac:dyDescent="0.35">
      <c r="A6" s="2">
        <v>5</v>
      </c>
      <c r="B6" s="2" t="s">
        <v>29</v>
      </c>
      <c r="C6" s="22">
        <v>771</v>
      </c>
    </row>
    <row r="7" spans="1:3" x14ac:dyDescent="0.35">
      <c r="A7" s="2">
        <v>6</v>
      </c>
      <c r="B7" s="2" t="s">
        <v>32</v>
      </c>
      <c r="C7" s="22">
        <v>679</v>
      </c>
    </row>
    <row r="8" spans="1:3" x14ac:dyDescent="0.35">
      <c r="A8" s="2">
        <v>7</v>
      </c>
      <c r="B8" s="2" t="s">
        <v>8</v>
      </c>
      <c r="C8" s="22">
        <v>364</v>
      </c>
    </row>
    <row r="9" spans="1:3" x14ac:dyDescent="0.35">
      <c r="A9" s="2">
        <v>8</v>
      </c>
      <c r="B9" s="2" t="s">
        <v>20</v>
      </c>
      <c r="C9" s="22">
        <v>297</v>
      </c>
    </row>
    <row r="10" spans="1:3" x14ac:dyDescent="0.35">
      <c r="A10" s="2">
        <v>9</v>
      </c>
      <c r="B10" s="2" t="s">
        <v>71</v>
      </c>
      <c r="C10" s="22">
        <v>264</v>
      </c>
    </row>
    <row r="11" spans="1:3" x14ac:dyDescent="0.35">
      <c r="A11" s="2">
        <v>10</v>
      </c>
      <c r="B11" s="2" t="s">
        <v>30</v>
      </c>
      <c r="C11" s="22">
        <v>238</v>
      </c>
    </row>
    <row r="12" spans="1:3" x14ac:dyDescent="0.35">
      <c r="A12" s="2">
        <v>11</v>
      </c>
      <c r="B12" s="2" t="s">
        <v>63</v>
      </c>
      <c r="C12" s="22">
        <v>203</v>
      </c>
    </row>
    <row r="13" spans="1:3" x14ac:dyDescent="0.35">
      <c r="A13" s="2">
        <v>12</v>
      </c>
      <c r="B13" s="2" t="s">
        <v>68</v>
      </c>
      <c r="C13" s="22">
        <v>199</v>
      </c>
    </row>
    <row r="14" spans="1:3" x14ac:dyDescent="0.35">
      <c r="A14" s="2">
        <v>13</v>
      </c>
      <c r="B14" s="2" t="s">
        <v>69</v>
      </c>
      <c r="C14" s="22">
        <v>83</v>
      </c>
    </row>
    <row r="15" spans="1:3" x14ac:dyDescent="0.35">
      <c r="A15" s="2">
        <v>14</v>
      </c>
      <c r="B15" s="2" t="s">
        <v>78</v>
      </c>
      <c r="C15" s="22">
        <v>76</v>
      </c>
    </row>
    <row r="16" spans="1:3" x14ac:dyDescent="0.35">
      <c r="A16" s="2">
        <v>15</v>
      </c>
      <c r="B16" s="2" t="s">
        <v>28</v>
      </c>
      <c r="C16" s="22">
        <v>64</v>
      </c>
    </row>
    <row r="17" spans="1:3" x14ac:dyDescent="0.35">
      <c r="A17" s="2">
        <v>16</v>
      </c>
      <c r="B17" s="2" t="s">
        <v>79</v>
      </c>
      <c r="C17" s="22">
        <v>15</v>
      </c>
    </row>
    <row r="18" spans="1:3" x14ac:dyDescent="0.35">
      <c r="A18" s="2">
        <v>17</v>
      </c>
      <c r="B18" s="2" t="s">
        <v>62</v>
      </c>
      <c r="C18" s="22">
        <v>9</v>
      </c>
    </row>
    <row r="19" spans="1:3" x14ac:dyDescent="0.35">
      <c r="A19" s="2"/>
      <c r="B19" s="24" t="s">
        <v>87</v>
      </c>
      <c r="C19" s="25">
        <f>SUM(C2:C18)</f>
        <v>15946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" sqref="E1:G4"/>
    </sheetView>
  </sheetViews>
  <sheetFormatPr defaultRowHeight="14.5" x14ac:dyDescent="0.35"/>
  <cols>
    <col min="1" max="1" width="4.08984375" style="5" customWidth="1"/>
    <col min="2" max="2" width="36.90625" style="7" customWidth="1"/>
    <col min="3" max="3" width="10.1796875" customWidth="1"/>
    <col min="5" max="5" width="19.6328125" style="7" customWidth="1"/>
    <col min="6" max="6" width="15.81640625" customWidth="1"/>
  </cols>
  <sheetData>
    <row r="1" spans="1:7" s="4" customFormat="1" ht="28" customHeight="1" thickBot="1" x14ac:dyDescent="0.4">
      <c r="A1" s="18" t="s">
        <v>80</v>
      </c>
      <c r="B1" s="19" t="s">
        <v>76</v>
      </c>
      <c r="C1" s="20" t="s">
        <v>77</v>
      </c>
      <c r="E1" s="126" t="s">
        <v>1170</v>
      </c>
      <c r="F1" s="127" t="s">
        <v>1171</v>
      </c>
      <c r="G1" s="128" t="s">
        <v>86</v>
      </c>
    </row>
    <row r="2" spans="1:7" ht="15" thickBot="1" x14ac:dyDescent="0.4">
      <c r="A2" s="15">
        <v>1</v>
      </c>
      <c r="B2" s="16" t="s">
        <v>8</v>
      </c>
      <c r="C2" s="17" t="s">
        <v>81</v>
      </c>
      <c r="E2" s="42" t="s">
        <v>92</v>
      </c>
      <c r="F2" s="43">
        <v>18</v>
      </c>
      <c r="G2" s="34">
        <f>F2/F$4</f>
        <v>0.24324324324324326</v>
      </c>
    </row>
    <row r="3" spans="1:7" ht="15" thickBot="1" x14ac:dyDescent="0.4">
      <c r="A3" s="11">
        <v>2</v>
      </c>
      <c r="B3" s="6" t="s">
        <v>9</v>
      </c>
      <c r="C3" s="12" t="s">
        <v>74</v>
      </c>
      <c r="E3" s="40" t="s">
        <v>93</v>
      </c>
      <c r="F3" s="31">
        <v>56</v>
      </c>
      <c r="G3" s="41">
        <f>F3/F$4</f>
        <v>0.7567567567567568</v>
      </c>
    </row>
    <row r="4" spans="1:7" ht="15" thickBot="1" x14ac:dyDescent="0.4">
      <c r="A4" s="11">
        <v>3</v>
      </c>
      <c r="B4" s="6" t="s">
        <v>20</v>
      </c>
      <c r="C4" s="12" t="s">
        <v>74</v>
      </c>
      <c r="E4" s="44" t="s">
        <v>87</v>
      </c>
      <c r="F4" s="38">
        <f>SUM(F2:F3)</f>
        <v>74</v>
      </c>
      <c r="G4" s="39">
        <f>SUM(G2:G3)</f>
        <v>1</v>
      </c>
    </row>
    <row r="5" spans="1:7" x14ac:dyDescent="0.35">
      <c r="A5" s="11">
        <v>4</v>
      </c>
      <c r="B5" s="6" t="s">
        <v>21</v>
      </c>
      <c r="C5" s="12" t="s">
        <v>74</v>
      </c>
    </row>
    <row r="6" spans="1:7" x14ac:dyDescent="0.35">
      <c r="A6" s="11">
        <v>5</v>
      </c>
      <c r="B6" s="6" t="s">
        <v>28</v>
      </c>
      <c r="C6" s="12" t="s">
        <v>74</v>
      </c>
    </row>
    <row r="7" spans="1:7" x14ac:dyDescent="0.35">
      <c r="A7" s="11">
        <v>6</v>
      </c>
      <c r="B7" s="6" t="s">
        <v>29</v>
      </c>
      <c r="C7" s="12" t="s">
        <v>74</v>
      </c>
    </row>
    <row r="8" spans="1:7" x14ac:dyDescent="0.35">
      <c r="A8" s="11">
        <v>7</v>
      </c>
      <c r="B8" s="6" t="s">
        <v>31</v>
      </c>
      <c r="C8" s="12" t="s">
        <v>74</v>
      </c>
    </row>
    <row r="9" spans="1:7" x14ac:dyDescent="0.35">
      <c r="A9" s="11">
        <v>8</v>
      </c>
      <c r="B9" s="6" t="s">
        <v>30</v>
      </c>
      <c r="C9" s="12" t="s">
        <v>74</v>
      </c>
    </row>
    <row r="10" spans="1:7" x14ac:dyDescent="0.35">
      <c r="A10" s="15">
        <v>8.5</v>
      </c>
      <c r="B10" s="6" t="s">
        <v>32</v>
      </c>
      <c r="C10" s="12" t="s">
        <v>74</v>
      </c>
    </row>
    <row r="11" spans="1:7" x14ac:dyDescent="0.35">
      <c r="A11" s="11">
        <v>10</v>
      </c>
      <c r="B11" s="6" t="s">
        <v>45</v>
      </c>
      <c r="C11" s="12" t="s">
        <v>74</v>
      </c>
    </row>
    <row r="12" spans="1:7" x14ac:dyDescent="0.35">
      <c r="A12" s="11">
        <v>11</v>
      </c>
      <c r="B12" s="6" t="s">
        <v>62</v>
      </c>
      <c r="C12" s="12" t="s">
        <v>74</v>
      </c>
    </row>
    <row r="13" spans="1:7" x14ac:dyDescent="0.35">
      <c r="A13" s="11">
        <v>12</v>
      </c>
      <c r="B13" s="6" t="s">
        <v>63</v>
      </c>
      <c r="C13" s="12" t="s">
        <v>74</v>
      </c>
    </row>
    <row r="14" spans="1:7" x14ac:dyDescent="0.35">
      <c r="A14" s="11">
        <v>13</v>
      </c>
      <c r="B14" s="6" t="s">
        <v>78</v>
      </c>
      <c r="C14" s="12" t="s">
        <v>74</v>
      </c>
    </row>
    <row r="15" spans="1:7" x14ac:dyDescent="0.35">
      <c r="A15" s="11">
        <v>14</v>
      </c>
      <c r="B15" s="6" t="s">
        <v>79</v>
      </c>
      <c r="C15" s="12" t="s">
        <v>74</v>
      </c>
    </row>
    <row r="16" spans="1:7" x14ac:dyDescent="0.35">
      <c r="A16" s="11">
        <v>15</v>
      </c>
      <c r="B16" s="6" t="s">
        <v>68</v>
      </c>
      <c r="C16" s="12" t="s">
        <v>74</v>
      </c>
    </row>
    <row r="17" spans="1:3" x14ac:dyDescent="0.35">
      <c r="A17" s="11">
        <v>16</v>
      </c>
      <c r="B17" s="6" t="s">
        <v>69</v>
      </c>
      <c r="C17" s="12" t="s">
        <v>74</v>
      </c>
    </row>
    <row r="18" spans="1:3" x14ac:dyDescent="0.35">
      <c r="A18" s="15">
        <v>17</v>
      </c>
      <c r="B18" s="6" t="s">
        <v>70</v>
      </c>
      <c r="C18" s="12" t="s">
        <v>74</v>
      </c>
    </row>
    <row r="19" spans="1:3" ht="15" thickBot="1" x14ac:dyDescent="0.4">
      <c r="A19" s="11">
        <v>18</v>
      </c>
      <c r="B19" s="13" t="s">
        <v>71</v>
      </c>
      <c r="C19" s="14" t="s">
        <v>74</v>
      </c>
    </row>
  </sheetData>
  <sortState ref="A2:C19">
    <sortCondition ref="A2:A19"/>
    <sortCondition ref="B2:B1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22" workbookViewId="0">
      <selection activeCell="G36" sqref="G36"/>
    </sheetView>
  </sheetViews>
  <sheetFormatPr defaultRowHeight="14.5" x14ac:dyDescent="0.35"/>
  <cols>
    <col min="1" max="1" width="5.453125" customWidth="1"/>
    <col min="2" max="2" width="30.54296875" bestFit="1" customWidth="1"/>
  </cols>
  <sheetData>
    <row r="1" spans="1:3" x14ac:dyDescent="0.35">
      <c r="B1" s="1" t="s">
        <v>0</v>
      </c>
      <c r="C1" t="s">
        <v>75</v>
      </c>
    </row>
    <row r="2" spans="1:3" x14ac:dyDescent="0.35">
      <c r="A2">
        <v>1</v>
      </c>
      <c r="B2" s="1" t="s">
        <v>1</v>
      </c>
      <c r="C2" t="s">
        <v>73</v>
      </c>
    </row>
    <row r="3" spans="1:3" x14ac:dyDescent="0.35">
      <c r="A3">
        <v>2</v>
      </c>
      <c r="B3" s="1" t="s">
        <v>2</v>
      </c>
      <c r="C3" t="s">
        <v>73</v>
      </c>
    </row>
    <row r="4" spans="1:3" x14ac:dyDescent="0.35">
      <c r="A4">
        <v>3</v>
      </c>
      <c r="B4" s="1" t="s">
        <v>3</v>
      </c>
      <c r="C4" t="s">
        <v>73</v>
      </c>
    </row>
    <row r="5" spans="1:3" x14ac:dyDescent="0.35">
      <c r="A5">
        <v>4</v>
      </c>
      <c r="B5" s="1" t="s">
        <v>4</v>
      </c>
      <c r="C5" t="s">
        <v>73</v>
      </c>
    </row>
    <row r="6" spans="1:3" x14ac:dyDescent="0.35">
      <c r="A6">
        <v>5</v>
      </c>
      <c r="B6" s="1" t="s">
        <v>5</v>
      </c>
      <c r="C6" t="s">
        <v>73</v>
      </c>
    </row>
    <row r="7" spans="1:3" x14ac:dyDescent="0.35">
      <c r="A7">
        <v>6</v>
      </c>
      <c r="B7" s="1" t="s">
        <v>6</v>
      </c>
      <c r="C7" t="s">
        <v>73</v>
      </c>
    </row>
    <row r="8" spans="1:3" x14ac:dyDescent="0.35">
      <c r="A8">
        <v>7</v>
      </c>
      <c r="B8" s="1" t="s">
        <v>7</v>
      </c>
      <c r="C8" t="s">
        <v>73</v>
      </c>
    </row>
    <row r="9" spans="1:3" x14ac:dyDescent="0.35">
      <c r="A9">
        <v>8</v>
      </c>
      <c r="B9" s="1" t="s">
        <v>8</v>
      </c>
      <c r="C9" t="s">
        <v>74</v>
      </c>
    </row>
    <row r="10" spans="1:3" x14ac:dyDescent="0.35">
      <c r="A10">
        <v>9</v>
      </c>
      <c r="B10" s="1" t="s">
        <v>9</v>
      </c>
      <c r="C10" t="s">
        <v>74</v>
      </c>
    </row>
    <row r="11" spans="1:3" x14ac:dyDescent="0.35">
      <c r="A11">
        <v>10</v>
      </c>
      <c r="B11" s="1" t="s">
        <v>10</v>
      </c>
      <c r="C11" t="s">
        <v>73</v>
      </c>
    </row>
    <row r="12" spans="1:3" x14ac:dyDescent="0.35">
      <c r="A12">
        <v>11</v>
      </c>
      <c r="B12" s="1" t="s">
        <v>11</v>
      </c>
      <c r="C12" t="s">
        <v>73</v>
      </c>
    </row>
    <row r="13" spans="1:3" x14ac:dyDescent="0.35">
      <c r="A13">
        <v>12</v>
      </c>
      <c r="B13" s="1" t="s">
        <v>12</v>
      </c>
      <c r="C13" t="s">
        <v>73</v>
      </c>
    </row>
    <row r="14" spans="1:3" x14ac:dyDescent="0.35">
      <c r="A14">
        <v>13</v>
      </c>
      <c r="B14" s="1" t="s">
        <v>13</v>
      </c>
      <c r="C14" t="s">
        <v>73</v>
      </c>
    </row>
    <row r="15" spans="1:3" x14ac:dyDescent="0.35">
      <c r="A15">
        <v>14</v>
      </c>
      <c r="B15" s="1" t="s">
        <v>14</v>
      </c>
      <c r="C15" t="s">
        <v>73</v>
      </c>
    </row>
    <row r="16" spans="1:3" x14ac:dyDescent="0.35">
      <c r="A16">
        <v>15</v>
      </c>
      <c r="B16" s="1" t="s">
        <v>15</v>
      </c>
      <c r="C16" t="s">
        <v>73</v>
      </c>
    </row>
    <row r="17" spans="1:6" x14ac:dyDescent="0.35">
      <c r="A17">
        <v>16</v>
      </c>
      <c r="B17" s="1" t="s">
        <v>16</v>
      </c>
      <c r="C17" t="s">
        <v>73</v>
      </c>
    </row>
    <row r="18" spans="1:6" x14ac:dyDescent="0.35">
      <c r="A18">
        <v>17</v>
      </c>
      <c r="B18" s="1" t="s">
        <v>17</v>
      </c>
      <c r="C18" t="s">
        <v>73</v>
      </c>
    </row>
    <row r="19" spans="1:6" x14ac:dyDescent="0.35">
      <c r="A19">
        <v>18</v>
      </c>
      <c r="B19" s="1" t="s">
        <v>18</v>
      </c>
      <c r="C19" t="s">
        <v>73</v>
      </c>
    </row>
    <row r="20" spans="1:6" x14ac:dyDescent="0.35">
      <c r="A20">
        <v>19</v>
      </c>
      <c r="B20" s="1" t="s">
        <v>19</v>
      </c>
      <c r="C20" t="s">
        <v>73</v>
      </c>
    </row>
    <row r="21" spans="1:6" x14ac:dyDescent="0.35">
      <c r="A21">
        <v>20</v>
      </c>
      <c r="B21" s="1" t="s">
        <v>20</v>
      </c>
      <c r="C21" t="s">
        <v>74</v>
      </c>
    </row>
    <row r="22" spans="1:6" x14ac:dyDescent="0.35">
      <c r="A22">
        <v>21</v>
      </c>
      <c r="B22" s="1" t="s">
        <v>21</v>
      </c>
      <c r="C22" t="s">
        <v>74</v>
      </c>
    </row>
    <row r="23" spans="1:6" x14ac:dyDescent="0.35">
      <c r="A23">
        <v>22</v>
      </c>
      <c r="B23" s="1" t="s">
        <v>22</v>
      </c>
      <c r="C23" t="s">
        <v>73</v>
      </c>
    </row>
    <row r="24" spans="1:6" x14ac:dyDescent="0.35">
      <c r="A24">
        <v>23</v>
      </c>
      <c r="B24" s="1" t="s">
        <v>23</v>
      </c>
      <c r="C24" t="s">
        <v>73</v>
      </c>
    </row>
    <row r="25" spans="1:6" x14ac:dyDescent="0.35">
      <c r="A25">
        <v>24</v>
      </c>
      <c r="B25" s="1" t="s">
        <v>24</v>
      </c>
      <c r="C25" t="s">
        <v>73</v>
      </c>
    </row>
    <row r="26" spans="1:6" x14ac:dyDescent="0.35">
      <c r="A26">
        <v>25</v>
      </c>
      <c r="B26" s="1" t="s">
        <v>25</v>
      </c>
      <c r="C26" t="s">
        <v>73</v>
      </c>
    </row>
    <row r="27" spans="1:6" x14ac:dyDescent="0.35">
      <c r="A27">
        <v>26</v>
      </c>
      <c r="B27" s="1" t="s">
        <v>26</v>
      </c>
      <c r="C27" t="s">
        <v>73</v>
      </c>
    </row>
    <row r="28" spans="1:6" x14ac:dyDescent="0.35">
      <c r="A28">
        <v>27</v>
      </c>
      <c r="B28" s="1" t="s">
        <v>27</v>
      </c>
      <c r="C28" t="s">
        <v>73</v>
      </c>
    </row>
    <row r="29" spans="1:6" x14ac:dyDescent="0.35">
      <c r="A29">
        <v>28</v>
      </c>
      <c r="B29" s="1" t="s">
        <v>28</v>
      </c>
      <c r="C29" t="s">
        <v>74</v>
      </c>
    </row>
    <row r="30" spans="1:6" x14ac:dyDescent="0.35">
      <c r="A30">
        <v>29</v>
      </c>
      <c r="B30" s="1" t="s">
        <v>29</v>
      </c>
      <c r="C30" t="s">
        <v>74</v>
      </c>
      <c r="F30" t="s">
        <v>82</v>
      </c>
    </row>
    <row r="31" spans="1:6" x14ac:dyDescent="0.35">
      <c r="A31">
        <v>30</v>
      </c>
      <c r="B31" s="1" t="s">
        <v>30</v>
      </c>
      <c r="C31" t="s">
        <v>74</v>
      </c>
      <c r="F31" t="s">
        <v>83</v>
      </c>
    </row>
    <row r="32" spans="1:6" x14ac:dyDescent="0.35">
      <c r="A32">
        <v>31</v>
      </c>
      <c r="B32" s="1" t="s">
        <v>31</v>
      </c>
      <c r="C32" t="s">
        <v>74</v>
      </c>
      <c r="F32" t="s">
        <v>84</v>
      </c>
    </row>
    <row r="33" spans="1:7" x14ac:dyDescent="0.35">
      <c r="A33">
        <v>32</v>
      </c>
      <c r="B33" s="1" t="s">
        <v>32</v>
      </c>
      <c r="C33" t="s">
        <v>74</v>
      </c>
    </row>
    <row r="34" spans="1:7" x14ac:dyDescent="0.35">
      <c r="A34">
        <v>33</v>
      </c>
      <c r="B34" s="1" t="s">
        <v>33</v>
      </c>
      <c r="C34" t="s">
        <v>73</v>
      </c>
      <c r="F34" t="s">
        <v>85</v>
      </c>
      <c r="G34">
        <v>72</v>
      </c>
    </row>
    <row r="35" spans="1:7" x14ac:dyDescent="0.35">
      <c r="A35">
        <v>34</v>
      </c>
      <c r="B35" s="1" t="s">
        <v>34</v>
      </c>
      <c r="C35" t="s">
        <v>73</v>
      </c>
    </row>
    <row r="36" spans="1:7" x14ac:dyDescent="0.35">
      <c r="A36">
        <v>35</v>
      </c>
      <c r="B36" s="1" t="s">
        <v>35</v>
      </c>
      <c r="C36" t="s">
        <v>73</v>
      </c>
    </row>
    <row r="37" spans="1:7" x14ac:dyDescent="0.35">
      <c r="A37">
        <v>36</v>
      </c>
      <c r="B37" s="1" t="s">
        <v>36</v>
      </c>
      <c r="C37" t="s">
        <v>73</v>
      </c>
    </row>
    <row r="38" spans="1:7" x14ac:dyDescent="0.35">
      <c r="A38">
        <v>37</v>
      </c>
      <c r="B38" s="1" t="s">
        <v>37</v>
      </c>
      <c r="C38" t="s">
        <v>73</v>
      </c>
    </row>
    <row r="39" spans="1:7" x14ac:dyDescent="0.35">
      <c r="A39">
        <v>38</v>
      </c>
      <c r="B39" s="1" t="s">
        <v>38</v>
      </c>
      <c r="C39" t="s">
        <v>73</v>
      </c>
    </row>
    <row r="40" spans="1:7" x14ac:dyDescent="0.35">
      <c r="A40">
        <v>39</v>
      </c>
      <c r="B40" s="1" t="s">
        <v>39</v>
      </c>
      <c r="C40" t="s">
        <v>73</v>
      </c>
    </row>
    <row r="41" spans="1:7" x14ac:dyDescent="0.35">
      <c r="A41">
        <v>40</v>
      </c>
      <c r="B41" s="1" t="s">
        <v>40</v>
      </c>
      <c r="C41" t="s">
        <v>73</v>
      </c>
    </row>
    <row r="42" spans="1:7" x14ac:dyDescent="0.35">
      <c r="A42">
        <v>41</v>
      </c>
      <c r="B42" s="1" t="s">
        <v>41</v>
      </c>
      <c r="C42" t="s">
        <v>73</v>
      </c>
    </row>
    <row r="43" spans="1:7" x14ac:dyDescent="0.35">
      <c r="A43">
        <v>42</v>
      </c>
      <c r="B43" s="1" t="s">
        <v>42</v>
      </c>
      <c r="C43" t="s">
        <v>73</v>
      </c>
    </row>
    <row r="44" spans="1:7" x14ac:dyDescent="0.35">
      <c r="A44">
        <v>43</v>
      </c>
      <c r="B44" s="1" t="s">
        <v>43</v>
      </c>
      <c r="C44" t="s">
        <v>73</v>
      </c>
    </row>
    <row r="45" spans="1:7" x14ac:dyDescent="0.35">
      <c r="A45">
        <v>44</v>
      </c>
      <c r="B45" s="1" t="s">
        <v>44</v>
      </c>
      <c r="C45" t="s">
        <v>73</v>
      </c>
    </row>
    <row r="46" spans="1:7" x14ac:dyDescent="0.35">
      <c r="A46">
        <v>45</v>
      </c>
      <c r="B46" s="1" t="s">
        <v>45</v>
      </c>
      <c r="C46" t="s">
        <v>74</v>
      </c>
    </row>
    <row r="47" spans="1:7" x14ac:dyDescent="0.35">
      <c r="A47">
        <v>46</v>
      </c>
      <c r="B47" s="1" t="s">
        <v>46</v>
      </c>
      <c r="C47" t="s">
        <v>73</v>
      </c>
    </row>
    <row r="48" spans="1:7" x14ac:dyDescent="0.35">
      <c r="A48">
        <v>47</v>
      </c>
      <c r="B48" s="1" t="s">
        <v>47</v>
      </c>
      <c r="C48" t="s">
        <v>73</v>
      </c>
    </row>
    <row r="49" spans="1:3" x14ac:dyDescent="0.35">
      <c r="A49">
        <v>48</v>
      </c>
      <c r="B49" s="1" t="s">
        <v>48</v>
      </c>
      <c r="C49" t="s">
        <v>73</v>
      </c>
    </row>
    <row r="50" spans="1:3" x14ac:dyDescent="0.35">
      <c r="A50">
        <v>49</v>
      </c>
      <c r="B50" s="1" t="s">
        <v>49</v>
      </c>
      <c r="C50" t="s">
        <v>73</v>
      </c>
    </row>
    <row r="51" spans="1:3" x14ac:dyDescent="0.35">
      <c r="A51">
        <v>50</v>
      </c>
      <c r="B51" s="1" t="s">
        <v>50</v>
      </c>
      <c r="C51" t="s">
        <v>73</v>
      </c>
    </row>
    <row r="52" spans="1:3" x14ac:dyDescent="0.35">
      <c r="A52">
        <v>51</v>
      </c>
      <c r="B52" s="1" t="s">
        <v>51</v>
      </c>
      <c r="C52" t="s">
        <v>73</v>
      </c>
    </row>
    <row r="53" spans="1:3" x14ac:dyDescent="0.35">
      <c r="A53">
        <v>52</v>
      </c>
      <c r="B53" s="1" t="s">
        <v>52</v>
      </c>
      <c r="C53" t="s">
        <v>73</v>
      </c>
    </row>
    <row r="54" spans="1:3" x14ac:dyDescent="0.35">
      <c r="A54">
        <v>53</v>
      </c>
      <c r="B54" s="1" t="s">
        <v>53</v>
      </c>
      <c r="C54" t="s">
        <v>73</v>
      </c>
    </row>
    <row r="55" spans="1:3" x14ac:dyDescent="0.35">
      <c r="A55">
        <v>54</v>
      </c>
      <c r="B55" s="1" t="s">
        <v>54</v>
      </c>
      <c r="C55" t="s">
        <v>73</v>
      </c>
    </row>
    <row r="56" spans="1:3" x14ac:dyDescent="0.35">
      <c r="A56">
        <v>55</v>
      </c>
      <c r="B56" s="1" t="s">
        <v>55</v>
      </c>
      <c r="C56" t="s">
        <v>73</v>
      </c>
    </row>
    <row r="57" spans="1:3" x14ac:dyDescent="0.35">
      <c r="A57">
        <v>56</v>
      </c>
      <c r="B57" s="1" t="s">
        <v>56</v>
      </c>
      <c r="C57" t="s">
        <v>73</v>
      </c>
    </row>
    <row r="58" spans="1:3" x14ac:dyDescent="0.35">
      <c r="A58">
        <v>57</v>
      </c>
      <c r="B58" s="1" t="s">
        <v>57</v>
      </c>
      <c r="C58" t="s">
        <v>73</v>
      </c>
    </row>
    <row r="59" spans="1:3" x14ac:dyDescent="0.35">
      <c r="A59">
        <v>58</v>
      </c>
      <c r="B59" s="1" t="s">
        <v>58</v>
      </c>
      <c r="C59" t="s">
        <v>73</v>
      </c>
    </row>
    <row r="60" spans="1:3" x14ac:dyDescent="0.35">
      <c r="A60">
        <v>59</v>
      </c>
      <c r="B60" s="1" t="s">
        <v>59</v>
      </c>
      <c r="C60" t="s">
        <v>73</v>
      </c>
    </row>
    <row r="61" spans="1:3" x14ac:dyDescent="0.35">
      <c r="A61">
        <v>60</v>
      </c>
      <c r="B61" s="1" t="s">
        <v>60</v>
      </c>
      <c r="C61" t="s">
        <v>73</v>
      </c>
    </row>
    <row r="62" spans="1:3" x14ac:dyDescent="0.35">
      <c r="A62">
        <v>61</v>
      </c>
      <c r="B62" s="1" t="s">
        <v>61</v>
      </c>
      <c r="C62" t="s">
        <v>73</v>
      </c>
    </row>
    <row r="63" spans="1:3" x14ac:dyDescent="0.35">
      <c r="A63">
        <v>62</v>
      </c>
      <c r="B63" s="1" t="s">
        <v>62</v>
      </c>
      <c r="C63" t="s">
        <v>74</v>
      </c>
    </row>
    <row r="64" spans="1:3" x14ac:dyDescent="0.35">
      <c r="A64">
        <v>63</v>
      </c>
      <c r="B64" s="1" t="s">
        <v>63</v>
      </c>
      <c r="C64" t="s">
        <v>74</v>
      </c>
    </row>
    <row r="65" spans="1:3" x14ac:dyDescent="0.35">
      <c r="A65">
        <v>64</v>
      </c>
      <c r="B65" s="1" t="s">
        <v>64</v>
      </c>
      <c r="C65" t="s">
        <v>73</v>
      </c>
    </row>
    <row r="66" spans="1:3" x14ac:dyDescent="0.35">
      <c r="A66">
        <v>65</v>
      </c>
      <c r="B66" s="1" t="s">
        <v>65</v>
      </c>
      <c r="C66" t="s">
        <v>73</v>
      </c>
    </row>
    <row r="67" spans="1:3" x14ac:dyDescent="0.35">
      <c r="A67">
        <v>66</v>
      </c>
      <c r="B67" s="1" t="s">
        <v>78</v>
      </c>
      <c r="C67" t="s">
        <v>74</v>
      </c>
    </row>
    <row r="68" spans="1:3" x14ac:dyDescent="0.35">
      <c r="A68">
        <v>67</v>
      </c>
      <c r="B68" s="1" t="s">
        <v>79</v>
      </c>
      <c r="C68" t="s">
        <v>74</v>
      </c>
    </row>
    <row r="69" spans="1:3" x14ac:dyDescent="0.35">
      <c r="A69">
        <v>68</v>
      </c>
      <c r="B69" s="1" t="s">
        <v>66</v>
      </c>
      <c r="C69" t="s">
        <v>73</v>
      </c>
    </row>
    <row r="70" spans="1:3" x14ac:dyDescent="0.35">
      <c r="A70">
        <v>69</v>
      </c>
      <c r="B70" s="1" t="s">
        <v>67</v>
      </c>
      <c r="C70" t="s">
        <v>73</v>
      </c>
    </row>
    <row r="71" spans="1:3" x14ac:dyDescent="0.35">
      <c r="A71">
        <v>70</v>
      </c>
      <c r="B71" s="1" t="s">
        <v>68</v>
      </c>
      <c r="C71" t="s">
        <v>74</v>
      </c>
    </row>
    <row r="72" spans="1:3" x14ac:dyDescent="0.35">
      <c r="A72">
        <v>71</v>
      </c>
      <c r="B72" s="1" t="s">
        <v>69</v>
      </c>
      <c r="C72" t="s">
        <v>74</v>
      </c>
    </row>
    <row r="73" spans="1:3" x14ac:dyDescent="0.35">
      <c r="A73">
        <v>72</v>
      </c>
      <c r="B73" s="1" t="s">
        <v>70</v>
      </c>
      <c r="C73" t="s">
        <v>74</v>
      </c>
    </row>
    <row r="74" spans="1:3" x14ac:dyDescent="0.35">
      <c r="A74">
        <v>73</v>
      </c>
      <c r="B74" s="1" t="s">
        <v>71</v>
      </c>
      <c r="C74" t="s">
        <v>74</v>
      </c>
    </row>
    <row r="75" spans="1:3" x14ac:dyDescent="0.35">
      <c r="A75">
        <v>74</v>
      </c>
      <c r="B75" s="1" t="s">
        <v>72</v>
      </c>
      <c r="C75" t="s">
        <v>73</v>
      </c>
    </row>
  </sheetData>
  <autoFilter ref="A1:C7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5" workbookViewId="0">
      <selection activeCell="E17" sqref="E17"/>
    </sheetView>
  </sheetViews>
  <sheetFormatPr defaultRowHeight="14.5" x14ac:dyDescent="0.35"/>
  <cols>
    <col min="1" max="1" width="16.1796875" customWidth="1"/>
    <col min="2" max="2" width="21.7265625" customWidth="1"/>
    <col min="3" max="3" width="24.90625" customWidth="1"/>
    <col min="4" max="5" width="20.453125" bestFit="1" customWidth="1"/>
    <col min="6" max="6" width="16.36328125" bestFit="1" customWidth="1"/>
    <col min="7" max="7" width="19.54296875" customWidth="1"/>
    <col min="8" max="8" width="14" customWidth="1"/>
    <col min="9" max="9" width="10.81640625" customWidth="1"/>
  </cols>
  <sheetData>
    <row r="1" spans="1:9" ht="15" thickBot="1" x14ac:dyDescent="0.4">
      <c r="A1" t="s">
        <v>1147</v>
      </c>
      <c r="E1" t="s">
        <v>1160</v>
      </c>
    </row>
    <row r="2" spans="1:9" ht="15" thickBot="1" x14ac:dyDescent="0.4">
      <c r="A2" s="107" t="s">
        <v>1142</v>
      </c>
      <c r="B2" s="108" t="s">
        <v>1145</v>
      </c>
      <c r="C2" s="109" t="s">
        <v>1135</v>
      </c>
      <c r="E2" s="93" t="s">
        <v>1139</v>
      </c>
      <c r="F2" s="94" t="s">
        <v>1138</v>
      </c>
      <c r="G2" s="95" t="s">
        <v>1137</v>
      </c>
    </row>
    <row r="3" spans="1:9" x14ac:dyDescent="0.35">
      <c r="A3" s="105" t="s">
        <v>1140</v>
      </c>
      <c r="B3" s="52">
        <v>4660</v>
      </c>
      <c r="C3" s="106">
        <v>32.835599999999999</v>
      </c>
      <c r="E3" s="57" t="s">
        <v>1140</v>
      </c>
      <c r="F3" s="2">
        <v>72551</v>
      </c>
      <c r="G3" s="96">
        <v>12.023099999999999</v>
      </c>
    </row>
    <row r="4" spans="1:9" ht="15" thickBot="1" x14ac:dyDescent="0.4">
      <c r="A4" s="97" t="s">
        <v>1141</v>
      </c>
      <c r="B4" s="98">
        <v>2749</v>
      </c>
      <c r="C4" s="99">
        <v>34.538699999999999</v>
      </c>
      <c r="E4" s="97" t="s">
        <v>1141</v>
      </c>
      <c r="F4" s="98">
        <v>37646</v>
      </c>
      <c r="G4" s="99">
        <v>13.1716</v>
      </c>
    </row>
    <row r="5" spans="1:9" ht="15" thickBot="1" x14ac:dyDescent="0.4"/>
    <row r="6" spans="1:9" ht="17" thickBot="1" x14ac:dyDescent="0.4">
      <c r="A6" s="135" t="s">
        <v>1143</v>
      </c>
      <c r="B6" s="100" t="s">
        <v>1144</v>
      </c>
      <c r="C6" s="101"/>
    </row>
    <row r="7" spans="1:9" ht="29.5" thickBot="1" x14ac:dyDescent="0.4">
      <c r="A7" s="136"/>
      <c r="B7" s="102" t="s">
        <v>1146</v>
      </c>
      <c r="C7" s="103"/>
      <c r="F7" s="112" t="s">
        <v>1158</v>
      </c>
      <c r="G7" s="113" t="s">
        <v>1157</v>
      </c>
      <c r="H7" s="114" t="s">
        <v>1156</v>
      </c>
      <c r="I7" s="115" t="s">
        <v>111</v>
      </c>
    </row>
    <row r="8" spans="1:9" ht="15" thickBot="1" x14ac:dyDescent="0.4">
      <c r="E8" s="129" t="s">
        <v>1161</v>
      </c>
      <c r="F8" s="121" t="s">
        <v>1132</v>
      </c>
      <c r="G8" s="122">
        <f>C3</f>
        <v>32.835599999999999</v>
      </c>
      <c r="H8" s="123">
        <f>B3</f>
        <v>4660</v>
      </c>
      <c r="I8" s="124">
        <f>H8/H10</f>
        <v>6.4230679108489203E-2</v>
      </c>
    </row>
    <row r="9" spans="1:9" x14ac:dyDescent="0.35">
      <c r="A9" s="92" t="s">
        <v>1136</v>
      </c>
      <c r="E9" s="130"/>
      <c r="F9" s="119" t="s">
        <v>1131</v>
      </c>
      <c r="G9" s="52"/>
      <c r="H9" s="52">
        <f>H10-H8</f>
        <v>67891</v>
      </c>
      <c r="I9" s="120">
        <f>H9/H10</f>
        <v>0.93576932089151077</v>
      </c>
    </row>
    <row r="10" spans="1:9" ht="15" thickBot="1" x14ac:dyDescent="0.4">
      <c r="A10" s="110">
        <v>12107.192479858901</v>
      </c>
      <c r="E10" s="131"/>
      <c r="F10" s="117" t="s">
        <v>1154</v>
      </c>
      <c r="G10" s="48">
        <f>G3</f>
        <v>12.023099999999999</v>
      </c>
      <c r="H10" s="8">
        <f>F3</f>
        <v>72551</v>
      </c>
      <c r="I10" s="10">
        <f>H10/H10</f>
        <v>1</v>
      </c>
    </row>
    <row r="11" spans="1:9" ht="15" thickBot="1" x14ac:dyDescent="0.4">
      <c r="E11" s="132" t="s">
        <v>1162</v>
      </c>
      <c r="F11" s="121" t="s">
        <v>1132</v>
      </c>
      <c r="G11" s="122">
        <f>C4</f>
        <v>34.538699999999999</v>
      </c>
      <c r="H11" s="123">
        <f>B4</f>
        <v>2749</v>
      </c>
      <c r="I11" s="124">
        <f>H11/H13</f>
        <v>7.3022366254050897E-2</v>
      </c>
    </row>
    <row r="12" spans="1:9" x14ac:dyDescent="0.35">
      <c r="E12" s="133"/>
      <c r="F12" s="119" t="s">
        <v>1131</v>
      </c>
      <c r="G12" s="52"/>
      <c r="H12" s="52">
        <f>H13-H11</f>
        <v>34897</v>
      </c>
      <c r="I12" s="120">
        <f>H12/H13</f>
        <v>0.9269776337459491</v>
      </c>
    </row>
    <row r="13" spans="1:9" ht="15" thickBot="1" x14ac:dyDescent="0.4">
      <c r="E13" s="134"/>
      <c r="F13" s="118" t="s">
        <v>1154</v>
      </c>
      <c r="G13" s="111">
        <f>G4</f>
        <v>13.1716</v>
      </c>
      <c r="H13" s="98">
        <f>F4</f>
        <v>37646</v>
      </c>
      <c r="I13" s="116">
        <f>SUM(I11:I12)</f>
        <v>1</v>
      </c>
    </row>
    <row r="15" spans="1:9" x14ac:dyDescent="0.35">
      <c r="E15" s="65" t="s">
        <v>1166</v>
      </c>
    </row>
    <row r="16" spans="1:9" x14ac:dyDescent="0.35">
      <c r="E16" s="65" t="s">
        <v>1168</v>
      </c>
    </row>
    <row r="17" spans="5:5" x14ac:dyDescent="0.35">
      <c r="E17" s="65" t="s">
        <v>1169</v>
      </c>
    </row>
  </sheetData>
  <mergeCells count="3">
    <mergeCell ref="A6:A7"/>
    <mergeCell ref="E8:E10"/>
    <mergeCell ref="E11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9" sqref="C9"/>
    </sheetView>
  </sheetViews>
  <sheetFormatPr defaultRowHeight="14.5" x14ac:dyDescent="0.35"/>
  <cols>
    <col min="1" max="1" width="16.81640625" customWidth="1"/>
  </cols>
  <sheetData>
    <row r="1" spans="1:1" x14ac:dyDescent="0.35">
      <c r="A1" s="92" t="s">
        <v>1136</v>
      </c>
    </row>
    <row r="2" spans="1:1" ht="15" thickBot="1" x14ac:dyDescent="0.4">
      <c r="A2" s="91">
        <v>12107.192479858901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5" x14ac:dyDescent="0.35"/>
  <cols>
    <col min="1" max="1" width="25.1796875" customWidth="1"/>
  </cols>
  <sheetData>
    <row r="1" spans="1:1" x14ac:dyDescent="0.35">
      <c r="A1" s="89" t="s">
        <v>1135</v>
      </c>
    </row>
    <row r="2" spans="1:1" ht="15" thickBot="1" x14ac:dyDescent="0.4">
      <c r="A2" s="88">
        <v>12.503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N7" sqref="N7"/>
    </sheetView>
  </sheetViews>
  <sheetFormatPr defaultRowHeight="14.5" x14ac:dyDescent="0.35"/>
  <cols>
    <col min="1" max="1" width="13.453125" bestFit="1" customWidth="1"/>
    <col min="2" max="2" width="13.90625" customWidth="1"/>
    <col min="3" max="3" width="11.453125" customWidth="1"/>
  </cols>
  <sheetData>
    <row r="1" spans="1:3" ht="15" thickBot="1" x14ac:dyDescent="0.4">
      <c r="A1" s="84" t="s">
        <v>1134</v>
      </c>
      <c r="B1" s="85" t="s">
        <v>1133</v>
      </c>
      <c r="C1" s="86" t="s">
        <v>111</v>
      </c>
    </row>
    <row r="2" spans="1:3" x14ac:dyDescent="0.35">
      <c r="A2" s="52" t="s">
        <v>1131</v>
      </c>
      <c r="B2" s="52">
        <v>89805</v>
      </c>
      <c r="C2" s="74">
        <f>B2/B$4</f>
        <v>0.93083397251186795</v>
      </c>
    </row>
    <row r="3" spans="1:3" ht="15" thickBot="1" x14ac:dyDescent="0.4">
      <c r="A3" s="8" t="s">
        <v>1132</v>
      </c>
      <c r="B3" s="8">
        <v>6673</v>
      </c>
      <c r="C3" s="73">
        <f t="shared" ref="C3:C4" si="0">B3/B$4</f>
        <v>6.9166027488132012E-2</v>
      </c>
    </row>
    <row r="4" spans="1:3" ht="15" thickBot="1" x14ac:dyDescent="0.4">
      <c r="A4" s="84" t="s">
        <v>87</v>
      </c>
      <c r="B4" s="85">
        <f>SUM(B2:B3)</f>
        <v>96478</v>
      </c>
      <c r="C4" s="87">
        <f t="shared" si="0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" sqref="E1:H4"/>
    </sheetView>
  </sheetViews>
  <sheetFormatPr defaultRowHeight="14.5" x14ac:dyDescent="0.35"/>
  <cols>
    <col min="1" max="1" width="36.81640625" bestFit="1" customWidth="1"/>
    <col min="2" max="2" width="12.26953125" style="46" customWidth="1"/>
    <col min="5" max="5" width="12.6328125" customWidth="1"/>
    <col min="6" max="6" width="10.36328125" bestFit="1" customWidth="1"/>
    <col min="7" max="7" width="10.36328125" customWidth="1"/>
    <col min="8" max="8" width="10" customWidth="1"/>
  </cols>
  <sheetData>
    <row r="1" spans="1:8" ht="15" thickBot="1" x14ac:dyDescent="0.4">
      <c r="A1" s="2" t="s">
        <v>1117</v>
      </c>
      <c r="B1" s="47" t="s">
        <v>1124</v>
      </c>
      <c r="E1" s="71" t="s">
        <v>1128</v>
      </c>
      <c r="F1" s="80" t="s">
        <v>1129</v>
      </c>
      <c r="G1" s="82" t="s">
        <v>1130</v>
      </c>
      <c r="H1" s="72" t="s">
        <v>111</v>
      </c>
    </row>
    <row r="2" spans="1:8" x14ac:dyDescent="0.35">
      <c r="A2" s="2" t="s">
        <v>9</v>
      </c>
      <c r="B2" s="47">
        <v>592720.110708475</v>
      </c>
      <c r="E2" s="52" t="s">
        <v>1127</v>
      </c>
      <c r="F2" s="51">
        <f>B19</f>
        <v>2094494.2593812915</v>
      </c>
      <c r="G2" s="51">
        <f>F2/'Months of sales'!B5</f>
        <v>83779.770375251654</v>
      </c>
      <c r="H2" s="74">
        <f>F2/F$4</f>
        <v>0.49611628765655785</v>
      </c>
    </row>
    <row r="3" spans="1:8" ht="15" thickBot="1" x14ac:dyDescent="0.4">
      <c r="A3" s="2" t="s">
        <v>70</v>
      </c>
      <c r="B3" s="47">
        <v>323667.52939271898</v>
      </c>
      <c r="E3" s="8" t="s">
        <v>1125</v>
      </c>
      <c r="F3" s="48">
        <f>F4-F2</f>
        <v>2127286.6244409084</v>
      </c>
      <c r="G3" s="48">
        <f>F3/'Months of sales'!B5</f>
        <v>85091.464977636337</v>
      </c>
      <c r="H3" s="73">
        <f t="shared" ref="H3:H4" si="0">F3/F$4</f>
        <v>0.5038837123434422</v>
      </c>
    </row>
    <row r="4" spans="1:8" ht="15" thickBot="1" x14ac:dyDescent="0.4">
      <c r="A4" s="2" t="s">
        <v>63</v>
      </c>
      <c r="B4" s="47">
        <v>222963.12988281201</v>
      </c>
      <c r="E4" s="75" t="s">
        <v>1126</v>
      </c>
      <c r="F4" s="81">
        <f>'Revenue of sellers'!B1002</f>
        <v>4221780.8838221999</v>
      </c>
      <c r="G4" s="83">
        <f>F4/'Months of sales'!B5</f>
        <v>168871.235352888</v>
      </c>
      <c r="H4" s="78">
        <f t="shared" si="0"/>
        <v>1</v>
      </c>
    </row>
    <row r="5" spans="1:8" x14ac:dyDescent="0.35">
      <c r="A5" s="2" t="s">
        <v>32</v>
      </c>
      <c r="B5" s="47">
        <v>190648.57999610901</v>
      </c>
    </row>
    <row r="6" spans="1:8" x14ac:dyDescent="0.35">
      <c r="A6" s="2" t="s">
        <v>31</v>
      </c>
      <c r="B6" s="47">
        <v>160246.73940825401</v>
      </c>
    </row>
    <row r="7" spans="1:8" x14ac:dyDescent="0.35">
      <c r="A7" s="2" t="s">
        <v>21</v>
      </c>
      <c r="B7" s="47">
        <v>157465.22040796201</v>
      </c>
    </row>
    <row r="8" spans="1:8" x14ac:dyDescent="0.35">
      <c r="A8" s="2" t="s">
        <v>30</v>
      </c>
      <c r="B8" s="47">
        <v>113317.739864349</v>
      </c>
    </row>
    <row r="9" spans="1:8" x14ac:dyDescent="0.35">
      <c r="A9" s="2" t="s">
        <v>29</v>
      </c>
      <c r="B9" s="47">
        <v>80171.530195713</v>
      </c>
    </row>
    <row r="10" spans="1:8" x14ac:dyDescent="0.35">
      <c r="A10" s="2" t="s">
        <v>71</v>
      </c>
      <c r="B10" s="47">
        <v>59582.999968051903</v>
      </c>
    </row>
    <row r="11" spans="1:8" x14ac:dyDescent="0.35">
      <c r="A11" s="2" t="s">
        <v>20</v>
      </c>
      <c r="B11" s="47">
        <v>55024.959714889497</v>
      </c>
    </row>
    <row r="12" spans="1:8" x14ac:dyDescent="0.35">
      <c r="A12" s="2" t="s">
        <v>8</v>
      </c>
      <c r="B12" s="47">
        <v>50688.4996204376</v>
      </c>
    </row>
    <row r="13" spans="1:8" x14ac:dyDescent="0.35">
      <c r="A13" s="2" t="s">
        <v>78</v>
      </c>
      <c r="B13" s="47">
        <v>47445.710080146702</v>
      </c>
    </row>
    <row r="14" spans="1:8" x14ac:dyDescent="0.35">
      <c r="A14" s="2" t="s">
        <v>68</v>
      </c>
      <c r="B14" s="47">
        <v>21509.2300891876</v>
      </c>
    </row>
    <row r="15" spans="1:8" x14ac:dyDescent="0.35">
      <c r="A15" s="2" t="s">
        <v>69</v>
      </c>
      <c r="B15" s="47">
        <v>7528.4100456237702</v>
      </c>
    </row>
    <row r="16" spans="1:8" x14ac:dyDescent="0.35">
      <c r="A16" s="2" t="s">
        <v>28</v>
      </c>
      <c r="B16" s="47">
        <v>5999.3899822235098</v>
      </c>
    </row>
    <row r="17" spans="1:2" x14ac:dyDescent="0.35">
      <c r="A17" s="2" t="s">
        <v>79</v>
      </c>
      <c r="B17" s="47">
        <v>3968.5299968719401</v>
      </c>
    </row>
    <row r="18" spans="1:2" x14ac:dyDescent="0.35">
      <c r="A18" s="2" t="s">
        <v>62</v>
      </c>
      <c r="B18" s="47">
        <v>1545.9500274658201</v>
      </c>
    </row>
    <row r="19" spans="1:2" x14ac:dyDescent="0.35">
      <c r="A19" s="2" t="s">
        <v>87</v>
      </c>
      <c r="B19" s="47">
        <f>SUM(B2:B18)</f>
        <v>2094494.2593812915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840" workbookViewId="0">
      <selection activeCell="I8" sqref="I8"/>
    </sheetView>
  </sheetViews>
  <sheetFormatPr defaultRowHeight="14.5" x14ac:dyDescent="0.35"/>
  <cols>
    <col min="1" max="1" width="34" bestFit="1" customWidth="1"/>
    <col min="2" max="2" width="11.81640625" style="46" bestFit="1" customWidth="1"/>
  </cols>
  <sheetData>
    <row r="1" spans="1:2" ht="15" thickBot="1" x14ac:dyDescent="0.4">
      <c r="A1" s="69" t="s">
        <v>115</v>
      </c>
      <c r="B1" s="70" t="s">
        <v>116</v>
      </c>
    </row>
    <row r="2" spans="1:2" x14ac:dyDescent="0.35">
      <c r="A2" s="52" t="s">
        <v>117</v>
      </c>
      <c r="B2" s="51">
        <v>2685</v>
      </c>
    </row>
    <row r="3" spans="1:2" x14ac:dyDescent="0.35">
      <c r="A3" s="2" t="s">
        <v>118</v>
      </c>
      <c r="B3" s="47">
        <v>25080.029975891099</v>
      </c>
    </row>
    <row r="4" spans="1:2" x14ac:dyDescent="0.35">
      <c r="A4" s="2" t="s">
        <v>119</v>
      </c>
      <c r="B4" s="47">
        <v>250</v>
      </c>
    </row>
    <row r="5" spans="1:2" x14ac:dyDescent="0.35">
      <c r="A5" s="2" t="s">
        <v>120</v>
      </c>
      <c r="B5" s="47">
        <v>1234.49998092651</v>
      </c>
    </row>
    <row r="6" spans="1:2" x14ac:dyDescent="0.35">
      <c r="A6" s="2" t="s">
        <v>121</v>
      </c>
      <c r="B6" s="47">
        <v>120</v>
      </c>
    </row>
    <row r="7" spans="1:2" x14ac:dyDescent="0.35">
      <c r="A7" s="2" t="s">
        <v>122</v>
      </c>
      <c r="B7" s="47">
        <v>19712.710006713802</v>
      </c>
    </row>
    <row r="8" spans="1:2" x14ac:dyDescent="0.35">
      <c r="A8" s="2" t="s">
        <v>123</v>
      </c>
      <c r="B8" s="47">
        <v>1007.50000190734</v>
      </c>
    </row>
    <row r="9" spans="1:2" x14ac:dyDescent="0.35">
      <c r="A9" s="2" t="s">
        <v>124</v>
      </c>
      <c r="B9" s="47">
        <v>98</v>
      </c>
    </row>
    <row r="10" spans="1:2" x14ac:dyDescent="0.35">
      <c r="A10" s="2" t="s">
        <v>125</v>
      </c>
      <c r="B10" s="47">
        <v>86</v>
      </c>
    </row>
    <row r="11" spans="1:2" x14ac:dyDescent="0.35">
      <c r="A11" s="2" t="s">
        <v>126</v>
      </c>
      <c r="B11" s="47">
        <v>20260</v>
      </c>
    </row>
    <row r="12" spans="1:2" x14ac:dyDescent="0.35">
      <c r="A12" s="2" t="s">
        <v>127</v>
      </c>
      <c r="B12" s="47">
        <v>12684.900016784601</v>
      </c>
    </row>
    <row r="13" spans="1:2" x14ac:dyDescent="0.35">
      <c r="A13" s="2" t="s">
        <v>128</v>
      </c>
      <c r="B13" s="47">
        <v>1416</v>
      </c>
    </row>
    <row r="14" spans="1:2" x14ac:dyDescent="0.35">
      <c r="A14" s="2" t="s">
        <v>129</v>
      </c>
      <c r="B14" s="47">
        <v>849.49996948242097</v>
      </c>
    </row>
    <row r="15" spans="1:2" x14ac:dyDescent="0.35">
      <c r="A15" s="2" t="s">
        <v>130</v>
      </c>
      <c r="B15" s="47">
        <v>99.980003356933594</v>
      </c>
    </row>
    <row r="16" spans="1:2" x14ac:dyDescent="0.35">
      <c r="A16" s="2" t="s">
        <v>131</v>
      </c>
      <c r="B16" s="47">
        <v>90.250000953674302</v>
      </c>
    </row>
    <row r="17" spans="1:2" x14ac:dyDescent="0.35">
      <c r="A17" s="67" t="s">
        <v>132</v>
      </c>
      <c r="B17" s="47">
        <v>1619.6999969482399</v>
      </c>
    </row>
    <row r="18" spans="1:2" x14ac:dyDescent="0.35">
      <c r="A18" s="2" t="s">
        <v>133</v>
      </c>
      <c r="B18" s="47">
        <v>7058</v>
      </c>
    </row>
    <row r="19" spans="1:2" x14ac:dyDescent="0.35">
      <c r="A19" s="2" t="s">
        <v>134</v>
      </c>
      <c r="B19" s="47">
        <v>729.87999725341797</v>
      </c>
    </row>
    <row r="20" spans="1:2" x14ac:dyDescent="0.35">
      <c r="A20" s="2" t="s">
        <v>135</v>
      </c>
      <c r="B20" s="47">
        <v>4733.0999298095703</v>
      </c>
    </row>
    <row r="21" spans="1:2" x14ac:dyDescent="0.35">
      <c r="A21" s="2" t="s">
        <v>136</v>
      </c>
      <c r="B21" s="47">
        <v>1521.20998382568</v>
      </c>
    </row>
    <row r="22" spans="1:2" x14ac:dyDescent="0.35">
      <c r="A22" s="2" t="s">
        <v>137</v>
      </c>
      <c r="B22" s="47">
        <v>577.49999809265103</v>
      </c>
    </row>
    <row r="23" spans="1:2" x14ac:dyDescent="0.35">
      <c r="A23" s="2" t="s">
        <v>138</v>
      </c>
      <c r="B23" s="47">
        <v>9729.3600158691406</v>
      </c>
    </row>
    <row r="24" spans="1:2" x14ac:dyDescent="0.35">
      <c r="A24" s="2" t="s">
        <v>139</v>
      </c>
      <c r="B24" s="47">
        <v>1465.98999786376</v>
      </c>
    </row>
    <row r="25" spans="1:2" x14ac:dyDescent="0.35">
      <c r="A25" s="2" t="s">
        <v>140</v>
      </c>
      <c r="B25" s="47">
        <v>1208</v>
      </c>
    </row>
    <row r="26" spans="1:2" x14ac:dyDescent="0.35">
      <c r="A26" s="2" t="s">
        <v>141</v>
      </c>
      <c r="B26" s="47">
        <v>14921.4301185607</v>
      </c>
    </row>
    <row r="27" spans="1:2" x14ac:dyDescent="0.35">
      <c r="A27" s="2" t="s">
        <v>142</v>
      </c>
      <c r="B27" s="47">
        <v>31397.7001037597</v>
      </c>
    </row>
    <row r="28" spans="1:2" x14ac:dyDescent="0.35">
      <c r="A28" s="2" t="s">
        <v>143</v>
      </c>
      <c r="B28" s="47">
        <v>393</v>
      </c>
    </row>
    <row r="29" spans="1:2" x14ac:dyDescent="0.35">
      <c r="A29" s="2" t="s">
        <v>144</v>
      </c>
      <c r="B29" s="47">
        <v>706.40000915527298</v>
      </c>
    </row>
    <row r="30" spans="1:2" x14ac:dyDescent="0.35">
      <c r="A30" s="2" t="s">
        <v>145</v>
      </c>
      <c r="B30" s="47">
        <v>70.5</v>
      </c>
    </row>
    <row r="31" spans="1:2" x14ac:dyDescent="0.35">
      <c r="A31" s="2" t="s">
        <v>146</v>
      </c>
      <c r="B31" s="47">
        <v>54.9799995422363</v>
      </c>
    </row>
    <row r="32" spans="1:2" x14ac:dyDescent="0.35">
      <c r="A32" s="2" t="s">
        <v>147</v>
      </c>
      <c r="B32" s="47">
        <v>522.64999389648403</v>
      </c>
    </row>
    <row r="33" spans="1:2" x14ac:dyDescent="0.35">
      <c r="A33" s="2" t="s">
        <v>148</v>
      </c>
      <c r="B33" s="47">
        <v>1618.6499786376901</v>
      </c>
    </row>
    <row r="34" spans="1:2" x14ac:dyDescent="0.35">
      <c r="A34" s="2" t="s">
        <v>149</v>
      </c>
      <c r="B34" s="47">
        <v>5794</v>
      </c>
    </row>
    <row r="35" spans="1:2" x14ac:dyDescent="0.35">
      <c r="A35" s="2" t="s">
        <v>150</v>
      </c>
      <c r="B35" s="47">
        <v>1491.8999938964801</v>
      </c>
    </row>
    <row r="36" spans="1:2" x14ac:dyDescent="0.35">
      <c r="A36" s="2" t="s">
        <v>151</v>
      </c>
      <c r="B36" s="47">
        <v>5264.1899795532199</v>
      </c>
    </row>
    <row r="37" spans="1:2" x14ac:dyDescent="0.35">
      <c r="A37" s="2" t="s">
        <v>152</v>
      </c>
      <c r="B37" s="47">
        <v>3883.0500793456999</v>
      </c>
    </row>
    <row r="38" spans="1:2" x14ac:dyDescent="0.35">
      <c r="A38" s="2" t="s">
        <v>153</v>
      </c>
      <c r="B38" s="47">
        <v>6378</v>
      </c>
    </row>
    <row r="39" spans="1:2" x14ac:dyDescent="0.35">
      <c r="A39" s="2" t="s">
        <v>154</v>
      </c>
      <c r="B39" s="47">
        <v>4728.7999992370596</v>
      </c>
    </row>
    <row r="40" spans="1:2" x14ac:dyDescent="0.35">
      <c r="A40" s="2" t="s">
        <v>155</v>
      </c>
      <c r="B40" s="47">
        <v>29.799999237060501</v>
      </c>
    </row>
    <row r="41" spans="1:2" x14ac:dyDescent="0.35">
      <c r="A41" s="2" t="s">
        <v>156</v>
      </c>
      <c r="B41" s="47">
        <v>96</v>
      </c>
    </row>
    <row r="42" spans="1:2" x14ac:dyDescent="0.35">
      <c r="A42" s="2" t="s">
        <v>157</v>
      </c>
      <c r="B42" s="47">
        <v>467</v>
      </c>
    </row>
    <row r="43" spans="1:2" x14ac:dyDescent="0.35">
      <c r="A43" s="2" t="s">
        <v>158</v>
      </c>
      <c r="B43" s="47">
        <v>114.899998664855</v>
      </c>
    </row>
    <row r="44" spans="1:2" x14ac:dyDescent="0.35">
      <c r="A44" s="2" t="s">
        <v>159</v>
      </c>
      <c r="B44" s="47">
        <v>12925</v>
      </c>
    </row>
    <row r="45" spans="1:2" x14ac:dyDescent="0.35">
      <c r="A45" s="2" t="s">
        <v>160</v>
      </c>
      <c r="B45" s="47">
        <v>1078.4100036621001</v>
      </c>
    </row>
    <row r="46" spans="1:2" x14ac:dyDescent="0.35">
      <c r="A46" s="2" t="s">
        <v>161</v>
      </c>
      <c r="B46" s="47">
        <v>359.70000457763598</v>
      </c>
    </row>
    <row r="47" spans="1:2" x14ac:dyDescent="0.35">
      <c r="A47" s="2" t="s">
        <v>162</v>
      </c>
      <c r="B47" s="47">
        <v>1859.1799926757801</v>
      </c>
    </row>
    <row r="48" spans="1:2" x14ac:dyDescent="0.35">
      <c r="A48" s="2" t="s">
        <v>163</v>
      </c>
      <c r="B48" s="47">
        <v>413.48001098632801</v>
      </c>
    </row>
    <row r="49" spans="1:2" x14ac:dyDescent="0.35">
      <c r="A49" s="2" t="s">
        <v>164</v>
      </c>
      <c r="B49" s="47">
        <v>60130.601936340303</v>
      </c>
    </row>
    <row r="50" spans="1:2" x14ac:dyDescent="0.35">
      <c r="A50" s="2" t="s">
        <v>165</v>
      </c>
      <c r="B50" s="47">
        <v>7792.10012054443</v>
      </c>
    </row>
    <row r="51" spans="1:2" x14ac:dyDescent="0.35">
      <c r="A51" s="2" t="s">
        <v>166</v>
      </c>
      <c r="B51" s="47">
        <v>137.80000305175699</v>
      </c>
    </row>
    <row r="52" spans="1:2" x14ac:dyDescent="0.35">
      <c r="A52" s="2" t="s">
        <v>167</v>
      </c>
      <c r="B52" s="47">
        <v>1400</v>
      </c>
    </row>
    <row r="53" spans="1:2" x14ac:dyDescent="0.35">
      <c r="A53" s="2" t="s">
        <v>168</v>
      </c>
      <c r="B53" s="47">
        <v>9264.7797927856409</v>
      </c>
    </row>
    <row r="54" spans="1:2" x14ac:dyDescent="0.35">
      <c r="A54" s="2" t="s">
        <v>169</v>
      </c>
      <c r="B54" s="47">
        <v>5518</v>
      </c>
    </row>
    <row r="55" spans="1:2" x14ac:dyDescent="0.35">
      <c r="A55" s="2" t="s">
        <v>170</v>
      </c>
      <c r="B55" s="47">
        <v>2575.8999938964798</v>
      </c>
    </row>
    <row r="56" spans="1:2" x14ac:dyDescent="0.35">
      <c r="A56" s="2" t="s">
        <v>171</v>
      </c>
      <c r="B56" s="47">
        <v>1352.2000026702799</v>
      </c>
    </row>
    <row r="57" spans="1:2" x14ac:dyDescent="0.35">
      <c r="A57" s="2" t="s">
        <v>172</v>
      </c>
      <c r="B57" s="47">
        <v>289.489990234375</v>
      </c>
    </row>
    <row r="58" spans="1:2" x14ac:dyDescent="0.35">
      <c r="A58" s="2" t="s">
        <v>173</v>
      </c>
      <c r="B58" s="47">
        <v>1055</v>
      </c>
    </row>
    <row r="59" spans="1:2" x14ac:dyDescent="0.35">
      <c r="A59" s="2" t="s">
        <v>174</v>
      </c>
      <c r="B59" s="47">
        <v>3737.9499874114899</v>
      </c>
    </row>
    <row r="60" spans="1:2" x14ac:dyDescent="0.35">
      <c r="A60" s="2" t="s">
        <v>175</v>
      </c>
      <c r="B60" s="47">
        <v>2748</v>
      </c>
    </row>
    <row r="61" spans="1:2" x14ac:dyDescent="0.35">
      <c r="A61" s="2" t="s">
        <v>176</v>
      </c>
      <c r="B61" s="47">
        <v>9983.1000061035102</v>
      </c>
    </row>
    <row r="62" spans="1:2" x14ac:dyDescent="0.35">
      <c r="A62" s="2" t="s">
        <v>177</v>
      </c>
      <c r="B62" s="47">
        <v>12333.390235900801</v>
      </c>
    </row>
    <row r="63" spans="1:2" x14ac:dyDescent="0.35">
      <c r="A63" s="2" t="s">
        <v>178</v>
      </c>
      <c r="B63" s="47">
        <v>626.90001296997002</v>
      </c>
    </row>
    <row r="64" spans="1:2" x14ac:dyDescent="0.35">
      <c r="A64" s="2" t="s">
        <v>179</v>
      </c>
      <c r="B64" s="47">
        <v>952</v>
      </c>
    </row>
    <row r="65" spans="1:2" x14ac:dyDescent="0.35">
      <c r="A65" s="2" t="s">
        <v>180</v>
      </c>
      <c r="B65" s="47">
        <v>1328</v>
      </c>
    </row>
    <row r="66" spans="1:2" x14ac:dyDescent="0.35">
      <c r="A66" s="2" t="s">
        <v>181</v>
      </c>
      <c r="B66" s="47">
        <v>7667.8999862670898</v>
      </c>
    </row>
    <row r="67" spans="1:2" x14ac:dyDescent="0.35">
      <c r="A67" s="2" t="s">
        <v>182</v>
      </c>
      <c r="B67" s="47">
        <v>42.900001525878899</v>
      </c>
    </row>
    <row r="68" spans="1:2" x14ac:dyDescent="0.35">
      <c r="A68" s="2" t="s">
        <v>183</v>
      </c>
      <c r="B68" s="47">
        <v>951.99999618530205</v>
      </c>
    </row>
    <row r="69" spans="1:2" x14ac:dyDescent="0.35">
      <c r="A69" s="2" t="s">
        <v>184</v>
      </c>
      <c r="B69" s="47">
        <v>74.990001678466797</v>
      </c>
    </row>
    <row r="70" spans="1:2" x14ac:dyDescent="0.35">
      <c r="A70" s="2" t="s">
        <v>185</v>
      </c>
      <c r="B70" s="47">
        <v>179.89999389648401</v>
      </c>
    </row>
    <row r="71" spans="1:2" x14ac:dyDescent="0.35">
      <c r="A71" s="2" t="s">
        <v>186</v>
      </c>
      <c r="B71" s="47">
        <v>5759.6600065231296</v>
      </c>
    </row>
    <row r="72" spans="1:2" x14ac:dyDescent="0.35">
      <c r="A72" s="67" t="s">
        <v>187</v>
      </c>
      <c r="B72" s="47">
        <v>193.379999160766</v>
      </c>
    </row>
    <row r="73" spans="1:2" x14ac:dyDescent="0.35">
      <c r="A73" s="2" t="s">
        <v>188</v>
      </c>
      <c r="B73" s="47">
        <v>13769.0098037719</v>
      </c>
    </row>
    <row r="74" spans="1:2" x14ac:dyDescent="0.35">
      <c r="A74" s="2" t="s">
        <v>189</v>
      </c>
      <c r="B74" s="47">
        <v>9353</v>
      </c>
    </row>
    <row r="75" spans="1:2" x14ac:dyDescent="0.35">
      <c r="A75" s="2" t="s">
        <v>190</v>
      </c>
      <c r="B75" s="47">
        <v>21992.780162811199</v>
      </c>
    </row>
    <row r="76" spans="1:2" x14ac:dyDescent="0.35">
      <c r="A76" s="2" t="s">
        <v>191</v>
      </c>
      <c r="B76" s="47">
        <v>133.21999740600501</v>
      </c>
    </row>
    <row r="77" spans="1:2" x14ac:dyDescent="0.35">
      <c r="A77" s="2" t="s">
        <v>192</v>
      </c>
      <c r="B77" s="47">
        <v>7520.9998855590802</v>
      </c>
    </row>
    <row r="78" spans="1:2" x14ac:dyDescent="0.35">
      <c r="A78" s="2" t="s">
        <v>193</v>
      </c>
      <c r="B78" s="47">
        <v>10220.5</v>
      </c>
    </row>
    <row r="79" spans="1:2" x14ac:dyDescent="0.35">
      <c r="A79" s="2" t="s">
        <v>194</v>
      </c>
      <c r="B79" s="47">
        <v>4727.2000904083197</v>
      </c>
    </row>
    <row r="80" spans="1:2" x14ac:dyDescent="0.35">
      <c r="A80" s="2" t="s">
        <v>195</v>
      </c>
      <c r="B80" s="47">
        <v>9410.3799562454205</v>
      </c>
    </row>
    <row r="81" spans="1:2" x14ac:dyDescent="0.35">
      <c r="A81" s="2" t="s">
        <v>196</v>
      </c>
      <c r="B81" s="47">
        <v>5868.5100612640299</v>
      </c>
    </row>
    <row r="82" spans="1:2" x14ac:dyDescent="0.35">
      <c r="A82" s="2" t="s">
        <v>197</v>
      </c>
      <c r="B82" s="47">
        <v>173.990001678466</v>
      </c>
    </row>
    <row r="83" spans="1:2" x14ac:dyDescent="0.35">
      <c r="A83" s="2" t="s">
        <v>198</v>
      </c>
      <c r="B83" s="47">
        <v>36408.949378967198</v>
      </c>
    </row>
    <row r="84" spans="1:2" x14ac:dyDescent="0.35">
      <c r="A84" s="2" t="s">
        <v>199</v>
      </c>
      <c r="B84" s="47">
        <v>1536.1899871826099</v>
      </c>
    </row>
    <row r="85" spans="1:2" x14ac:dyDescent="0.35">
      <c r="A85" s="2" t="s">
        <v>200</v>
      </c>
      <c r="B85" s="47">
        <v>9070</v>
      </c>
    </row>
    <row r="86" spans="1:2" x14ac:dyDescent="0.35">
      <c r="A86" s="2" t="s">
        <v>201</v>
      </c>
      <c r="B86" s="47">
        <v>22188.559921264601</v>
      </c>
    </row>
    <row r="87" spans="1:2" x14ac:dyDescent="0.35">
      <c r="A87" s="2" t="s">
        <v>202</v>
      </c>
      <c r="B87" s="47">
        <v>946.49001312255803</v>
      </c>
    </row>
    <row r="88" spans="1:2" x14ac:dyDescent="0.35">
      <c r="A88" s="2" t="s">
        <v>203</v>
      </c>
      <c r="B88" s="47">
        <v>3393.1600151061998</v>
      </c>
    </row>
    <row r="89" spans="1:2" x14ac:dyDescent="0.35">
      <c r="A89" s="2" t="s">
        <v>204</v>
      </c>
      <c r="B89" s="47">
        <v>2190.3000030517501</v>
      </c>
    </row>
    <row r="90" spans="1:2" x14ac:dyDescent="0.35">
      <c r="A90" s="2" t="s">
        <v>205</v>
      </c>
      <c r="B90" s="47">
        <v>336.95999526977499</v>
      </c>
    </row>
    <row r="91" spans="1:2" x14ac:dyDescent="0.35">
      <c r="A91" s="2" t="s">
        <v>206</v>
      </c>
      <c r="B91" s="47">
        <v>346.60000419616699</v>
      </c>
    </row>
    <row r="92" spans="1:2" x14ac:dyDescent="0.35">
      <c r="A92" s="2" t="s">
        <v>207</v>
      </c>
      <c r="B92" s="47">
        <v>241.19999885559</v>
      </c>
    </row>
    <row r="93" spans="1:2" x14ac:dyDescent="0.35">
      <c r="A93" s="2" t="s">
        <v>208</v>
      </c>
      <c r="B93" s="47">
        <v>106.799998283386</v>
      </c>
    </row>
    <row r="94" spans="1:2" x14ac:dyDescent="0.35">
      <c r="A94" s="2" t="s">
        <v>209</v>
      </c>
      <c r="B94" s="47">
        <v>842</v>
      </c>
    </row>
    <row r="95" spans="1:2" x14ac:dyDescent="0.35">
      <c r="A95" s="2" t="s">
        <v>210</v>
      </c>
      <c r="B95" s="47">
        <v>349.29999923705998</v>
      </c>
    </row>
    <row r="96" spans="1:2" x14ac:dyDescent="0.35">
      <c r="A96" s="2" t="s">
        <v>211</v>
      </c>
      <c r="B96" s="47">
        <v>119.900001525878</v>
      </c>
    </row>
    <row r="97" spans="1:2" x14ac:dyDescent="0.35">
      <c r="A97" s="2" t="s">
        <v>212</v>
      </c>
      <c r="B97" s="47">
        <v>1776</v>
      </c>
    </row>
    <row r="98" spans="1:2" x14ac:dyDescent="0.35">
      <c r="A98" s="2" t="s">
        <v>213</v>
      </c>
      <c r="B98" s="47">
        <v>722.40002441406205</v>
      </c>
    </row>
    <row r="99" spans="1:2" x14ac:dyDescent="0.35">
      <c r="A99" s="2" t="s">
        <v>214</v>
      </c>
      <c r="B99" s="47">
        <v>719.10001373291004</v>
      </c>
    </row>
    <row r="100" spans="1:2" x14ac:dyDescent="0.35">
      <c r="A100" s="2" t="s">
        <v>215</v>
      </c>
      <c r="B100" s="47">
        <v>51.799999237060497</v>
      </c>
    </row>
    <row r="101" spans="1:2" x14ac:dyDescent="0.35">
      <c r="A101" s="2" t="s">
        <v>216</v>
      </c>
      <c r="B101" s="47">
        <v>5716.7800908088602</v>
      </c>
    </row>
    <row r="102" spans="1:2" x14ac:dyDescent="0.35">
      <c r="A102" s="2" t="s">
        <v>217</v>
      </c>
      <c r="B102" s="47">
        <v>14504.2004241943</v>
      </c>
    </row>
    <row r="103" spans="1:2" x14ac:dyDescent="0.35">
      <c r="A103" s="2" t="s">
        <v>218</v>
      </c>
      <c r="B103" s="47">
        <v>123.800000190734</v>
      </c>
    </row>
    <row r="104" spans="1:2" x14ac:dyDescent="0.35">
      <c r="A104" s="2" t="s">
        <v>219</v>
      </c>
      <c r="B104" s="47">
        <v>372.50000190734801</v>
      </c>
    </row>
    <row r="105" spans="1:2" x14ac:dyDescent="0.35">
      <c r="A105" s="2" t="s">
        <v>220</v>
      </c>
      <c r="B105" s="47">
        <v>1597.3000202178901</v>
      </c>
    </row>
    <row r="106" spans="1:2" x14ac:dyDescent="0.35">
      <c r="A106" s="2" t="s">
        <v>221</v>
      </c>
      <c r="B106" s="47">
        <v>2073.3000106811501</v>
      </c>
    </row>
    <row r="107" spans="1:2" x14ac:dyDescent="0.35">
      <c r="A107" s="2" t="s">
        <v>222</v>
      </c>
      <c r="B107" s="47">
        <v>305.39999580383301</v>
      </c>
    </row>
    <row r="108" spans="1:2" x14ac:dyDescent="0.35">
      <c r="A108" s="2" t="s">
        <v>223</v>
      </c>
      <c r="B108" s="47">
        <v>7644.3000373840296</v>
      </c>
    </row>
    <row r="109" spans="1:2" x14ac:dyDescent="0.35">
      <c r="A109" s="2" t="s">
        <v>224</v>
      </c>
      <c r="B109" s="47">
        <v>7265.5900878906205</v>
      </c>
    </row>
    <row r="110" spans="1:2" x14ac:dyDescent="0.35">
      <c r="A110" s="2" t="s">
        <v>225</v>
      </c>
      <c r="B110" s="47">
        <v>2648.00001144409</v>
      </c>
    </row>
    <row r="111" spans="1:2" x14ac:dyDescent="0.35">
      <c r="A111" s="2" t="s">
        <v>226</v>
      </c>
      <c r="B111" s="47">
        <v>1642</v>
      </c>
    </row>
    <row r="112" spans="1:2" x14ac:dyDescent="0.35">
      <c r="A112" s="2" t="s">
        <v>227</v>
      </c>
      <c r="B112" s="47">
        <v>221.61999702453599</v>
      </c>
    </row>
    <row r="113" spans="1:2" x14ac:dyDescent="0.35">
      <c r="A113" s="2" t="s">
        <v>228</v>
      </c>
      <c r="B113" s="47">
        <v>3098.98999023437</v>
      </c>
    </row>
    <row r="114" spans="1:2" x14ac:dyDescent="0.35">
      <c r="A114" s="2" t="s">
        <v>229</v>
      </c>
      <c r="B114" s="47">
        <v>324.80000114440901</v>
      </c>
    </row>
    <row r="115" spans="1:2" x14ac:dyDescent="0.35">
      <c r="A115" s="2" t="s">
        <v>230</v>
      </c>
      <c r="B115" s="47">
        <v>538</v>
      </c>
    </row>
    <row r="116" spans="1:2" x14ac:dyDescent="0.35">
      <c r="A116" s="2" t="s">
        <v>231</v>
      </c>
      <c r="B116" s="47">
        <v>913.99999809265103</v>
      </c>
    </row>
    <row r="117" spans="1:2" x14ac:dyDescent="0.35">
      <c r="A117" s="2" t="s">
        <v>232</v>
      </c>
      <c r="B117" s="47">
        <v>452</v>
      </c>
    </row>
    <row r="118" spans="1:2" x14ac:dyDescent="0.35">
      <c r="A118" s="2" t="s">
        <v>233</v>
      </c>
      <c r="B118" s="47">
        <v>1359</v>
      </c>
    </row>
    <row r="119" spans="1:2" x14ac:dyDescent="0.35">
      <c r="A119" s="67" t="s">
        <v>234</v>
      </c>
      <c r="B119" s="47">
        <v>38.900001525878899</v>
      </c>
    </row>
    <row r="120" spans="1:2" x14ac:dyDescent="0.35">
      <c r="A120" s="2" t="s">
        <v>235</v>
      </c>
      <c r="B120" s="47">
        <v>1215.7900085449201</v>
      </c>
    </row>
    <row r="121" spans="1:2" x14ac:dyDescent="0.35">
      <c r="A121" s="2" t="s">
        <v>236</v>
      </c>
      <c r="B121" s="47">
        <v>1519.19997406005</v>
      </c>
    </row>
    <row r="122" spans="1:2" x14ac:dyDescent="0.35">
      <c r="A122" s="2" t="s">
        <v>237</v>
      </c>
      <c r="B122" s="47">
        <v>492.300010681152</v>
      </c>
    </row>
    <row r="123" spans="1:2" x14ac:dyDescent="0.35">
      <c r="A123" s="2" t="s">
        <v>238</v>
      </c>
      <c r="B123" s="47">
        <v>329.50000762939402</v>
      </c>
    </row>
    <row r="124" spans="1:2" x14ac:dyDescent="0.35">
      <c r="A124" s="2" t="s">
        <v>239</v>
      </c>
      <c r="B124" s="47">
        <v>5193.8299560546802</v>
      </c>
    </row>
    <row r="125" spans="1:2" x14ac:dyDescent="0.35">
      <c r="A125" s="2" t="s">
        <v>240</v>
      </c>
      <c r="B125" s="47">
        <v>487.5</v>
      </c>
    </row>
    <row r="126" spans="1:2" x14ac:dyDescent="0.35">
      <c r="A126" s="2" t="s">
        <v>241</v>
      </c>
      <c r="B126" s="47">
        <v>11821.4999694824</v>
      </c>
    </row>
    <row r="127" spans="1:2" x14ac:dyDescent="0.35">
      <c r="A127" s="2" t="s">
        <v>242</v>
      </c>
      <c r="B127" s="47">
        <v>69.989997863769503</v>
      </c>
    </row>
    <row r="128" spans="1:2" x14ac:dyDescent="0.35">
      <c r="A128" s="2" t="s">
        <v>243</v>
      </c>
      <c r="B128" s="47">
        <v>462</v>
      </c>
    </row>
    <row r="129" spans="1:2" x14ac:dyDescent="0.35">
      <c r="A129" s="2" t="s">
        <v>244</v>
      </c>
      <c r="B129" s="47">
        <v>667.900001525878</v>
      </c>
    </row>
    <row r="130" spans="1:2" x14ac:dyDescent="0.35">
      <c r="A130" s="2" t="s">
        <v>245</v>
      </c>
      <c r="B130" s="47">
        <v>850.91999816894497</v>
      </c>
    </row>
    <row r="131" spans="1:2" x14ac:dyDescent="0.35">
      <c r="A131" s="2" t="s">
        <v>246</v>
      </c>
      <c r="B131" s="47">
        <v>815.61997985839798</v>
      </c>
    </row>
    <row r="132" spans="1:2" x14ac:dyDescent="0.35">
      <c r="A132" s="2" t="s">
        <v>247</v>
      </c>
      <c r="B132" s="47">
        <v>1676.8800201416</v>
      </c>
    </row>
    <row r="133" spans="1:2" x14ac:dyDescent="0.35">
      <c r="A133" s="2" t="s">
        <v>248</v>
      </c>
      <c r="B133" s="47">
        <v>1449.3999633789001</v>
      </c>
    </row>
    <row r="134" spans="1:2" x14ac:dyDescent="0.35">
      <c r="A134" s="2" t="s">
        <v>249</v>
      </c>
      <c r="B134" s="47">
        <v>15960.949977397901</v>
      </c>
    </row>
    <row r="135" spans="1:2" x14ac:dyDescent="0.35">
      <c r="A135" s="2" t="s">
        <v>250</v>
      </c>
      <c r="B135" s="47">
        <v>158.879997253417</v>
      </c>
    </row>
    <row r="136" spans="1:2" x14ac:dyDescent="0.35">
      <c r="A136" s="2" t="s">
        <v>251</v>
      </c>
      <c r="B136" s="47">
        <v>1427.91004180908</v>
      </c>
    </row>
    <row r="137" spans="1:2" x14ac:dyDescent="0.35">
      <c r="A137" s="2" t="s">
        <v>252</v>
      </c>
      <c r="B137" s="47">
        <v>59</v>
      </c>
    </row>
    <row r="138" spans="1:2" x14ac:dyDescent="0.35">
      <c r="A138" s="2" t="s">
        <v>253</v>
      </c>
      <c r="B138" s="47">
        <v>257.75</v>
      </c>
    </row>
    <row r="139" spans="1:2" x14ac:dyDescent="0.35">
      <c r="A139" s="2" t="s">
        <v>254</v>
      </c>
      <c r="B139" s="47">
        <v>1225.5000381469699</v>
      </c>
    </row>
    <row r="140" spans="1:2" x14ac:dyDescent="0.35">
      <c r="A140" s="2" t="s">
        <v>255</v>
      </c>
      <c r="B140" s="47">
        <v>153.75</v>
      </c>
    </row>
    <row r="141" spans="1:2" x14ac:dyDescent="0.35">
      <c r="A141" s="2" t="s">
        <v>256</v>
      </c>
      <c r="B141" s="47">
        <v>1416.7599792480401</v>
      </c>
    </row>
    <row r="142" spans="1:2" x14ac:dyDescent="0.35">
      <c r="A142" s="2" t="s">
        <v>257</v>
      </c>
      <c r="B142" s="47">
        <v>1678.1399593353201</v>
      </c>
    </row>
    <row r="143" spans="1:2" x14ac:dyDescent="0.35">
      <c r="A143" s="2" t="s">
        <v>258</v>
      </c>
      <c r="B143" s="47">
        <v>55</v>
      </c>
    </row>
    <row r="144" spans="1:2" x14ac:dyDescent="0.35">
      <c r="A144" s="2" t="s">
        <v>259</v>
      </c>
      <c r="B144" s="47">
        <v>13533.650016784601</v>
      </c>
    </row>
    <row r="145" spans="1:2" x14ac:dyDescent="0.35">
      <c r="A145" s="2" t="s">
        <v>260</v>
      </c>
      <c r="B145" s="47">
        <v>765</v>
      </c>
    </row>
    <row r="146" spans="1:2" x14ac:dyDescent="0.35">
      <c r="A146" s="2" t="s">
        <v>261</v>
      </c>
      <c r="B146" s="47">
        <v>146.509998321533</v>
      </c>
    </row>
    <row r="147" spans="1:2" x14ac:dyDescent="0.35">
      <c r="A147" s="2" t="s">
        <v>262</v>
      </c>
      <c r="B147" s="47">
        <v>19.899999618530199</v>
      </c>
    </row>
    <row r="148" spans="1:2" x14ac:dyDescent="0.35">
      <c r="A148" s="2" t="s">
        <v>263</v>
      </c>
      <c r="B148" s="47">
        <v>137.60000419616699</v>
      </c>
    </row>
    <row r="149" spans="1:2" x14ac:dyDescent="0.35">
      <c r="A149" s="2" t="s">
        <v>264</v>
      </c>
      <c r="B149" s="47">
        <v>28592.320064544601</v>
      </c>
    </row>
    <row r="150" spans="1:2" x14ac:dyDescent="0.35">
      <c r="A150" s="2" t="s">
        <v>265</v>
      </c>
      <c r="B150" s="47">
        <v>7482.2100410461398</v>
      </c>
    </row>
    <row r="151" spans="1:2" x14ac:dyDescent="0.35">
      <c r="A151" s="2" t="s">
        <v>266</v>
      </c>
      <c r="B151" s="47">
        <v>22.2000007629394</v>
      </c>
    </row>
    <row r="152" spans="1:2" x14ac:dyDescent="0.35">
      <c r="A152" s="2" t="s">
        <v>267</v>
      </c>
      <c r="B152" s="47">
        <v>2388.30002784729</v>
      </c>
    </row>
    <row r="153" spans="1:2" x14ac:dyDescent="0.35">
      <c r="A153" s="2" t="s">
        <v>268</v>
      </c>
      <c r="B153" s="47">
        <v>11805.500079154899</v>
      </c>
    </row>
    <row r="154" spans="1:2" x14ac:dyDescent="0.35">
      <c r="A154" s="2" t="s">
        <v>269</v>
      </c>
      <c r="B154" s="47">
        <v>1367.19997406005</v>
      </c>
    </row>
    <row r="155" spans="1:2" x14ac:dyDescent="0.35">
      <c r="A155" s="2" t="s">
        <v>270</v>
      </c>
      <c r="B155" s="47">
        <v>5774.6000518798801</v>
      </c>
    </row>
    <row r="156" spans="1:2" x14ac:dyDescent="0.35">
      <c r="A156" s="2" t="s">
        <v>271</v>
      </c>
      <c r="B156" s="47">
        <v>371.20000267028797</v>
      </c>
    </row>
    <row r="157" spans="1:2" x14ac:dyDescent="0.35">
      <c r="A157" s="2" t="s">
        <v>272</v>
      </c>
      <c r="B157" s="47">
        <v>2989.3000645637499</v>
      </c>
    </row>
    <row r="158" spans="1:2" x14ac:dyDescent="0.35">
      <c r="A158" s="2" t="s">
        <v>273</v>
      </c>
      <c r="B158" s="47">
        <v>479.49999237060501</v>
      </c>
    </row>
    <row r="159" spans="1:2" x14ac:dyDescent="0.35">
      <c r="A159" s="2" t="s">
        <v>274</v>
      </c>
      <c r="B159" s="47">
        <v>17348.790086746201</v>
      </c>
    </row>
    <row r="160" spans="1:2" x14ac:dyDescent="0.35">
      <c r="A160" s="2" t="s">
        <v>275</v>
      </c>
      <c r="B160" s="47">
        <v>309.70000457763598</v>
      </c>
    </row>
    <row r="161" spans="1:2" x14ac:dyDescent="0.35">
      <c r="A161" s="2" t="s">
        <v>276</v>
      </c>
      <c r="B161" s="47">
        <v>5324.1500015258698</v>
      </c>
    </row>
    <row r="162" spans="1:2" x14ac:dyDescent="0.35">
      <c r="A162" s="2" t="s">
        <v>277</v>
      </c>
      <c r="B162" s="47">
        <v>547.30000114440895</v>
      </c>
    </row>
    <row r="163" spans="1:2" x14ac:dyDescent="0.35">
      <c r="A163" s="2" t="s">
        <v>278</v>
      </c>
      <c r="B163" s="47">
        <v>792.64001464843705</v>
      </c>
    </row>
    <row r="164" spans="1:2" x14ac:dyDescent="0.35">
      <c r="A164" s="2" t="s">
        <v>279</v>
      </c>
      <c r="B164" s="47">
        <v>696.26001739501896</v>
      </c>
    </row>
    <row r="165" spans="1:2" x14ac:dyDescent="0.35">
      <c r="A165" s="2" t="s">
        <v>280</v>
      </c>
      <c r="B165" s="47">
        <v>4845.2000522613498</v>
      </c>
    </row>
    <row r="166" spans="1:2" x14ac:dyDescent="0.35">
      <c r="A166" s="2" t="s">
        <v>281</v>
      </c>
      <c r="B166" s="47">
        <v>144.80000305175699</v>
      </c>
    </row>
    <row r="167" spans="1:2" x14ac:dyDescent="0.35">
      <c r="A167" s="2" t="s">
        <v>282</v>
      </c>
      <c r="B167" s="47">
        <v>9077.4000549316406</v>
      </c>
    </row>
    <row r="168" spans="1:2" x14ac:dyDescent="0.35">
      <c r="A168" s="2" t="s">
        <v>283</v>
      </c>
      <c r="B168" s="47">
        <v>18446.920013427702</v>
      </c>
    </row>
    <row r="169" spans="1:2" x14ac:dyDescent="0.35">
      <c r="A169" s="2" t="s">
        <v>284</v>
      </c>
      <c r="B169" s="47">
        <v>402.90000915527298</v>
      </c>
    </row>
    <row r="170" spans="1:2" x14ac:dyDescent="0.35">
      <c r="A170" s="2" t="s">
        <v>285</v>
      </c>
      <c r="B170" s="47">
        <v>10021.489929199201</v>
      </c>
    </row>
    <row r="171" spans="1:2" x14ac:dyDescent="0.35">
      <c r="A171" s="2" t="s">
        <v>286</v>
      </c>
      <c r="B171" s="47">
        <v>84.350002288818303</v>
      </c>
    </row>
    <row r="172" spans="1:2" x14ac:dyDescent="0.35">
      <c r="A172" s="2" t="s">
        <v>287</v>
      </c>
      <c r="B172" s="47">
        <v>223.31999588012599</v>
      </c>
    </row>
    <row r="173" spans="1:2" x14ac:dyDescent="0.35">
      <c r="A173" s="2" t="s">
        <v>288</v>
      </c>
      <c r="B173" s="47">
        <v>140.80000305175699</v>
      </c>
    </row>
    <row r="174" spans="1:2" x14ac:dyDescent="0.35">
      <c r="A174" s="67" t="s">
        <v>289</v>
      </c>
      <c r="B174" s="47">
        <v>1307.33998489379</v>
      </c>
    </row>
    <row r="175" spans="1:2" x14ac:dyDescent="0.35">
      <c r="A175" s="2" t="s">
        <v>290</v>
      </c>
      <c r="B175" s="47">
        <v>10711.7002048492</v>
      </c>
    </row>
    <row r="176" spans="1:2" x14ac:dyDescent="0.35">
      <c r="A176" s="2" t="s">
        <v>291</v>
      </c>
      <c r="B176" s="47">
        <v>1552</v>
      </c>
    </row>
    <row r="177" spans="1:2" x14ac:dyDescent="0.35">
      <c r="A177" s="2" t="s">
        <v>292</v>
      </c>
      <c r="B177" s="47">
        <v>3046.7999954223601</v>
      </c>
    </row>
    <row r="178" spans="1:2" x14ac:dyDescent="0.35">
      <c r="A178" s="2" t="s">
        <v>293</v>
      </c>
      <c r="B178" s="47">
        <v>296.59999847412098</v>
      </c>
    </row>
    <row r="179" spans="1:2" x14ac:dyDescent="0.35">
      <c r="A179" s="2" t="s">
        <v>294</v>
      </c>
      <c r="B179" s="47">
        <v>2141.4200115203798</v>
      </c>
    </row>
    <row r="180" spans="1:2" x14ac:dyDescent="0.35">
      <c r="A180" s="2" t="s">
        <v>295</v>
      </c>
      <c r="B180" s="47">
        <v>59.900001525878899</v>
      </c>
    </row>
    <row r="181" spans="1:2" x14ac:dyDescent="0.35">
      <c r="A181" s="2" t="s">
        <v>296</v>
      </c>
      <c r="B181" s="47">
        <v>4421.0100059509195</v>
      </c>
    </row>
    <row r="182" spans="1:2" x14ac:dyDescent="0.35">
      <c r="A182" s="2" t="s">
        <v>297</v>
      </c>
      <c r="B182" s="47">
        <v>369.810005187988</v>
      </c>
    </row>
    <row r="183" spans="1:2" x14ac:dyDescent="0.35">
      <c r="A183" s="2" t="s">
        <v>298</v>
      </c>
      <c r="B183" s="47">
        <v>79.900001525878906</v>
      </c>
    </row>
    <row r="184" spans="1:2" x14ac:dyDescent="0.35">
      <c r="A184" s="2" t="s">
        <v>299</v>
      </c>
      <c r="B184" s="47">
        <v>195.73999786376899</v>
      </c>
    </row>
    <row r="185" spans="1:2" x14ac:dyDescent="0.35">
      <c r="A185" s="2" t="s">
        <v>300</v>
      </c>
      <c r="B185" s="47">
        <v>129.89999389648401</v>
      </c>
    </row>
    <row r="186" spans="1:2" x14ac:dyDescent="0.35">
      <c r="A186" s="2" t="s">
        <v>301</v>
      </c>
      <c r="B186" s="47">
        <v>9</v>
      </c>
    </row>
    <row r="187" spans="1:2" x14ac:dyDescent="0.35">
      <c r="A187" s="2" t="s">
        <v>302</v>
      </c>
      <c r="B187" s="47">
        <v>389.64001083374001</v>
      </c>
    </row>
    <row r="188" spans="1:2" x14ac:dyDescent="0.35">
      <c r="A188" s="2" t="s">
        <v>303</v>
      </c>
      <c r="B188" s="47">
        <v>768.90001678466797</v>
      </c>
    </row>
    <row r="189" spans="1:2" x14ac:dyDescent="0.35">
      <c r="A189" s="2" t="s">
        <v>304</v>
      </c>
      <c r="B189" s="47">
        <v>2162.8000011444001</v>
      </c>
    </row>
    <row r="190" spans="1:2" x14ac:dyDescent="0.35">
      <c r="A190" s="67" t="s">
        <v>305</v>
      </c>
      <c r="B190" s="47">
        <v>821.47999763488701</v>
      </c>
    </row>
    <row r="191" spans="1:2" x14ac:dyDescent="0.35">
      <c r="A191" s="2" t="s">
        <v>306</v>
      </c>
      <c r="B191" s="47">
        <v>1139.8999938964801</v>
      </c>
    </row>
    <row r="192" spans="1:2" x14ac:dyDescent="0.35">
      <c r="A192" s="2" t="s">
        <v>307</v>
      </c>
      <c r="B192" s="47">
        <v>373</v>
      </c>
    </row>
    <row r="193" spans="1:2" x14ac:dyDescent="0.35">
      <c r="A193" s="2" t="s">
        <v>308</v>
      </c>
      <c r="B193" s="47">
        <v>450</v>
      </c>
    </row>
    <row r="194" spans="1:2" x14ac:dyDescent="0.35">
      <c r="A194" s="2" t="s">
        <v>309</v>
      </c>
      <c r="B194" s="47">
        <v>138968.550537109</v>
      </c>
    </row>
    <row r="195" spans="1:2" x14ac:dyDescent="0.35">
      <c r="A195" s="2" t="s">
        <v>310</v>
      </c>
      <c r="B195" s="47">
        <v>284.600006103515</v>
      </c>
    </row>
    <row r="196" spans="1:2" x14ac:dyDescent="0.35">
      <c r="A196" s="2" t="s">
        <v>311</v>
      </c>
      <c r="B196" s="47">
        <v>849.69998168945301</v>
      </c>
    </row>
    <row r="197" spans="1:2" x14ac:dyDescent="0.35">
      <c r="A197" s="2" t="s">
        <v>312</v>
      </c>
      <c r="B197" s="47">
        <v>208.89999961852999</v>
      </c>
    </row>
    <row r="198" spans="1:2" x14ac:dyDescent="0.35">
      <c r="A198" s="2" t="s">
        <v>313</v>
      </c>
      <c r="B198" s="47">
        <v>1294.9700012206999</v>
      </c>
    </row>
    <row r="199" spans="1:2" x14ac:dyDescent="0.35">
      <c r="A199" s="2" t="s">
        <v>314</v>
      </c>
      <c r="B199" s="47">
        <v>1890</v>
      </c>
    </row>
    <row r="200" spans="1:2" x14ac:dyDescent="0.35">
      <c r="A200" s="2" t="s">
        <v>315</v>
      </c>
      <c r="B200" s="47">
        <v>6851.3299775123596</v>
      </c>
    </row>
    <row r="201" spans="1:2" x14ac:dyDescent="0.35">
      <c r="A201" s="2" t="s">
        <v>316</v>
      </c>
      <c r="B201" s="47">
        <v>6528.7000503540003</v>
      </c>
    </row>
    <row r="202" spans="1:2" x14ac:dyDescent="0.35">
      <c r="A202" s="2" t="s">
        <v>317</v>
      </c>
      <c r="B202" s="47">
        <v>847.35000658035199</v>
      </c>
    </row>
    <row r="203" spans="1:2" x14ac:dyDescent="0.35">
      <c r="A203" s="2" t="s">
        <v>318</v>
      </c>
      <c r="B203" s="47">
        <v>2004.89000129699</v>
      </c>
    </row>
    <row r="204" spans="1:2" x14ac:dyDescent="0.35">
      <c r="A204" s="2" t="s">
        <v>319</v>
      </c>
      <c r="B204" s="47">
        <v>781.89999389648403</v>
      </c>
    </row>
    <row r="205" spans="1:2" x14ac:dyDescent="0.35">
      <c r="A205" s="2" t="s">
        <v>320</v>
      </c>
      <c r="B205" s="47">
        <v>454.600006103515</v>
      </c>
    </row>
    <row r="206" spans="1:2" x14ac:dyDescent="0.35">
      <c r="A206" s="2" t="s">
        <v>321</v>
      </c>
      <c r="B206" s="47">
        <v>594.97999572753895</v>
      </c>
    </row>
    <row r="207" spans="1:2" x14ac:dyDescent="0.35">
      <c r="A207" s="2" t="s">
        <v>322</v>
      </c>
      <c r="B207" s="47">
        <v>189.799995422363</v>
      </c>
    </row>
    <row r="208" spans="1:2" x14ac:dyDescent="0.35">
      <c r="A208" s="2" t="s">
        <v>323</v>
      </c>
      <c r="B208" s="47">
        <v>1094</v>
      </c>
    </row>
    <row r="209" spans="1:2" x14ac:dyDescent="0.35">
      <c r="A209" s="2" t="s">
        <v>324</v>
      </c>
      <c r="B209" s="47">
        <v>3925.8700237274102</v>
      </c>
    </row>
    <row r="210" spans="1:2" x14ac:dyDescent="0.35">
      <c r="A210" s="2" t="s">
        <v>325</v>
      </c>
      <c r="B210" s="47">
        <v>83.040000915527301</v>
      </c>
    </row>
    <row r="211" spans="1:2" x14ac:dyDescent="0.35">
      <c r="A211" s="2" t="s">
        <v>326</v>
      </c>
      <c r="B211" s="47">
        <v>802.889991760253</v>
      </c>
    </row>
    <row r="212" spans="1:2" x14ac:dyDescent="0.35">
      <c r="A212" s="2" t="s">
        <v>327</v>
      </c>
      <c r="B212" s="47">
        <v>1197</v>
      </c>
    </row>
    <row r="213" spans="1:2" x14ac:dyDescent="0.35">
      <c r="A213" s="2" t="s">
        <v>328</v>
      </c>
      <c r="B213" s="47">
        <v>2368.7999954223601</v>
      </c>
    </row>
    <row r="214" spans="1:2" x14ac:dyDescent="0.35">
      <c r="A214" s="2" t="s">
        <v>329</v>
      </c>
      <c r="B214" s="47">
        <v>1459.96997070312</v>
      </c>
    </row>
    <row r="215" spans="1:2" x14ac:dyDescent="0.35">
      <c r="A215" s="2" t="s">
        <v>330</v>
      </c>
      <c r="B215" s="47">
        <v>11908.8498167991</v>
      </c>
    </row>
    <row r="216" spans="1:2" x14ac:dyDescent="0.35">
      <c r="A216" s="2" t="s">
        <v>331</v>
      </c>
      <c r="B216" s="47">
        <v>1277.2900037765501</v>
      </c>
    </row>
    <row r="217" spans="1:2" x14ac:dyDescent="0.35">
      <c r="A217" s="2" t="s">
        <v>332</v>
      </c>
      <c r="B217" s="47">
        <v>397</v>
      </c>
    </row>
    <row r="218" spans="1:2" x14ac:dyDescent="0.35">
      <c r="A218" s="2" t="s">
        <v>333</v>
      </c>
      <c r="B218" s="47">
        <v>26774</v>
      </c>
    </row>
    <row r="219" spans="1:2" x14ac:dyDescent="0.35">
      <c r="A219" s="2" t="s">
        <v>334</v>
      </c>
      <c r="B219" s="47">
        <v>314.95999336242602</v>
      </c>
    </row>
    <row r="220" spans="1:2" x14ac:dyDescent="0.35">
      <c r="A220" s="2" t="s">
        <v>335</v>
      </c>
      <c r="B220" s="47">
        <v>2116</v>
      </c>
    </row>
    <row r="221" spans="1:2" x14ac:dyDescent="0.35">
      <c r="A221" s="2" t="s">
        <v>336</v>
      </c>
      <c r="B221" s="47">
        <v>369.80000305175702</v>
      </c>
    </row>
    <row r="222" spans="1:2" x14ac:dyDescent="0.35">
      <c r="A222" s="2" t="s">
        <v>337</v>
      </c>
      <c r="B222" s="47">
        <v>4837.3099784851001</v>
      </c>
    </row>
    <row r="223" spans="1:2" x14ac:dyDescent="0.35">
      <c r="A223" s="2" t="s">
        <v>338</v>
      </c>
      <c r="B223" s="47">
        <v>1572.6999816894499</v>
      </c>
    </row>
    <row r="224" spans="1:2" x14ac:dyDescent="0.35">
      <c r="A224" s="2" t="s">
        <v>339</v>
      </c>
      <c r="B224" s="47">
        <v>877.45001220703102</v>
      </c>
    </row>
    <row r="225" spans="1:2" x14ac:dyDescent="0.35">
      <c r="A225" s="2" t="s">
        <v>340</v>
      </c>
      <c r="B225" s="47">
        <v>789.89001464843705</v>
      </c>
    </row>
    <row r="226" spans="1:2" x14ac:dyDescent="0.35">
      <c r="A226" s="2" t="s">
        <v>341</v>
      </c>
      <c r="B226" s="47">
        <v>798</v>
      </c>
    </row>
    <row r="227" spans="1:2" x14ac:dyDescent="0.35">
      <c r="A227" s="2" t="s">
        <v>342</v>
      </c>
      <c r="B227" s="47">
        <v>696</v>
      </c>
    </row>
    <row r="228" spans="1:2" x14ac:dyDescent="0.35">
      <c r="A228" s="2" t="s">
        <v>343</v>
      </c>
      <c r="B228" s="47">
        <v>2410</v>
      </c>
    </row>
    <row r="229" spans="1:2" x14ac:dyDescent="0.35">
      <c r="A229" s="2" t="s">
        <v>344</v>
      </c>
      <c r="B229" s="47">
        <v>1125.5600042343101</v>
      </c>
    </row>
    <row r="230" spans="1:2" x14ac:dyDescent="0.35">
      <c r="A230" s="2" t="s">
        <v>345</v>
      </c>
      <c r="B230" s="47">
        <v>29.899999618530199</v>
      </c>
    </row>
    <row r="231" spans="1:2" x14ac:dyDescent="0.35">
      <c r="A231" s="2" t="s">
        <v>346</v>
      </c>
      <c r="B231" s="47">
        <v>498.61000442504798</v>
      </c>
    </row>
    <row r="232" spans="1:2" x14ac:dyDescent="0.35">
      <c r="A232" s="2" t="s">
        <v>347</v>
      </c>
      <c r="B232" s="47">
        <v>3829.77004241943</v>
      </c>
    </row>
    <row r="233" spans="1:2" x14ac:dyDescent="0.35">
      <c r="A233" s="2" t="s">
        <v>348</v>
      </c>
      <c r="B233" s="47">
        <v>249.99000549316401</v>
      </c>
    </row>
    <row r="234" spans="1:2" x14ac:dyDescent="0.35">
      <c r="A234" s="2" t="s">
        <v>349</v>
      </c>
      <c r="B234" s="47">
        <v>117.70000457763599</v>
      </c>
    </row>
    <row r="235" spans="1:2" x14ac:dyDescent="0.35">
      <c r="A235" s="2" t="s">
        <v>350</v>
      </c>
      <c r="B235" s="47">
        <v>17.799999237060501</v>
      </c>
    </row>
    <row r="236" spans="1:2" x14ac:dyDescent="0.35">
      <c r="A236" s="2" t="s">
        <v>351</v>
      </c>
      <c r="B236" s="47">
        <v>645.20000457763604</v>
      </c>
    </row>
    <row r="237" spans="1:2" x14ac:dyDescent="0.35">
      <c r="A237" s="2" t="s">
        <v>352</v>
      </c>
      <c r="B237" s="47">
        <v>4528</v>
      </c>
    </row>
    <row r="238" spans="1:2" x14ac:dyDescent="0.35">
      <c r="A238" s="2" t="s">
        <v>353</v>
      </c>
      <c r="B238" s="47">
        <v>1288.2000045776299</v>
      </c>
    </row>
    <row r="239" spans="1:2" x14ac:dyDescent="0.35">
      <c r="A239" s="2" t="s">
        <v>354</v>
      </c>
      <c r="B239" s="47">
        <v>660.79000854492097</v>
      </c>
    </row>
    <row r="240" spans="1:2" x14ac:dyDescent="0.35">
      <c r="A240" s="2" t="s">
        <v>355</v>
      </c>
      <c r="B240" s="47">
        <v>2749</v>
      </c>
    </row>
    <row r="241" spans="1:2" x14ac:dyDescent="0.35">
      <c r="A241" s="2" t="s">
        <v>356</v>
      </c>
      <c r="B241" s="47">
        <v>1059.3600215911799</v>
      </c>
    </row>
    <row r="242" spans="1:2" x14ac:dyDescent="0.35">
      <c r="A242" s="2" t="s">
        <v>357</v>
      </c>
      <c r="B242" s="47">
        <v>2185.4000053405698</v>
      </c>
    </row>
    <row r="243" spans="1:2" x14ac:dyDescent="0.35">
      <c r="A243" s="2" t="s">
        <v>358</v>
      </c>
      <c r="B243" s="47">
        <v>3887</v>
      </c>
    </row>
    <row r="244" spans="1:2" x14ac:dyDescent="0.35">
      <c r="A244" s="2" t="s">
        <v>359</v>
      </c>
      <c r="B244" s="47">
        <v>809</v>
      </c>
    </row>
    <row r="245" spans="1:2" x14ac:dyDescent="0.35">
      <c r="A245" s="2" t="s">
        <v>360</v>
      </c>
      <c r="B245" s="47">
        <v>244</v>
      </c>
    </row>
    <row r="246" spans="1:2" x14ac:dyDescent="0.35">
      <c r="A246" s="2" t="s">
        <v>361</v>
      </c>
      <c r="B246" s="47">
        <v>308.96000480651799</v>
      </c>
    </row>
    <row r="247" spans="1:2" x14ac:dyDescent="0.35">
      <c r="A247" s="2" t="s">
        <v>362</v>
      </c>
      <c r="B247" s="47">
        <v>89.900001525878906</v>
      </c>
    </row>
    <row r="248" spans="1:2" x14ac:dyDescent="0.35">
      <c r="A248" s="2" t="s">
        <v>363</v>
      </c>
      <c r="B248" s="47">
        <v>29052.5298328399</v>
      </c>
    </row>
    <row r="249" spans="1:2" x14ac:dyDescent="0.35">
      <c r="A249" s="2" t="s">
        <v>364</v>
      </c>
      <c r="B249" s="47">
        <v>2548.5</v>
      </c>
    </row>
    <row r="250" spans="1:2" x14ac:dyDescent="0.35">
      <c r="A250" s="2" t="s">
        <v>365</v>
      </c>
      <c r="B250" s="47">
        <v>599.97001647949196</v>
      </c>
    </row>
    <row r="251" spans="1:2" x14ac:dyDescent="0.35">
      <c r="A251" s="2" t="s">
        <v>366</v>
      </c>
      <c r="B251" s="47">
        <v>4353.8999938964798</v>
      </c>
    </row>
    <row r="252" spans="1:2" x14ac:dyDescent="0.35">
      <c r="A252" s="2" t="s">
        <v>367</v>
      </c>
      <c r="B252" s="47">
        <v>144.19999694824199</v>
      </c>
    </row>
    <row r="253" spans="1:2" x14ac:dyDescent="0.35">
      <c r="A253" s="2" t="s">
        <v>368</v>
      </c>
      <c r="B253" s="47">
        <v>28.899999618530199</v>
      </c>
    </row>
    <row r="254" spans="1:2" x14ac:dyDescent="0.35">
      <c r="A254" s="2" t="s">
        <v>369</v>
      </c>
      <c r="B254" s="47">
        <v>78.349998474121094</v>
      </c>
    </row>
    <row r="255" spans="1:2" x14ac:dyDescent="0.35">
      <c r="A255" s="2" t="s">
        <v>370</v>
      </c>
      <c r="B255" s="47">
        <v>1622.7400436401299</v>
      </c>
    </row>
    <row r="256" spans="1:2" x14ac:dyDescent="0.35">
      <c r="A256" s="2" t="s">
        <v>371</v>
      </c>
      <c r="B256" s="47">
        <v>275.5</v>
      </c>
    </row>
    <row r="257" spans="1:2" x14ac:dyDescent="0.35">
      <c r="A257" s="2" t="s">
        <v>372</v>
      </c>
      <c r="B257" s="47">
        <v>1802</v>
      </c>
    </row>
    <row r="258" spans="1:2" x14ac:dyDescent="0.35">
      <c r="A258" s="2" t="s">
        <v>373</v>
      </c>
      <c r="B258" s="47">
        <v>102.050003051757</v>
      </c>
    </row>
    <row r="259" spans="1:2" x14ac:dyDescent="0.35">
      <c r="A259" s="2" t="s">
        <v>374</v>
      </c>
      <c r="B259" s="47">
        <v>25716.4399604797</v>
      </c>
    </row>
    <row r="260" spans="1:2" x14ac:dyDescent="0.35">
      <c r="A260" s="2" t="s">
        <v>375</v>
      </c>
      <c r="B260" s="47">
        <v>886</v>
      </c>
    </row>
    <row r="261" spans="1:2" x14ac:dyDescent="0.35">
      <c r="A261" s="2" t="s">
        <v>376</v>
      </c>
      <c r="B261" s="47">
        <v>73.989997863769503</v>
      </c>
    </row>
    <row r="262" spans="1:2" x14ac:dyDescent="0.35">
      <c r="A262" s="2" t="s">
        <v>377</v>
      </c>
      <c r="B262" s="47">
        <v>2085.1499977111798</v>
      </c>
    </row>
    <row r="263" spans="1:2" x14ac:dyDescent="0.35">
      <c r="A263" s="2" t="s">
        <v>378</v>
      </c>
      <c r="B263" s="47">
        <v>17481.400016784599</v>
      </c>
    </row>
    <row r="264" spans="1:2" x14ac:dyDescent="0.35">
      <c r="A264" s="2" t="s">
        <v>379</v>
      </c>
      <c r="B264" s="47">
        <v>1570</v>
      </c>
    </row>
    <row r="265" spans="1:2" x14ac:dyDescent="0.35">
      <c r="A265" s="2" t="s">
        <v>380</v>
      </c>
      <c r="B265" s="47">
        <v>78.800003051757798</v>
      </c>
    </row>
    <row r="266" spans="1:2" x14ac:dyDescent="0.35">
      <c r="A266" s="2" t="s">
        <v>381</v>
      </c>
      <c r="B266" s="47">
        <v>1077.5799922943099</v>
      </c>
    </row>
    <row r="267" spans="1:2" x14ac:dyDescent="0.35">
      <c r="A267" s="2" t="s">
        <v>382</v>
      </c>
      <c r="B267" s="47">
        <v>1959</v>
      </c>
    </row>
    <row r="268" spans="1:2" x14ac:dyDescent="0.35">
      <c r="A268" s="2" t="s">
        <v>383</v>
      </c>
      <c r="B268" s="47">
        <v>41.759998321533203</v>
      </c>
    </row>
    <row r="269" spans="1:2" x14ac:dyDescent="0.35">
      <c r="A269" s="2" t="s">
        <v>384</v>
      </c>
      <c r="B269" s="47">
        <v>249.89999389648401</v>
      </c>
    </row>
    <row r="270" spans="1:2" x14ac:dyDescent="0.35">
      <c r="A270" s="2" t="s">
        <v>385</v>
      </c>
      <c r="B270" s="47">
        <v>1188.8999938964801</v>
      </c>
    </row>
    <row r="271" spans="1:2" x14ac:dyDescent="0.35">
      <c r="A271" s="67" t="s">
        <v>386</v>
      </c>
      <c r="B271" s="47">
        <v>9669.7999725341797</v>
      </c>
    </row>
    <row r="272" spans="1:2" x14ac:dyDescent="0.35">
      <c r="A272" s="2" t="s">
        <v>387</v>
      </c>
      <c r="B272" s="47">
        <v>358</v>
      </c>
    </row>
    <row r="273" spans="1:2" x14ac:dyDescent="0.35">
      <c r="A273" s="2" t="s">
        <v>388</v>
      </c>
      <c r="B273" s="47">
        <v>229.89999389648401</v>
      </c>
    </row>
    <row r="274" spans="1:2" x14ac:dyDescent="0.35">
      <c r="A274" s="2" t="s">
        <v>389</v>
      </c>
      <c r="B274" s="47">
        <v>2881.27001571655</v>
      </c>
    </row>
    <row r="275" spans="1:2" x14ac:dyDescent="0.35">
      <c r="A275" s="2" t="s">
        <v>390</v>
      </c>
      <c r="B275" s="47">
        <v>2010.8000030517501</v>
      </c>
    </row>
    <row r="276" spans="1:2" x14ac:dyDescent="0.35">
      <c r="A276" s="2" t="s">
        <v>391</v>
      </c>
      <c r="B276" s="47">
        <v>1993.98999023437</v>
      </c>
    </row>
    <row r="277" spans="1:2" x14ac:dyDescent="0.35">
      <c r="A277" s="2" t="s">
        <v>392</v>
      </c>
      <c r="B277" s="47">
        <v>69.800001144409094</v>
      </c>
    </row>
    <row r="278" spans="1:2" x14ac:dyDescent="0.35">
      <c r="A278" s="2" t="s">
        <v>393</v>
      </c>
      <c r="B278" s="47">
        <v>404.46999931335398</v>
      </c>
    </row>
    <row r="279" spans="1:2" x14ac:dyDescent="0.35">
      <c r="A279" s="2" t="s">
        <v>394</v>
      </c>
      <c r="B279" s="47">
        <v>40703.139129638599</v>
      </c>
    </row>
    <row r="280" spans="1:2" x14ac:dyDescent="0.35">
      <c r="A280" s="2" t="s">
        <v>395</v>
      </c>
      <c r="B280" s="47">
        <v>809.69998168945301</v>
      </c>
    </row>
    <row r="281" spans="1:2" x14ac:dyDescent="0.35">
      <c r="A281" s="2" t="s">
        <v>396</v>
      </c>
      <c r="B281" s="47">
        <v>9754.8301181793195</v>
      </c>
    </row>
    <row r="282" spans="1:2" x14ac:dyDescent="0.35">
      <c r="A282" s="2" t="s">
        <v>397</v>
      </c>
      <c r="B282" s="47">
        <v>56363.240110397302</v>
      </c>
    </row>
    <row r="283" spans="1:2" x14ac:dyDescent="0.35">
      <c r="A283" s="2" t="s">
        <v>398</v>
      </c>
      <c r="B283" s="47">
        <v>1414.97998046875</v>
      </c>
    </row>
    <row r="284" spans="1:2" x14ac:dyDescent="0.35">
      <c r="A284" s="2" t="s">
        <v>399</v>
      </c>
      <c r="B284" s="47">
        <v>48019</v>
      </c>
    </row>
    <row r="285" spans="1:2" x14ac:dyDescent="0.35">
      <c r="A285" s="2" t="s">
        <v>400</v>
      </c>
      <c r="B285" s="47">
        <v>4513</v>
      </c>
    </row>
    <row r="286" spans="1:2" x14ac:dyDescent="0.35">
      <c r="A286" s="2" t="s">
        <v>401</v>
      </c>
      <c r="B286" s="47">
        <v>33344.210458755399</v>
      </c>
    </row>
    <row r="287" spans="1:2" x14ac:dyDescent="0.35">
      <c r="A287" s="2" t="s">
        <v>402</v>
      </c>
      <c r="B287" s="47">
        <v>2820.30003356933</v>
      </c>
    </row>
    <row r="288" spans="1:2" x14ac:dyDescent="0.35">
      <c r="A288" s="2" t="s">
        <v>403</v>
      </c>
      <c r="B288" s="47">
        <v>359.70000457763598</v>
      </c>
    </row>
    <row r="289" spans="1:2" x14ac:dyDescent="0.35">
      <c r="A289" s="2" t="s">
        <v>404</v>
      </c>
      <c r="B289" s="47">
        <v>268.66000556945801</v>
      </c>
    </row>
    <row r="290" spans="1:2" x14ac:dyDescent="0.35">
      <c r="A290" s="2" t="s">
        <v>405</v>
      </c>
      <c r="B290" s="47">
        <v>1341.4500274658201</v>
      </c>
    </row>
    <row r="291" spans="1:2" x14ac:dyDescent="0.35">
      <c r="A291" s="2" t="s">
        <v>406</v>
      </c>
      <c r="B291" s="47">
        <v>419</v>
      </c>
    </row>
    <row r="292" spans="1:2" x14ac:dyDescent="0.35">
      <c r="A292" s="2" t="s">
        <v>407</v>
      </c>
      <c r="B292" s="47">
        <v>8711.5300049781799</v>
      </c>
    </row>
    <row r="293" spans="1:2" x14ac:dyDescent="0.35">
      <c r="A293" s="67" t="s">
        <v>408</v>
      </c>
      <c r="B293" s="47">
        <v>701.53998947143498</v>
      </c>
    </row>
    <row r="294" spans="1:2" x14ac:dyDescent="0.35">
      <c r="A294" s="67" t="s">
        <v>409</v>
      </c>
      <c r="B294" s="47">
        <v>24982.5302124023</v>
      </c>
    </row>
    <row r="295" spans="1:2" x14ac:dyDescent="0.35">
      <c r="A295" s="2" t="s">
        <v>410</v>
      </c>
      <c r="B295" s="47">
        <v>747</v>
      </c>
    </row>
    <row r="296" spans="1:2" x14ac:dyDescent="0.35">
      <c r="A296" s="2" t="s">
        <v>411</v>
      </c>
      <c r="B296" s="47">
        <v>120</v>
      </c>
    </row>
    <row r="297" spans="1:2" x14ac:dyDescent="0.35">
      <c r="A297" s="2" t="s">
        <v>412</v>
      </c>
      <c r="B297" s="47">
        <v>201.89999389648401</v>
      </c>
    </row>
    <row r="298" spans="1:2" x14ac:dyDescent="0.35">
      <c r="A298" s="2" t="s">
        <v>413</v>
      </c>
      <c r="B298" s="47">
        <v>896</v>
      </c>
    </row>
    <row r="299" spans="1:2" x14ac:dyDescent="0.35">
      <c r="A299" s="2" t="s">
        <v>414</v>
      </c>
      <c r="B299" s="47">
        <v>380</v>
      </c>
    </row>
    <row r="300" spans="1:2" x14ac:dyDescent="0.35">
      <c r="A300" s="2" t="s">
        <v>415</v>
      </c>
      <c r="B300" s="47">
        <v>1796.19997024536</v>
      </c>
    </row>
    <row r="301" spans="1:2" x14ac:dyDescent="0.35">
      <c r="A301" s="2" t="s">
        <v>416</v>
      </c>
      <c r="B301" s="47">
        <v>2877.6999893188399</v>
      </c>
    </row>
    <row r="302" spans="1:2" x14ac:dyDescent="0.35">
      <c r="A302" s="2" t="s">
        <v>417</v>
      </c>
      <c r="B302" s="47">
        <v>1733.7500553131099</v>
      </c>
    </row>
    <row r="303" spans="1:2" x14ac:dyDescent="0.35">
      <c r="A303" s="2" t="s">
        <v>418</v>
      </c>
      <c r="B303" s="47">
        <v>28.799999237060501</v>
      </c>
    </row>
    <row r="304" spans="1:2" x14ac:dyDescent="0.35">
      <c r="A304" s="2" t="s">
        <v>419</v>
      </c>
      <c r="B304" s="47">
        <v>2943.51000976562</v>
      </c>
    </row>
    <row r="305" spans="1:2" x14ac:dyDescent="0.35">
      <c r="A305" s="2" t="s">
        <v>420</v>
      </c>
      <c r="B305" s="47">
        <v>279</v>
      </c>
    </row>
    <row r="306" spans="1:2" x14ac:dyDescent="0.35">
      <c r="A306" s="2" t="s">
        <v>421</v>
      </c>
      <c r="B306" s="47">
        <v>139.89999389648401</v>
      </c>
    </row>
    <row r="307" spans="1:2" x14ac:dyDescent="0.35">
      <c r="A307" s="2" t="s">
        <v>422</v>
      </c>
      <c r="B307" s="47">
        <v>178</v>
      </c>
    </row>
    <row r="308" spans="1:2" x14ac:dyDescent="0.35">
      <c r="A308" s="2" t="s">
        <v>423</v>
      </c>
      <c r="B308" s="47">
        <v>23302.699279785102</v>
      </c>
    </row>
    <row r="309" spans="1:2" x14ac:dyDescent="0.35">
      <c r="A309" s="2" t="s">
        <v>424</v>
      </c>
      <c r="B309" s="47">
        <v>30</v>
      </c>
    </row>
    <row r="310" spans="1:2" x14ac:dyDescent="0.35">
      <c r="A310" s="2" t="s">
        <v>425</v>
      </c>
      <c r="B310" s="47">
        <v>80</v>
      </c>
    </row>
    <row r="311" spans="1:2" x14ac:dyDescent="0.35">
      <c r="A311" s="2" t="s">
        <v>426</v>
      </c>
      <c r="B311" s="47">
        <v>4661</v>
      </c>
    </row>
    <row r="312" spans="1:2" x14ac:dyDescent="0.35">
      <c r="A312" s="2" t="s">
        <v>427</v>
      </c>
      <c r="B312" s="47">
        <v>311.09999656677201</v>
      </c>
    </row>
    <row r="313" spans="1:2" x14ac:dyDescent="0.35">
      <c r="A313" s="2" t="s">
        <v>428</v>
      </c>
      <c r="B313" s="47">
        <v>139.80000305175699</v>
      </c>
    </row>
    <row r="314" spans="1:2" x14ac:dyDescent="0.35">
      <c r="A314" s="2" t="s">
        <v>429</v>
      </c>
      <c r="B314" s="47">
        <v>2243.8999862670898</v>
      </c>
    </row>
    <row r="315" spans="1:2" x14ac:dyDescent="0.35">
      <c r="A315" s="2" t="s">
        <v>430</v>
      </c>
      <c r="B315" s="47">
        <v>308.900001525878</v>
      </c>
    </row>
    <row r="316" spans="1:2" x14ac:dyDescent="0.35">
      <c r="A316" s="2" t="s">
        <v>431</v>
      </c>
      <c r="B316" s="47">
        <v>699.41998291015602</v>
      </c>
    </row>
    <row r="317" spans="1:2" x14ac:dyDescent="0.35">
      <c r="A317" s="2" t="s">
        <v>432</v>
      </c>
      <c r="B317" s="47">
        <v>14760.299835205</v>
      </c>
    </row>
    <row r="318" spans="1:2" x14ac:dyDescent="0.35">
      <c r="A318" s="2" t="s">
        <v>433</v>
      </c>
      <c r="B318" s="47">
        <v>49.700000762939403</v>
      </c>
    </row>
    <row r="319" spans="1:2" x14ac:dyDescent="0.35">
      <c r="A319" s="2" t="s">
        <v>434</v>
      </c>
      <c r="B319" s="47">
        <v>1109.4999694824201</v>
      </c>
    </row>
    <row r="320" spans="1:2" x14ac:dyDescent="0.35">
      <c r="A320" s="2" t="s">
        <v>435</v>
      </c>
      <c r="B320" s="47">
        <v>2636.73996734619</v>
      </c>
    </row>
    <row r="321" spans="1:2" x14ac:dyDescent="0.35">
      <c r="A321" s="2" t="s">
        <v>436</v>
      </c>
      <c r="B321" s="47">
        <v>3426.3900279998702</v>
      </c>
    </row>
    <row r="322" spans="1:2" x14ac:dyDescent="0.35">
      <c r="A322" s="2" t="s">
        <v>437</v>
      </c>
      <c r="B322" s="47">
        <v>1914.8300304412801</v>
      </c>
    </row>
    <row r="323" spans="1:2" x14ac:dyDescent="0.35">
      <c r="A323" s="2" t="s">
        <v>438</v>
      </c>
      <c r="B323" s="47">
        <v>3987.6000595092701</v>
      </c>
    </row>
    <row r="324" spans="1:2" x14ac:dyDescent="0.35">
      <c r="A324" s="2" t="s">
        <v>439</v>
      </c>
      <c r="B324" s="47">
        <v>5002.7101106643604</v>
      </c>
    </row>
    <row r="325" spans="1:2" x14ac:dyDescent="0.35">
      <c r="A325" s="2" t="s">
        <v>440</v>
      </c>
      <c r="B325" s="47">
        <v>834.400001525878</v>
      </c>
    </row>
    <row r="326" spans="1:2" x14ac:dyDescent="0.35">
      <c r="A326" s="2" t="s">
        <v>441</v>
      </c>
      <c r="B326" s="47">
        <v>1039.9500274658201</v>
      </c>
    </row>
    <row r="327" spans="1:2" x14ac:dyDescent="0.35">
      <c r="A327" s="2" t="s">
        <v>442</v>
      </c>
      <c r="B327" s="47">
        <v>9553.6202774047797</v>
      </c>
    </row>
    <row r="328" spans="1:2" x14ac:dyDescent="0.35">
      <c r="A328" s="2" t="s">
        <v>443</v>
      </c>
      <c r="B328" s="47">
        <v>2461.4099845886199</v>
      </c>
    </row>
    <row r="329" spans="1:2" x14ac:dyDescent="0.35">
      <c r="A329" s="2" t="s">
        <v>444</v>
      </c>
      <c r="B329" s="47">
        <v>183</v>
      </c>
    </row>
    <row r="330" spans="1:2" x14ac:dyDescent="0.35">
      <c r="A330" s="2" t="s">
        <v>445</v>
      </c>
      <c r="B330" s="47">
        <v>10173.109939575101</v>
      </c>
    </row>
    <row r="331" spans="1:2" x14ac:dyDescent="0.35">
      <c r="A331" s="2" t="s">
        <v>446</v>
      </c>
      <c r="B331" s="47">
        <v>24832.750095367399</v>
      </c>
    </row>
    <row r="332" spans="1:2" x14ac:dyDescent="0.35">
      <c r="A332" s="2" t="s">
        <v>447</v>
      </c>
      <c r="B332" s="47">
        <v>97.900001525878906</v>
      </c>
    </row>
    <row r="333" spans="1:2" x14ac:dyDescent="0.35">
      <c r="A333" s="2" t="s">
        <v>448</v>
      </c>
      <c r="B333" s="47">
        <v>24.899999618530199</v>
      </c>
    </row>
    <row r="334" spans="1:2" x14ac:dyDescent="0.35">
      <c r="A334" s="2" t="s">
        <v>449</v>
      </c>
      <c r="B334" s="47">
        <v>1520</v>
      </c>
    </row>
    <row r="335" spans="1:2" x14ac:dyDescent="0.35">
      <c r="A335" s="2" t="s">
        <v>450</v>
      </c>
      <c r="B335" s="47">
        <v>13341.570005416799</v>
      </c>
    </row>
    <row r="336" spans="1:2" x14ac:dyDescent="0.35">
      <c r="A336" s="2" t="s">
        <v>451</v>
      </c>
      <c r="B336" s="47">
        <v>917.59998798370304</v>
      </c>
    </row>
    <row r="337" spans="1:2" x14ac:dyDescent="0.35">
      <c r="A337" s="2" t="s">
        <v>452</v>
      </c>
      <c r="B337" s="47">
        <v>90</v>
      </c>
    </row>
    <row r="338" spans="1:2" x14ac:dyDescent="0.35">
      <c r="A338" s="2" t="s">
        <v>453</v>
      </c>
      <c r="B338" s="47">
        <v>1045.4700088500899</v>
      </c>
    </row>
    <row r="339" spans="1:2" x14ac:dyDescent="0.35">
      <c r="A339" s="2" t="s">
        <v>454</v>
      </c>
      <c r="B339" s="47">
        <v>785.96998786926201</v>
      </c>
    </row>
    <row r="340" spans="1:2" x14ac:dyDescent="0.35">
      <c r="A340" s="2" t="s">
        <v>455</v>
      </c>
      <c r="B340" s="47">
        <v>165.80000305175699</v>
      </c>
    </row>
    <row r="341" spans="1:2" x14ac:dyDescent="0.35">
      <c r="A341" s="2" t="s">
        <v>456</v>
      </c>
      <c r="B341" s="47">
        <v>825</v>
      </c>
    </row>
    <row r="342" spans="1:2" x14ac:dyDescent="0.35">
      <c r="A342" s="2" t="s">
        <v>457</v>
      </c>
      <c r="B342" s="47">
        <v>2563.0000400543199</v>
      </c>
    </row>
    <row r="343" spans="1:2" x14ac:dyDescent="0.35">
      <c r="A343" s="2" t="s">
        <v>458</v>
      </c>
      <c r="B343" s="47">
        <v>61</v>
      </c>
    </row>
    <row r="344" spans="1:2" x14ac:dyDescent="0.35">
      <c r="A344" s="2" t="s">
        <v>459</v>
      </c>
      <c r="B344" s="47">
        <v>3747</v>
      </c>
    </row>
    <row r="345" spans="1:2" x14ac:dyDescent="0.35">
      <c r="A345" s="2" t="s">
        <v>460</v>
      </c>
      <c r="B345" s="47">
        <v>36.490000247955301</v>
      </c>
    </row>
    <row r="346" spans="1:2" x14ac:dyDescent="0.35">
      <c r="A346" s="2" t="s">
        <v>461</v>
      </c>
      <c r="B346" s="47">
        <v>166.88000106811501</v>
      </c>
    </row>
    <row r="347" spans="1:2" x14ac:dyDescent="0.35">
      <c r="A347" s="2" t="s">
        <v>462</v>
      </c>
      <c r="B347" s="47">
        <v>1148</v>
      </c>
    </row>
    <row r="348" spans="1:2" x14ac:dyDescent="0.35">
      <c r="A348" s="2" t="s">
        <v>463</v>
      </c>
      <c r="B348" s="47">
        <v>612.80001831054597</v>
      </c>
    </row>
    <row r="349" spans="1:2" x14ac:dyDescent="0.35">
      <c r="A349" s="2" t="s">
        <v>464</v>
      </c>
      <c r="B349" s="47">
        <v>2323.3000030517501</v>
      </c>
    </row>
    <row r="350" spans="1:2" x14ac:dyDescent="0.35">
      <c r="A350" s="2" t="s">
        <v>465</v>
      </c>
      <c r="B350" s="47">
        <v>516.04000473022404</v>
      </c>
    </row>
    <row r="351" spans="1:2" x14ac:dyDescent="0.35">
      <c r="A351" s="2" t="s">
        <v>466</v>
      </c>
      <c r="B351" s="47">
        <v>11315.890068054199</v>
      </c>
    </row>
    <row r="352" spans="1:2" x14ac:dyDescent="0.35">
      <c r="A352" s="2" t="s">
        <v>467</v>
      </c>
      <c r="B352" s="47">
        <v>59</v>
      </c>
    </row>
    <row r="353" spans="1:2" x14ac:dyDescent="0.35">
      <c r="A353" s="2" t="s">
        <v>468</v>
      </c>
      <c r="B353" s="47">
        <v>6917.5901031494104</v>
      </c>
    </row>
    <row r="354" spans="1:2" x14ac:dyDescent="0.35">
      <c r="A354" s="2" t="s">
        <v>469</v>
      </c>
      <c r="B354" s="47">
        <v>8823.5200386047309</v>
      </c>
    </row>
    <row r="355" spans="1:2" x14ac:dyDescent="0.35">
      <c r="A355" s="2" t="s">
        <v>470</v>
      </c>
      <c r="B355" s="47">
        <v>1670.30004119873</v>
      </c>
    </row>
    <row r="356" spans="1:2" x14ac:dyDescent="0.35">
      <c r="A356" s="2" t="s">
        <v>471</v>
      </c>
      <c r="B356" s="47">
        <v>1278.50002288818</v>
      </c>
    </row>
    <row r="357" spans="1:2" x14ac:dyDescent="0.35">
      <c r="A357" s="2" t="s">
        <v>472</v>
      </c>
      <c r="B357" s="47">
        <v>1513</v>
      </c>
    </row>
    <row r="358" spans="1:2" x14ac:dyDescent="0.35">
      <c r="A358" s="2" t="s">
        <v>473</v>
      </c>
      <c r="B358" s="47">
        <v>208.799995422363</v>
      </c>
    </row>
    <row r="359" spans="1:2" x14ac:dyDescent="0.35">
      <c r="A359" s="2" t="s">
        <v>474</v>
      </c>
      <c r="B359" s="47">
        <v>1693.5</v>
      </c>
    </row>
    <row r="360" spans="1:2" x14ac:dyDescent="0.35">
      <c r="A360" s="2" t="s">
        <v>475</v>
      </c>
      <c r="B360" s="47">
        <v>258.900001525878</v>
      </c>
    </row>
    <row r="361" spans="1:2" x14ac:dyDescent="0.35">
      <c r="A361" s="2" t="s">
        <v>476</v>
      </c>
      <c r="B361" s="47">
        <v>149.89999389648401</v>
      </c>
    </row>
    <row r="362" spans="1:2" x14ac:dyDescent="0.35">
      <c r="A362" s="2" t="s">
        <v>477</v>
      </c>
      <c r="B362" s="47">
        <v>234.12000656127901</v>
      </c>
    </row>
    <row r="363" spans="1:2" x14ac:dyDescent="0.35">
      <c r="A363" s="67" t="s">
        <v>478</v>
      </c>
      <c r="B363" s="47">
        <v>171.99000549316401</v>
      </c>
    </row>
    <row r="364" spans="1:2" x14ac:dyDescent="0.35">
      <c r="A364" s="2" t="s">
        <v>479</v>
      </c>
      <c r="B364" s="47">
        <v>17309.0596694946</v>
      </c>
    </row>
    <row r="365" spans="1:2" x14ac:dyDescent="0.35">
      <c r="A365" s="2" t="s">
        <v>480</v>
      </c>
      <c r="B365" s="47">
        <v>359.69999694824202</v>
      </c>
    </row>
    <row r="366" spans="1:2" x14ac:dyDescent="0.35">
      <c r="A366" s="2" t="s">
        <v>481</v>
      </c>
      <c r="B366" s="47">
        <v>318</v>
      </c>
    </row>
    <row r="367" spans="1:2" x14ac:dyDescent="0.35">
      <c r="A367" s="2" t="s">
        <v>482</v>
      </c>
      <c r="B367" s="47">
        <v>3635.3699836730898</v>
      </c>
    </row>
    <row r="368" spans="1:2" x14ac:dyDescent="0.35">
      <c r="A368" s="2" t="s">
        <v>483</v>
      </c>
      <c r="B368" s="47">
        <v>16040.8399505615</v>
      </c>
    </row>
    <row r="369" spans="1:2" x14ac:dyDescent="0.35">
      <c r="A369" s="2" t="s">
        <v>484</v>
      </c>
      <c r="B369" s="47">
        <v>44.990001678466797</v>
      </c>
    </row>
    <row r="370" spans="1:2" x14ac:dyDescent="0.35">
      <c r="A370" s="2" t="s">
        <v>485</v>
      </c>
      <c r="B370" s="47">
        <v>106939.212390899</v>
      </c>
    </row>
    <row r="371" spans="1:2" x14ac:dyDescent="0.35">
      <c r="A371" s="2" t="s">
        <v>486</v>
      </c>
      <c r="B371" s="47">
        <v>49</v>
      </c>
    </row>
    <row r="372" spans="1:2" x14ac:dyDescent="0.35">
      <c r="A372" s="2" t="s">
        <v>487</v>
      </c>
      <c r="B372" s="47">
        <v>531.79998779296795</v>
      </c>
    </row>
    <row r="373" spans="1:2" x14ac:dyDescent="0.35">
      <c r="A373" s="2" t="s">
        <v>488</v>
      </c>
      <c r="B373" s="47">
        <v>875.09999275207497</v>
      </c>
    </row>
    <row r="374" spans="1:2" x14ac:dyDescent="0.35">
      <c r="A374" s="2" t="s">
        <v>489</v>
      </c>
      <c r="B374" s="47">
        <v>13602.7296447753</v>
      </c>
    </row>
    <row r="375" spans="1:2" x14ac:dyDescent="0.35">
      <c r="A375" s="2" t="s">
        <v>490</v>
      </c>
      <c r="B375" s="47">
        <v>6.9000000953674299</v>
      </c>
    </row>
    <row r="376" spans="1:2" x14ac:dyDescent="0.35">
      <c r="A376" s="2" t="s">
        <v>491</v>
      </c>
      <c r="B376" s="47">
        <v>98.750000476837101</v>
      </c>
    </row>
    <row r="377" spans="1:2" x14ac:dyDescent="0.35">
      <c r="A377" s="2" t="s">
        <v>492</v>
      </c>
      <c r="B377" s="47">
        <v>4251</v>
      </c>
    </row>
    <row r="378" spans="1:2" x14ac:dyDescent="0.35">
      <c r="A378" s="2" t="s">
        <v>493</v>
      </c>
      <c r="B378" s="47">
        <v>92</v>
      </c>
    </row>
    <row r="379" spans="1:2" x14ac:dyDescent="0.35">
      <c r="A379" s="2" t="s">
        <v>494</v>
      </c>
      <c r="B379" s="47">
        <v>4537.5999145507803</v>
      </c>
    </row>
    <row r="380" spans="1:2" x14ac:dyDescent="0.35">
      <c r="A380" s="2" t="s">
        <v>495</v>
      </c>
      <c r="B380" s="47">
        <v>537.760009765625</v>
      </c>
    </row>
    <row r="381" spans="1:2" x14ac:dyDescent="0.35">
      <c r="A381" s="2" t="s">
        <v>496</v>
      </c>
      <c r="B381" s="47">
        <v>388.89001274108801</v>
      </c>
    </row>
    <row r="382" spans="1:2" x14ac:dyDescent="0.35">
      <c r="A382" s="2" t="s">
        <v>497</v>
      </c>
      <c r="B382" s="47">
        <v>159.89999389648401</v>
      </c>
    </row>
    <row r="383" spans="1:2" x14ac:dyDescent="0.35">
      <c r="A383" s="2" t="s">
        <v>498</v>
      </c>
      <c r="B383" s="47">
        <v>73.400001525878906</v>
      </c>
    </row>
    <row r="384" spans="1:2" x14ac:dyDescent="0.35">
      <c r="A384" s="2" t="s">
        <v>499</v>
      </c>
      <c r="B384" s="47">
        <v>604.90001678466797</v>
      </c>
    </row>
    <row r="385" spans="1:2" x14ac:dyDescent="0.35">
      <c r="A385" s="2" t="s">
        <v>500</v>
      </c>
      <c r="B385" s="47">
        <v>219.80000305175699</v>
      </c>
    </row>
    <row r="386" spans="1:2" x14ac:dyDescent="0.35">
      <c r="A386" s="2" t="s">
        <v>501</v>
      </c>
      <c r="B386" s="47">
        <v>763.09999084472599</v>
      </c>
    </row>
    <row r="387" spans="1:2" x14ac:dyDescent="0.35">
      <c r="A387" s="2" t="s">
        <v>502</v>
      </c>
      <c r="B387" s="47">
        <v>184.70000457763601</v>
      </c>
    </row>
    <row r="388" spans="1:2" x14ac:dyDescent="0.35">
      <c r="A388" s="2" t="s">
        <v>503</v>
      </c>
      <c r="B388" s="47">
        <v>29.899999618530199</v>
      </c>
    </row>
    <row r="389" spans="1:2" x14ac:dyDescent="0.35">
      <c r="A389" s="2" t="s">
        <v>504</v>
      </c>
      <c r="B389" s="47">
        <v>8830.8199462890607</v>
      </c>
    </row>
    <row r="390" spans="1:2" x14ac:dyDescent="0.35">
      <c r="A390" s="2" t="s">
        <v>505</v>
      </c>
      <c r="B390" s="47">
        <v>501.20000839233398</v>
      </c>
    </row>
    <row r="391" spans="1:2" x14ac:dyDescent="0.35">
      <c r="A391" s="2" t="s">
        <v>506</v>
      </c>
      <c r="B391" s="47">
        <v>407.40000915527298</v>
      </c>
    </row>
    <row r="392" spans="1:2" x14ac:dyDescent="0.35">
      <c r="A392" s="2" t="s">
        <v>507</v>
      </c>
      <c r="B392" s="47">
        <v>1342.9499816894499</v>
      </c>
    </row>
    <row r="393" spans="1:2" x14ac:dyDescent="0.35">
      <c r="A393" s="2" t="s">
        <v>508</v>
      </c>
      <c r="B393" s="47">
        <v>861.89998054504395</v>
      </c>
    </row>
    <row r="394" spans="1:2" x14ac:dyDescent="0.35">
      <c r="A394" s="2" t="s">
        <v>509</v>
      </c>
      <c r="B394" s="47">
        <v>51.900001525878899</v>
      </c>
    </row>
    <row r="395" spans="1:2" x14ac:dyDescent="0.35">
      <c r="A395" s="2" t="s">
        <v>510</v>
      </c>
      <c r="B395" s="47">
        <v>2903.60007476806</v>
      </c>
    </row>
    <row r="396" spans="1:2" x14ac:dyDescent="0.35">
      <c r="A396" s="2" t="s">
        <v>511</v>
      </c>
      <c r="B396" s="47">
        <v>14.899999618530201</v>
      </c>
    </row>
    <row r="397" spans="1:2" x14ac:dyDescent="0.35">
      <c r="A397" s="2" t="s">
        <v>512</v>
      </c>
      <c r="B397" s="47">
        <v>85.900001525878906</v>
      </c>
    </row>
    <row r="398" spans="1:2" x14ac:dyDescent="0.35">
      <c r="A398" s="2" t="s">
        <v>513</v>
      </c>
      <c r="B398" s="47">
        <v>12357.030126571601</v>
      </c>
    </row>
    <row r="399" spans="1:2" x14ac:dyDescent="0.35">
      <c r="A399" s="2" t="s">
        <v>514</v>
      </c>
      <c r="B399" s="47">
        <v>15379.5000305175</v>
      </c>
    </row>
    <row r="400" spans="1:2" x14ac:dyDescent="0.35">
      <c r="A400" s="2" t="s">
        <v>515</v>
      </c>
      <c r="B400" s="47">
        <v>189.70000457763601</v>
      </c>
    </row>
    <row r="401" spans="1:2" x14ac:dyDescent="0.35">
      <c r="A401" s="2" t="s">
        <v>516</v>
      </c>
      <c r="B401" s="47">
        <v>2981.4999694824201</v>
      </c>
    </row>
    <row r="402" spans="1:2" x14ac:dyDescent="0.35">
      <c r="A402" s="2" t="s">
        <v>517</v>
      </c>
      <c r="B402" s="47">
        <v>74.969999313354407</v>
      </c>
    </row>
    <row r="403" spans="1:2" x14ac:dyDescent="0.35">
      <c r="A403" s="2" t="s">
        <v>518</v>
      </c>
      <c r="B403" s="47">
        <v>55093.280052185</v>
      </c>
    </row>
    <row r="404" spans="1:2" x14ac:dyDescent="0.35">
      <c r="A404" s="2" t="s">
        <v>519</v>
      </c>
      <c r="B404" s="47">
        <v>3554.3199005126899</v>
      </c>
    </row>
    <row r="405" spans="1:2" x14ac:dyDescent="0.35">
      <c r="A405" s="2" t="s">
        <v>520</v>
      </c>
      <c r="B405" s="47">
        <v>4078.2899913787801</v>
      </c>
    </row>
    <row r="406" spans="1:2" x14ac:dyDescent="0.35">
      <c r="A406" s="2" t="s">
        <v>521</v>
      </c>
      <c r="B406" s="47">
        <v>750.49000549316395</v>
      </c>
    </row>
    <row r="407" spans="1:2" x14ac:dyDescent="0.35">
      <c r="A407" s="2" t="s">
        <v>522</v>
      </c>
      <c r="B407" s="47">
        <v>259.89999389648398</v>
      </c>
    </row>
    <row r="408" spans="1:2" x14ac:dyDescent="0.35">
      <c r="A408" s="67" t="s">
        <v>523</v>
      </c>
      <c r="B408" s="47">
        <v>3588.0499343872002</v>
      </c>
    </row>
    <row r="409" spans="1:2" x14ac:dyDescent="0.35">
      <c r="A409" s="2" t="s">
        <v>524</v>
      </c>
      <c r="B409" s="47">
        <v>178.99000549316401</v>
      </c>
    </row>
    <row r="410" spans="1:2" x14ac:dyDescent="0.35">
      <c r="A410" s="2" t="s">
        <v>525</v>
      </c>
      <c r="B410" s="47">
        <v>1056.90001487731</v>
      </c>
    </row>
    <row r="411" spans="1:2" x14ac:dyDescent="0.35">
      <c r="A411" s="2" t="s">
        <v>526</v>
      </c>
      <c r="B411" s="47">
        <v>539.70000457763604</v>
      </c>
    </row>
    <row r="412" spans="1:2" x14ac:dyDescent="0.35">
      <c r="A412" s="2" t="s">
        <v>527</v>
      </c>
      <c r="B412" s="47">
        <v>15744</v>
      </c>
    </row>
    <row r="413" spans="1:2" x14ac:dyDescent="0.35">
      <c r="A413" s="2" t="s">
        <v>528</v>
      </c>
      <c r="B413" s="47">
        <v>95</v>
      </c>
    </row>
    <row r="414" spans="1:2" x14ac:dyDescent="0.35">
      <c r="A414" s="2" t="s">
        <v>529</v>
      </c>
      <c r="B414" s="47">
        <v>119.58000183105401</v>
      </c>
    </row>
    <row r="415" spans="1:2" x14ac:dyDescent="0.35">
      <c r="A415" s="2" t="s">
        <v>530</v>
      </c>
      <c r="B415" s="47">
        <v>788.88998413085903</v>
      </c>
    </row>
    <row r="416" spans="1:2" x14ac:dyDescent="0.35">
      <c r="A416" s="2" t="s">
        <v>531</v>
      </c>
      <c r="B416" s="47">
        <v>3919.87000370025</v>
      </c>
    </row>
    <row r="417" spans="1:2" x14ac:dyDescent="0.35">
      <c r="A417" s="2" t="s">
        <v>532</v>
      </c>
      <c r="B417" s="47">
        <v>4293.0000572204499</v>
      </c>
    </row>
    <row r="418" spans="1:2" x14ac:dyDescent="0.35">
      <c r="A418" s="2" t="s">
        <v>533</v>
      </c>
      <c r="B418" s="47">
        <v>649.53000640869095</v>
      </c>
    </row>
    <row r="419" spans="1:2" x14ac:dyDescent="0.35">
      <c r="A419" s="2" t="s">
        <v>534</v>
      </c>
      <c r="B419" s="47">
        <v>999.49999523162796</v>
      </c>
    </row>
    <row r="420" spans="1:2" x14ac:dyDescent="0.35">
      <c r="A420" s="2" t="s">
        <v>535</v>
      </c>
      <c r="B420" s="47">
        <v>3126</v>
      </c>
    </row>
    <row r="421" spans="1:2" x14ac:dyDescent="0.35">
      <c r="A421" s="2" t="s">
        <v>536</v>
      </c>
      <c r="B421" s="47">
        <v>3718.50998306274</v>
      </c>
    </row>
    <row r="422" spans="1:2" x14ac:dyDescent="0.35">
      <c r="A422" s="2" t="s">
        <v>537</v>
      </c>
      <c r="B422" s="47">
        <v>5382.1799430847104</v>
      </c>
    </row>
    <row r="423" spans="1:2" x14ac:dyDescent="0.35">
      <c r="A423" s="2" t="s">
        <v>538</v>
      </c>
      <c r="B423" s="47">
        <v>183</v>
      </c>
    </row>
    <row r="424" spans="1:2" x14ac:dyDescent="0.35">
      <c r="A424" s="2" t="s">
        <v>539</v>
      </c>
      <c r="B424" s="47">
        <v>11766.9398479461</v>
      </c>
    </row>
    <row r="425" spans="1:2" x14ac:dyDescent="0.35">
      <c r="A425" s="2" t="s">
        <v>540</v>
      </c>
      <c r="B425" s="47">
        <v>174.700002670288</v>
      </c>
    </row>
    <row r="426" spans="1:2" x14ac:dyDescent="0.35">
      <c r="A426" s="2" t="s">
        <v>541</v>
      </c>
      <c r="B426" s="47">
        <v>13592.0798568725</v>
      </c>
    </row>
    <row r="427" spans="1:2" x14ac:dyDescent="0.35">
      <c r="A427" s="2" t="s">
        <v>542</v>
      </c>
      <c r="B427" s="47">
        <v>3477.7000732421802</v>
      </c>
    </row>
    <row r="428" spans="1:2" x14ac:dyDescent="0.35">
      <c r="A428" s="2" t="s">
        <v>543</v>
      </c>
      <c r="B428" s="47">
        <v>2580</v>
      </c>
    </row>
    <row r="429" spans="1:2" x14ac:dyDescent="0.35">
      <c r="A429" s="2" t="s">
        <v>544</v>
      </c>
      <c r="B429" s="47">
        <v>99</v>
      </c>
    </row>
    <row r="430" spans="1:2" x14ac:dyDescent="0.35">
      <c r="A430" s="2" t="s">
        <v>545</v>
      </c>
      <c r="B430" s="47">
        <v>504.38000488281199</v>
      </c>
    </row>
    <row r="431" spans="1:2" x14ac:dyDescent="0.35">
      <c r="A431" s="2" t="s">
        <v>546</v>
      </c>
      <c r="B431" s="47">
        <v>347.94999694824202</v>
      </c>
    </row>
    <row r="432" spans="1:2" x14ac:dyDescent="0.35">
      <c r="A432" s="2" t="s">
        <v>547</v>
      </c>
      <c r="B432" s="47">
        <v>60</v>
      </c>
    </row>
    <row r="433" spans="1:2" x14ac:dyDescent="0.35">
      <c r="A433" s="2" t="s">
        <v>548</v>
      </c>
      <c r="B433" s="47">
        <v>355</v>
      </c>
    </row>
    <row r="434" spans="1:2" x14ac:dyDescent="0.35">
      <c r="A434" s="2" t="s">
        <v>549</v>
      </c>
      <c r="B434" s="47">
        <v>32689.100004196102</v>
      </c>
    </row>
    <row r="435" spans="1:2" x14ac:dyDescent="0.35">
      <c r="A435" s="2" t="s">
        <v>550</v>
      </c>
      <c r="B435" s="47">
        <v>6245</v>
      </c>
    </row>
    <row r="436" spans="1:2" x14ac:dyDescent="0.35">
      <c r="A436" s="67" t="s">
        <v>551</v>
      </c>
      <c r="B436" s="47">
        <v>261.200000762939</v>
      </c>
    </row>
    <row r="437" spans="1:2" x14ac:dyDescent="0.35">
      <c r="A437" s="2" t="s">
        <v>552</v>
      </c>
      <c r="B437" s="47">
        <v>94.819999694824205</v>
      </c>
    </row>
    <row r="438" spans="1:2" x14ac:dyDescent="0.35">
      <c r="A438" s="2" t="s">
        <v>553</v>
      </c>
      <c r="B438" s="47">
        <v>799.49998474121003</v>
      </c>
    </row>
    <row r="439" spans="1:2" x14ac:dyDescent="0.35">
      <c r="A439" s="2" t="s">
        <v>554</v>
      </c>
      <c r="B439" s="47">
        <v>7729</v>
      </c>
    </row>
    <row r="440" spans="1:2" x14ac:dyDescent="0.35">
      <c r="A440" s="2" t="s">
        <v>555</v>
      </c>
      <c r="B440" s="47">
        <v>51.900001525878899</v>
      </c>
    </row>
    <row r="441" spans="1:2" x14ac:dyDescent="0.35">
      <c r="A441" s="2" t="s">
        <v>556</v>
      </c>
      <c r="B441" s="47">
        <v>8526.0401668548493</v>
      </c>
    </row>
    <row r="442" spans="1:2" x14ac:dyDescent="0.35">
      <c r="A442" s="2" t="s">
        <v>557</v>
      </c>
      <c r="B442" s="47">
        <v>769</v>
      </c>
    </row>
    <row r="443" spans="1:2" x14ac:dyDescent="0.35">
      <c r="A443" s="2" t="s">
        <v>558</v>
      </c>
      <c r="B443" s="47">
        <v>54679.219467162999</v>
      </c>
    </row>
    <row r="444" spans="1:2" x14ac:dyDescent="0.35">
      <c r="A444" s="2" t="s">
        <v>559</v>
      </c>
      <c r="B444" s="47">
        <v>1654.36000442504</v>
      </c>
    </row>
    <row r="445" spans="1:2" x14ac:dyDescent="0.35">
      <c r="A445" s="2" t="s">
        <v>560</v>
      </c>
      <c r="B445" s="47">
        <v>302.84000205993601</v>
      </c>
    </row>
    <row r="446" spans="1:2" x14ac:dyDescent="0.35">
      <c r="A446" s="67" t="s">
        <v>561</v>
      </c>
      <c r="B446" s="47">
        <v>1289.6000213622999</v>
      </c>
    </row>
    <row r="447" spans="1:2" x14ac:dyDescent="0.35">
      <c r="A447" s="2" t="s">
        <v>562</v>
      </c>
      <c r="B447" s="47">
        <v>11691.6100120544</v>
      </c>
    </row>
    <row r="448" spans="1:2" x14ac:dyDescent="0.35">
      <c r="A448" s="2" t="s">
        <v>563</v>
      </c>
      <c r="B448" s="47">
        <v>599.00001525878895</v>
      </c>
    </row>
    <row r="449" spans="1:2" x14ac:dyDescent="0.35">
      <c r="A449" s="2" t="s">
        <v>564</v>
      </c>
      <c r="B449" s="47">
        <v>1263.0500049591001</v>
      </c>
    </row>
    <row r="450" spans="1:2" x14ac:dyDescent="0.35">
      <c r="A450" s="2" t="s">
        <v>565</v>
      </c>
      <c r="B450" s="47">
        <v>99</v>
      </c>
    </row>
    <row r="451" spans="1:2" x14ac:dyDescent="0.35">
      <c r="A451" s="2" t="s">
        <v>566</v>
      </c>
      <c r="B451" s="47">
        <v>495</v>
      </c>
    </row>
    <row r="452" spans="1:2" x14ac:dyDescent="0.35">
      <c r="A452" s="2" t="s">
        <v>567</v>
      </c>
      <c r="B452" s="47">
        <v>1019.20001220703</v>
      </c>
    </row>
    <row r="453" spans="1:2" x14ac:dyDescent="0.35">
      <c r="A453" s="2" t="s">
        <v>568</v>
      </c>
      <c r="B453" s="47">
        <v>209.59999847412101</v>
      </c>
    </row>
    <row r="454" spans="1:2" x14ac:dyDescent="0.35">
      <c r="A454" s="2" t="s">
        <v>569</v>
      </c>
      <c r="B454" s="47">
        <v>1281.5900115966699</v>
      </c>
    </row>
    <row r="455" spans="1:2" x14ac:dyDescent="0.35">
      <c r="A455" s="2" t="s">
        <v>570</v>
      </c>
      <c r="B455" s="47">
        <v>573.10001373291004</v>
      </c>
    </row>
    <row r="456" spans="1:2" x14ac:dyDescent="0.35">
      <c r="A456" s="2" t="s">
        <v>571</v>
      </c>
      <c r="B456" s="47">
        <v>344.779991149902</v>
      </c>
    </row>
    <row r="457" spans="1:2" x14ac:dyDescent="0.35">
      <c r="A457" s="2" t="s">
        <v>572</v>
      </c>
      <c r="B457" s="47">
        <v>622</v>
      </c>
    </row>
    <row r="458" spans="1:2" x14ac:dyDescent="0.35">
      <c r="A458" s="2" t="s">
        <v>573</v>
      </c>
      <c r="B458" s="47">
        <v>434.51000690460199</v>
      </c>
    </row>
    <row r="459" spans="1:2" x14ac:dyDescent="0.35">
      <c r="A459" s="2" t="s">
        <v>574</v>
      </c>
      <c r="B459" s="47">
        <v>8244.1200523376392</v>
      </c>
    </row>
    <row r="460" spans="1:2" x14ac:dyDescent="0.35">
      <c r="A460" s="2" t="s">
        <v>575</v>
      </c>
      <c r="B460" s="47">
        <v>119.69999885559</v>
      </c>
    </row>
    <row r="461" spans="1:2" x14ac:dyDescent="0.35">
      <c r="A461" s="2" t="s">
        <v>576</v>
      </c>
      <c r="B461" s="47">
        <v>1649.39999771118</v>
      </c>
    </row>
    <row r="462" spans="1:2" x14ac:dyDescent="0.35">
      <c r="A462" s="2" t="s">
        <v>577</v>
      </c>
      <c r="B462" s="47">
        <v>139.49000549316401</v>
      </c>
    </row>
    <row r="463" spans="1:2" x14ac:dyDescent="0.35">
      <c r="A463" s="2" t="s">
        <v>578</v>
      </c>
      <c r="B463" s="47">
        <v>54.799999237060497</v>
      </c>
    </row>
    <row r="464" spans="1:2" x14ac:dyDescent="0.35">
      <c r="A464" s="2" t="s">
        <v>579</v>
      </c>
      <c r="B464" s="47">
        <v>9422.4000129699707</v>
      </c>
    </row>
    <row r="465" spans="1:2" x14ac:dyDescent="0.35">
      <c r="A465" s="2" t="s">
        <v>580</v>
      </c>
      <c r="B465" s="47">
        <v>96.989997863769503</v>
      </c>
    </row>
    <row r="466" spans="1:2" x14ac:dyDescent="0.35">
      <c r="A466" s="2" t="s">
        <v>581</v>
      </c>
      <c r="B466" s="47">
        <v>1279.5599985122601</v>
      </c>
    </row>
    <row r="467" spans="1:2" x14ac:dyDescent="0.35">
      <c r="A467" s="2" t="s">
        <v>582</v>
      </c>
      <c r="B467" s="47">
        <v>509</v>
      </c>
    </row>
    <row r="468" spans="1:2" x14ac:dyDescent="0.35">
      <c r="A468" s="2" t="s">
        <v>583</v>
      </c>
      <c r="B468" s="47">
        <v>105.19000244140599</v>
      </c>
    </row>
    <row r="469" spans="1:2" x14ac:dyDescent="0.35">
      <c r="A469" s="2" t="s">
        <v>584</v>
      </c>
      <c r="B469" s="47">
        <v>3897.5199737548801</v>
      </c>
    </row>
    <row r="470" spans="1:2" x14ac:dyDescent="0.35">
      <c r="A470" s="2" t="s">
        <v>585</v>
      </c>
      <c r="B470" s="47">
        <v>1935.3300170898401</v>
      </c>
    </row>
    <row r="471" spans="1:2" x14ac:dyDescent="0.35">
      <c r="A471" s="2" t="s">
        <v>586</v>
      </c>
      <c r="B471" s="47">
        <v>3668.5299968719401</v>
      </c>
    </row>
    <row r="472" spans="1:2" x14ac:dyDescent="0.35">
      <c r="A472" s="2" t="s">
        <v>587</v>
      </c>
      <c r="B472" s="47">
        <v>3522.00001335144</v>
      </c>
    </row>
    <row r="473" spans="1:2" x14ac:dyDescent="0.35">
      <c r="A473" s="2" t="s">
        <v>588</v>
      </c>
      <c r="B473" s="47">
        <v>1078</v>
      </c>
    </row>
    <row r="474" spans="1:2" x14ac:dyDescent="0.35">
      <c r="A474" s="2" t="s">
        <v>589</v>
      </c>
      <c r="B474" s="47">
        <v>349.29001235961903</v>
      </c>
    </row>
    <row r="475" spans="1:2" x14ac:dyDescent="0.35">
      <c r="A475" s="2" t="s">
        <v>590</v>
      </c>
      <c r="B475" s="47">
        <v>4274.2001266479401</v>
      </c>
    </row>
    <row r="476" spans="1:2" x14ac:dyDescent="0.35">
      <c r="A476" s="2" t="s">
        <v>591</v>
      </c>
      <c r="B476" s="47">
        <v>6505.0800189971897</v>
      </c>
    </row>
    <row r="477" spans="1:2" x14ac:dyDescent="0.35">
      <c r="A477" s="2" t="s">
        <v>592</v>
      </c>
      <c r="B477" s="47">
        <v>245</v>
      </c>
    </row>
    <row r="478" spans="1:2" x14ac:dyDescent="0.35">
      <c r="A478" s="2" t="s">
        <v>593</v>
      </c>
      <c r="B478" s="47">
        <v>1009.90002441406</v>
      </c>
    </row>
    <row r="479" spans="1:2" x14ac:dyDescent="0.35">
      <c r="A479" s="2" t="s">
        <v>594</v>
      </c>
      <c r="B479" s="47">
        <v>13544.950101852401</v>
      </c>
    </row>
    <row r="480" spans="1:2" x14ac:dyDescent="0.35">
      <c r="A480" s="2" t="s">
        <v>595</v>
      </c>
      <c r="B480" s="47">
        <v>29.899999618530199</v>
      </c>
    </row>
    <row r="481" spans="1:2" x14ac:dyDescent="0.35">
      <c r="A481" s="2" t="s">
        <v>596</v>
      </c>
      <c r="B481" s="47">
        <v>201.5</v>
      </c>
    </row>
    <row r="482" spans="1:2" x14ac:dyDescent="0.35">
      <c r="A482" s="2" t="s">
        <v>597</v>
      </c>
      <c r="B482" s="47">
        <v>109.98999786376901</v>
      </c>
    </row>
    <row r="483" spans="1:2" x14ac:dyDescent="0.35">
      <c r="A483" s="2" t="s">
        <v>598</v>
      </c>
      <c r="B483" s="47">
        <v>820</v>
      </c>
    </row>
    <row r="484" spans="1:2" x14ac:dyDescent="0.35">
      <c r="A484" s="2" t="s">
        <v>599</v>
      </c>
      <c r="B484" s="47">
        <v>835</v>
      </c>
    </row>
    <row r="485" spans="1:2" x14ac:dyDescent="0.35">
      <c r="A485" s="2" t="s">
        <v>600</v>
      </c>
      <c r="B485" s="47">
        <v>499.59999847412098</v>
      </c>
    </row>
    <row r="486" spans="1:2" x14ac:dyDescent="0.35">
      <c r="A486" s="2" t="s">
        <v>601</v>
      </c>
      <c r="B486" s="47">
        <v>1778.9199733734099</v>
      </c>
    </row>
    <row r="487" spans="1:2" x14ac:dyDescent="0.35">
      <c r="A487" s="2" t="s">
        <v>602</v>
      </c>
      <c r="B487" s="47">
        <v>470</v>
      </c>
    </row>
    <row r="488" spans="1:2" x14ac:dyDescent="0.35">
      <c r="A488" s="2" t="s">
        <v>603</v>
      </c>
      <c r="B488" s="47">
        <v>114</v>
      </c>
    </row>
    <row r="489" spans="1:2" x14ac:dyDescent="0.35">
      <c r="A489" s="2" t="s">
        <v>604</v>
      </c>
      <c r="B489" s="47">
        <v>834.96999359130803</v>
      </c>
    </row>
    <row r="490" spans="1:2" x14ac:dyDescent="0.35">
      <c r="A490" s="2" t="s">
        <v>605</v>
      </c>
      <c r="B490" s="47">
        <v>658</v>
      </c>
    </row>
    <row r="491" spans="1:2" x14ac:dyDescent="0.35">
      <c r="A491" s="2" t="s">
        <v>606</v>
      </c>
      <c r="B491" s="47">
        <v>48.9799995422363</v>
      </c>
    </row>
    <row r="492" spans="1:2" x14ac:dyDescent="0.35">
      <c r="A492" s="2" t="s">
        <v>607</v>
      </c>
      <c r="B492" s="47">
        <v>475.59999847412098</v>
      </c>
    </row>
    <row r="493" spans="1:2" x14ac:dyDescent="0.35">
      <c r="A493" s="2" t="s">
        <v>608</v>
      </c>
      <c r="B493" s="47">
        <v>400</v>
      </c>
    </row>
    <row r="494" spans="1:2" x14ac:dyDescent="0.35">
      <c r="A494" s="2" t="s">
        <v>609</v>
      </c>
      <c r="B494" s="47">
        <v>2842.9999938011101</v>
      </c>
    </row>
    <row r="495" spans="1:2" x14ac:dyDescent="0.35">
      <c r="A495" s="2" t="s">
        <v>610</v>
      </c>
      <c r="B495" s="47">
        <v>4097</v>
      </c>
    </row>
    <row r="496" spans="1:2" x14ac:dyDescent="0.35">
      <c r="A496" s="2" t="s">
        <v>611</v>
      </c>
      <c r="B496" s="47">
        <v>5355</v>
      </c>
    </row>
    <row r="497" spans="1:2" x14ac:dyDescent="0.35">
      <c r="A497" s="2" t="s">
        <v>612</v>
      </c>
      <c r="B497" s="47">
        <v>199.80000305175699</v>
      </c>
    </row>
    <row r="498" spans="1:2" x14ac:dyDescent="0.35">
      <c r="A498" s="2" t="s">
        <v>613</v>
      </c>
      <c r="B498" s="47">
        <v>19025.360172271699</v>
      </c>
    </row>
    <row r="499" spans="1:2" x14ac:dyDescent="0.35">
      <c r="A499" s="2" t="s">
        <v>614</v>
      </c>
      <c r="B499" s="47">
        <v>1516.75998497009</v>
      </c>
    </row>
    <row r="500" spans="1:2" x14ac:dyDescent="0.35">
      <c r="A500" s="2" t="s">
        <v>615</v>
      </c>
      <c r="B500" s="47">
        <v>1632.79001808166</v>
      </c>
    </row>
    <row r="501" spans="1:2" x14ac:dyDescent="0.35">
      <c r="A501" s="2" t="s">
        <v>616</v>
      </c>
      <c r="B501" s="47">
        <v>342.77999877929602</v>
      </c>
    </row>
    <row r="502" spans="1:2" x14ac:dyDescent="0.35">
      <c r="A502" s="2" t="s">
        <v>617</v>
      </c>
      <c r="B502" s="47">
        <v>147.60000228881799</v>
      </c>
    </row>
    <row r="503" spans="1:2" x14ac:dyDescent="0.35">
      <c r="A503" s="2" t="s">
        <v>618</v>
      </c>
      <c r="B503" s="47">
        <v>4795.9099502563404</v>
      </c>
    </row>
    <row r="504" spans="1:2" x14ac:dyDescent="0.35">
      <c r="A504" s="2" t="s">
        <v>619</v>
      </c>
      <c r="B504" s="47">
        <v>15819.100105285601</v>
      </c>
    </row>
    <row r="505" spans="1:2" x14ac:dyDescent="0.35">
      <c r="A505" s="2" t="s">
        <v>620</v>
      </c>
      <c r="B505" s="47">
        <v>647.000011444091</v>
      </c>
    </row>
    <row r="506" spans="1:2" x14ac:dyDescent="0.35">
      <c r="A506" s="2" t="s">
        <v>621</v>
      </c>
      <c r="B506" s="47">
        <v>94</v>
      </c>
    </row>
    <row r="507" spans="1:2" x14ac:dyDescent="0.35">
      <c r="A507" s="2" t="s">
        <v>622</v>
      </c>
      <c r="B507" s="47">
        <v>4552</v>
      </c>
    </row>
    <row r="508" spans="1:2" x14ac:dyDescent="0.35">
      <c r="A508" s="2" t="s">
        <v>623</v>
      </c>
      <c r="B508" s="47">
        <v>843.09998703002896</v>
      </c>
    </row>
    <row r="509" spans="1:2" x14ac:dyDescent="0.35">
      <c r="A509" s="2" t="s">
        <v>624</v>
      </c>
      <c r="B509" s="47">
        <v>12732.600082397399</v>
      </c>
    </row>
    <row r="510" spans="1:2" x14ac:dyDescent="0.35">
      <c r="A510" s="2" t="s">
        <v>625</v>
      </c>
      <c r="B510" s="47">
        <v>510.900001525878</v>
      </c>
    </row>
    <row r="511" spans="1:2" x14ac:dyDescent="0.35">
      <c r="A511" s="2" t="s">
        <v>626</v>
      </c>
      <c r="B511" s="47">
        <v>301</v>
      </c>
    </row>
    <row r="512" spans="1:2" x14ac:dyDescent="0.35">
      <c r="A512" s="2" t="s">
        <v>627</v>
      </c>
      <c r="B512" s="47">
        <v>23629.149860382</v>
      </c>
    </row>
    <row r="513" spans="1:2" x14ac:dyDescent="0.35">
      <c r="A513" s="2" t="s">
        <v>628</v>
      </c>
      <c r="B513" s="47">
        <v>299.89001464843699</v>
      </c>
    </row>
    <row r="514" spans="1:2" x14ac:dyDescent="0.35">
      <c r="A514" s="2" t="s">
        <v>629</v>
      </c>
      <c r="B514" s="47">
        <v>85.409999847412095</v>
      </c>
    </row>
    <row r="515" spans="1:2" x14ac:dyDescent="0.35">
      <c r="A515" s="2" t="s">
        <v>630</v>
      </c>
      <c r="B515" s="47">
        <v>740.400001525878</v>
      </c>
    </row>
    <row r="516" spans="1:2" x14ac:dyDescent="0.35">
      <c r="A516" s="2" t="s">
        <v>631</v>
      </c>
      <c r="B516" s="47">
        <v>1316.72999763488</v>
      </c>
    </row>
    <row r="517" spans="1:2" x14ac:dyDescent="0.35">
      <c r="A517" s="2" t="s">
        <v>632</v>
      </c>
      <c r="B517" s="47">
        <v>89.900001525878906</v>
      </c>
    </row>
    <row r="518" spans="1:2" x14ac:dyDescent="0.35">
      <c r="A518" s="2" t="s">
        <v>633</v>
      </c>
      <c r="B518" s="47">
        <v>2164.9999389648401</v>
      </c>
    </row>
    <row r="519" spans="1:2" x14ac:dyDescent="0.35">
      <c r="A519" s="2" t="s">
        <v>634</v>
      </c>
      <c r="B519" s="47">
        <v>294</v>
      </c>
    </row>
    <row r="520" spans="1:2" x14ac:dyDescent="0.35">
      <c r="A520" s="2" t="s">
        <v>635</v>
      </c>
      <c r="B520" s="47">
        <v>50628.9002685546</v>
      </c>
    </row>
    <row r="521" spans="1:2" x14ac:dyDescent="0.35">
      <c r="A521" s="2" t="s">
        <v>636</v>
      </c>
      <c r="B521" s="47">
        <v>49.799999237060497</v>
      </c>
    </row>
    <row r="522" spans="1:2" x14ac:dyDescent="0.35">
      <c r="A522" s="2" t="s">
        <v>637</v>
      </c>
      <c r="B522" s="47">
        <v>49.900001525878899</v>
      </c>
    </row>
    <row r="523" spans="1:2" x14ac:dyDescent="0.35">
      <c r="A523" s="2" t="s">
        <v>638</v>
      </c>
      <c r="B523" s="47">
        <v>465.600006103515</v>
      </c>
    </row>
    <row r="524" spans="1:2" x14ac:dyDescent="0.35">
      <c r="A524" s="2" t="s">
        <v>639</v>
      </c>
      <c r="B524" s="47">
        <v>858</v>
      </c>
    </row>
    <row r="525" spans="1:2" x14ac:dyDescent="0.35">
      <c r="A525" s="2" t="s">
        <v>640</v>
      </c>
      <c r="B525" s="47">
        <v>2575.8999862670898</v>
      </c>
    </row>
    <row r="526" spans="1:2" x14ac:dyDescent="0.35">
      <c r="A526" s="2" t="s">
        <v>641</v>
      </c>
      <c r="B526" s="47">
        <v>334.989990234375</v>
      </c>
    </row>
    <row r="527" spans="1:2" x14ac:dyDescent="0.35">
      <c r="A527" s="2" t="s">
        <v>642</v>
      </c>
      <c r="B527" s="47">
        <v>23.7000007629394</v>
      </c>
    </row>
    <row r="528" spans="1:2" x14ac:dyDescent="0.35">
      <c r="A528" s="2" t="s">
        <v>643</v>
      </c>
      <c r="B528" s="47">
        <v>109.900001525878</v>
      </c>
    </row>
    <row r="529" spans="1:2" x14ac:dyDescent="0.35">
      <c r="A529" s="2" t="s">
        <v>644</v>
      </c>
      <c r="B529" s="47">
        <v>6109.4400944709696</v>
      </c>
    </row>
    <row r="530" spans="1:2" x14ac:dyDescent="0.35">
      <c r="A530" s="2" t="s">
        <v>645</v>
      </c>
      <c r="B530" s="47">
        <v>199.80000305175699</v>
      </c>
    </row>
    <row r="531" spans="1:2" x14ac:dyDescent="0.35">
      <c r="A531" s="2" t="s">
        <v>646</v>
      </c>
      <c r="B531" s="47">
        <v>1217.90001678466</v>
      </c>
    </row>
    <row r="532" spans="1:2" x14ac:dyDescent="0.35">
      <c r="A532" s="2" t="s">
        <v>647</v>
      </c>
      <c r="B532" s="47">
        <v>62.490001678466797</v>
      </c>
    </row>
    <row r="533" spans="1:2" x14ac:dyDescent="0.35">
      <c r="A533" s="2" t="s">
        <v>648</v>
      </c>
      <c r="B533" s="47">
        <v>99.800003051757798</v>
      </c>
    </row>
    <row r="534" spans="1:2" x14ac:dyDescent="0.35">
      <c r="A534" s="2" t="s">
        <v>649</v>
      </c>
      <c r="B534" s="47">
        <v>317.70000457763598</v>
      </c>
    </row>
    <row r="535" spans="1:2" x14ac:dyDescent="0.35">
      <c r="A535" s="2" t="s">
        <v>650</v>
      </c>
      <c r="B535" s="47">
        <v>176.400001764297</v>
      </c>
    </row>
    <row r="536" spans="1:2" x14ac:dyDescent="0.35">
      <c r="A536" s="2" t="s">
        <v>651</v>
      </c>
      <c r="B536" s="47">
        <v>3749</v>
      </c>
    </row>
    <row r="537" spans="1:2" x14ac:dyDescent="0.35">
      <c r="A537" s="2" t="s">
        <v>652</v>
      </c>
      <c r="B537" s="47">
        <v>150</v>
      </c>
    </row>
    <row r="538" spans="1:2" x14ac:dyDescent="0.35">
      <c r="A538" s="2" t="s">
        <v>653</v>
      </c>
      <c r="B538" s="47">
        <v>1154</v>
      </c>
    </row>
    <row r="539" spans="1:2" x14ac:dyDescent="0.35">
      <c r="A539" s="2" t="s">
        <v>654</v>
      </c>
      <c r="B539" s="47">
        <v>921.5</v>
      </c>
    </row>
    <row r="540" spans="1:2" x14ac:dyDescent="0.35">
      <c r="A540" s="2" t="s">
        <v>655</v>
      </c>
      <c r="B540" s="47">
        <v>3353.48000144958</v>
      </c>
    </row>
    <row r="541" spans="1:2" x14ac:dyDescent="0.35">
      <c r="A541" s="2" t="s">
        <v>656</v>
      </c>
      <c r="B541" s="47">
        <v>1219.8899765014601</v>
      </c>
    </row>
    <row r="542" spans="1:2" x14ac:dyDescent="0.35">
      <c r="A542" s="2" t="s">
        <v>657</v>
      </c>
      <c r="B542" s="47">
        <v>45</v>
      </c>
    </row>
    <row r="543" spans="1:2" x14ac:dyDescent="0.35">
      <c r="A543" s="2" t="s">
        <v>658</v>
      </c>
      <c r="B543" s="47">
        <v>239.80000305175699</v>
      </c>
    </row>
    <row r="544" spans="1:2" x14ac:dyDescent="0.35">
      <c r="A544" s="2" t="s">
        <v>659</v>
      </c>
      <c r="B544" s="47">
        <v>1443.7999801635699</v>
      </c>
    </row>
    <row r="545" spans="1:2" x14ac:dyDescent="0.35">
      <c r="A545" s="2" t="s">
        <v>660</v>
      </c>
      <c r="B545" s="47">
        <v>845.89000701904297</v>
      </c>
    </row>
    <row r="546" spans="1:2" x14ac:dyDescent="0.35">
      <c r="A546" s="2" t="s">
        <v>661</v>
      </c>
      <c r="B546" s="47">
        <v>7784.4999160766602</v>
      </c>
    </row>
    <row r="547" spans="1:2" x14ac:dyDescent="0.35">
      <c r="A547" s="2" t="s">
        <v>662</v>
      </c>
      <c r="B547" s="47">
        <v>235.870002746582</v>
      </c>
    </row>
    <row r="548" spans="1:2" x14ac:dyDescent="0.35">
      <c r="A548" s="2" t="s">
        <v>663</v>
      </c>
      <c r="B548" s="47">
        <v>3793</v>
      </c>
    </row>
    <row r="549" spans="1:2" x14ac:dyDescent="0.35">
      <c r="A549" s="2" t="s">
        <v>664</v>
      </c>
      <c r="B549" s="47">
        <v>1396.7000331878601</v>
      </c>
    </row>
    <row r="550" spans="1:2" x14ac:dyDescent="0.35">
      <c r="A550" s="2" t="s">
        <v>665</v>
      </c>
      <c r="B550" s="47">
        <v>12687.680038452099</v>
      </c>
    </row>
    <row r="551" spans="1:2" x14ac:dyDescent="0.35">
      <c r="A551" s="2" t="s">
        <v>666</v>
      </c>
      <c r="B551" s="47">
        <v>48</v>
      </c>
    </row>
    <row r="552" spans="1:2" x14ac:dyDescent="0.35">
      <c r="A552" s="2" t="s">
        <v>667</v>
      </c>
      <c r="B552" s="47">
        <v>4430.8399543762198</v>
      </c>
    </row>
    <row r="553" spans="1:2" x14ac:dyDescent="0.35">
      <c r="A553" s="2" t="s">
        <v>668</v>
      </c>
      <c r="B553" s="47">
        <v>528.400001525878</v>
      </c>
    </row>
    <row r="554" spans="1:2" x14ac:dyDescent="0.35">
      <c r="A554" s="2" t="s">
        <v>669</v>
      </c>
      <c r="B554" s="47">
        <v>13894.709971427899</v>
      </c>
    </row>
    <row r="555" spans="1:2" x14ac:dyDescent="0.35">
      <c r="A555" s="2" t="s">
        <v>670</v>
      </c>
      <c r="B555" s="47">
        <v>165.60000324249199</v>
      </c>
    </row>
    <row r="556" spans="1:2" x14ac:dyDescent="0.35">
      <c r="A556" s="2" t="s">
        <v>671</v>
      </c>
      <c r="B556" s="47">
        <v>42628.610153198199</v>
      </c>
    </row>
    <row r="557" spans="1:2" x14ac:dyDescent="0.35">
      <c r="A557" s="2" t="s">
        <v>672</v>
      </c>
      <c r="B557" s="47">
        <v>159.80000305175699</v>
      </c>
    </row>
    <row r="558" spans="1:2" x14ac:dyDescent="0.35">
      <c r="A558" s="2" t="s">
        <v>673</v>
      </c>
      <c r="B558" s="47">
        <v>272</v>
      </c>
    </row>
    <row r="559" spans="1:2" x14ac:dyDescent="0.35">
      <c r="A559" s="2" t="s">
        <v>674</v>
      </c>
      <c r="B559" s="47">
        <v>38.699998855590799</v>
      </c>
    </row>
    <row r="560" spans="1:2" x14ac:dyDescent="0.35">
      <c r="A560" s="2" t="s">
        <v>675</v>
      </c>
      <c r="B560" s="47">
        <v>49</v>
      </c>
    </row>
    <row r="561" spans="1:2" x14ac:dyDescent="0.35">
      <c r="A561" s="2" t="s">
        <v>676</v>
      </c>
      <c r="B561" s="47">
        <v>2005</v>
      </c>
    </row>
    <row r="562" spans="1:2" x14ac:dyDescent="0.35">
      <c r="A562" s="2" t="s">
        <v>677</v>
      </c>
      <c r="B562" s="47">
        <v>59</v>
      </c>
    </row>
    <row r="563" spans="1:2" x14ac:dyDescent="0.35">
      <c r="A563" s="2" t="s">
        <v>678</v>
      </c>
      <c r="B563" s="47">
        <v>130</v>
      </c>
    </row>
    <row r="564" spans="1:2" x14ac:dyDescent="0.35">
      <c r="A564" s="2" t="s">
        <v>679</v>
      </c>
      <c r="B564" s="47">
        <v>337.90001296997002</v>
      </c>
    </row>
    <row r="565" spans="1:2" x14ac:dyDescent="0.35">
      <c r="A565" s="2" t="s">
        <v>680</v>
      </c>
      <c r="B565" s="47">
        <v>293.98999977111799</v>
      </c>
    </row>
    <row r="566" spans="1:2" x14ac:dyDescent="0.35">
      <c r="A566" s="2" t="s">
        <v>681</v>
      </c>
      <c r="B566" s="47">
        <v>1359</v>
      </c>
    </row>
    <row r="567" spans="1:2" x14ac:dyDescent="0.35">
      <c r="A567" s="2" t="s">
        <v>682</v>
      </c>
      <c r="B567" s="47">
        <v>560.70001792907703</v>
      </c>
    </row>
    <row r="568" spans="1:2" x14ac:dyDescent="0.35">
      <c r="A568" s="2" t="s">
        <v>683</v>
      </c>
      <c r="B568" s="47">
        <v>141.820001602172</v>
      </c>
    </row>
    <row r="569" spans="1:2" x14ac:dyDescent="0.35">
      <c r="A569" s="2" t="s">
        <v>684</v>
      </c>
      <c r="B569" s="47">
        <v>87.399999618530202</v>
      </c>
    </row>
    <row r="570" spans="1:2" x14ac:dyDescent="0.35">
      <c r="A570" s="2" t="s">
        <v>685</v>
      </c>
      <c r="B570" s="47">
        <v>683.08000183105401</v>
      </c>
    </row>
    <row r="571" spans="1:2" x14ac:dyDescent="0.35">
      <c r="A571" s="2" t="s">
        <v>686</v>
      </c>
      <c r="B571" s="47">
        <v>6252</v>
      </c>
    </row>
    <row r="572" spans="1:2" x14ac:dyDescent="0.35">
      <c r="A572" s="2" t="s">
        <v>687</v>
      </c>
      <c r="B572" s="47">
        <v>1803.5900039672799</v>
      </c>
    </row>
    <row r="573" spans="1:2" x14ac:dyDescent="0.35">
      <c r="A573" s="2" t="s">
        <v>688</v>
      </c>
      <c r="B573" s="47">
        <v>4476.9000434875397</v>
      </c>
    </row>
    <row r="574" spans="1:2" x14ac:dyDescent="0.35">
      <c r="A574" s="2" t="s">
        <v>689</v>
      </c>
      <c r="B574" s="47">
        <v>359.33000564575099</v>
      </c>
    </row>
    <row r="575" spans="1:2" x14ac:dyDescent="0.35">
      <c r="A575" s="2" t="s">
        <v>690</v>
      </c>
      <c r="B575" s="47">
        <v>8285.4200267791693</v>
      </c>
    </row>
    <row r="576" spans="1:2" x14ac:dyDescent="0.35">
      <c r="A576" s="2" t="s">
        <v>691</v>
      </c>
      <c r="B576" s="47">
        <v>6911.7100067138599</v>
      </c>
    </row>
    <row r="577" spans="1:2" x14ac:dyDescent="0.35">
      <c r="A577" s="2" t="s">
        <v>692</v>
      </c>
      <c r="B577" s="47">
        <v>1623.8999786376901</v>
      </c>
    </row>
    <row r="578" spans="1:2" x14ac:dyDescent="0.35">
      <c r="A578" s="2" t="s">
        <v>693</v>
      </c>
      <c r="B578" s="47">
        <v>4731.3001327514603</v>
      </c>
    </row>
    <row r="579" spans="1:2" x14ac:dyDescent="0.35">
      <c r="A579" s="2" t="s">
        <v>694</v>
      </c>
      <c r="B579" s="47">
        <v>1245.4200134277301</v>
      </c>
    </row>
    <row r="580" spans="1:2" x14ac:dyDescent="0.35">
      <c r="A580" s="2" t="s">
        <v>695</v>
      </c>
      <c r="B580" s="47">
        <v>2178.2700500488199</v>
      </c>
    </row>
    <row r="581" spans="1:2" x14ac:dyDescent="0.35">
      <c r="A581" s="2" t="s">
        <v>696</v>
      </c>
      <c r="B581" s="47">
        <v>756</v>
      </c>
    </row>
    <row r="582" spans="1:2" x14ac:dyDescent="0.35">
      <c r="A582" s="2" t="s">
        <v>697</v>
      </c>
      <c r="B582" s="47">
        <v>9615.6997509002595</v>
      </c>
    </row>
    <row r="583" spans="1:2" x14ac:dyDescent="0.35">
      <c r="A583" s="2" t="s">
        <v>698</v>
      </c>
      <c r="B583" s="47">
        <v>2702.1900424957198</v>
      </c>
    </row>
    <row r="584" spans="1:2" x14ac:dyDescent="0.35">
      <c r="A584" s="2" t="s">
        <v>699</v>
      </c>
      <c r="B584" s="47">
        <v>2517.47999954223</v>
      </c>
    </row>
    <row r="585" spans="1:2" x14ac:dyDescent="0.35">
      <c r="A585" s="2" t="s">
        <v>700</v>
      </c>
      <c r="B585" s="47">
        <v>6719.8498611450104</v>
      </c>
    </row>
    <row r="586" spans="1:2" x14ac:dyDescent="0.35">
      <c r="A586" s="2" t="s">
        <v>701</v>
      </c>
      <c r="B586" s="47">
        <v>241.40000724792401</v>
      </c>
    </row>
    <row r="587" spans="1:2" x14ac:dyDescent="0.35">
      <c r="A587" s="2" t="s">
        <v>702</v>
      </c>
      <c r="B587" s="47">
        <v>4583</v>
      </c>
    </row>
    <row r="588" spans="1:2" x14ac:dyDescent="0.35">
      <c r="A588" s="2" t="s">
        <v>703</v>
      </c>
      <c r="B588" s="47">
        <v>181</v>
      </c>
    </row>
    <row r="589" spans="1:2" x14ac:dyDescent="0.35">
      <c r="A589" s="2" t="s">
        <v>704</v>
      </c>
      <c r="B589" s="47">
        <v>256.89000129699701</v>
      </c>
    </row>
    <row r="590" spans="1:2" x14ac:dyDescent="0.35">
      <c r="A590" s="2" t="s">
        <v>705</v>
      </c>
      <c r="B590" s="47">
        <v>2554.1999893188399</v>
      </c>
    </row>
    <row r="591" spans="1:2" x14ac:dyDescent="0.35">
      <c r="A591" s="2" t="s">
        <v>706</v>
      </c>
      <c r="B591" s="47">
        <v>84</v>
      </c>
    </row>
    <row r="592" spans="1:2" x14ac:dyDescent="0.35">
      <c r="A592" s="2" t="s">
        <v>707</v>
      </c>
      <c r="B592" s="47">
        <v>981.69998264312699</v>
      </c>
    </row>
    <row r="593" spans="1:2" x14ac:dyDescent="0.35">
      <c r="A593" s="2" t="s">
        <v>708</v>
      </c>
      <c r="B593" s="47">
        <v>1177</v>
      </c>
    </row>
    <row r="594" spans="1:2" x14ac:dyDescent="0.35">
      <c r="A594" s="2" t="s">
        <v>709</v>
      </c>
      <c r="B594" s="47">
        <v>199.99000549316401</v>
      </c>
    </row>
    <row r="595" spans="1:2" x14ac:dyDescent="0.35">
      <c r="A595" s="2" t="s">
        <v>710</v>
      </c>
      <c r="B595" s="47">
        <v>699.97998046875</v>
      </c>
    </row>
    <row r="596" spans="1:2" x14ac:dyDescent="0.35">
      <c r="A596" s="2" t="s">
        <v>711</v>
      </c>
      <c r="B596" s="47">
        <v>517.79998779296795</v>
      </c>
    </row>
    <row r="597" spans="1:2" x14ac:dyDescent="0.35">
      <c r="A597" s="2" t="s">
        <v>712</v>
      </c>
      <c r="B597" s="47">
        <v>8884</v>
      </c>
    </row>
    <row r="598" spans="1:2" x14ac:dyDescent="0.35">
      <c r="A598" s="67" t="s">
        <v>713</v>
      </c>
      <c r="B598" s="47">
        <v>910</v>
      </c>
    </row>
    <row r="599" spans="1:2" x14ac:dyDescent="0.35">
      <c r="A599" s="2" t="s">
        <v>714</v>
      </c>
      <c r="B599" s="47">
        <v>276.39000129699701</v>
      </c>
    </row>
    <row r="600" spans="1:2" x14ac:dyDescent="0.35">
      <c r="A600" s="2" t="s">
        <v>715</v>
      </c>
      <c r="B600" s="47">
        <v>29.9899997711181</v>
      </c>
    </row>
    <row r="601" spans="1:2" x14ac:dyDescent="0.35">
      <c r="A601" s="2" t="s">
        <v>716</v>
      </c>
      <c r="B601" s="47">
        <v>479.20001220703102</v>
      </c>
    </row>
    <row r="602" spans="1:2" x14ac:dyDescent="0.35">
      <c r="A602" s="2" t="s">
        <v>717</v>
      </c>
      <c r="B602" s="47">
        <v>45</v>
      </c>
    </row>
    <row r="603" spans="1:2" x14ac:dyDescent="0.35">
      <c r="A603" s="2" t="s">
        <v>718</v>
      </c>
      <c r="B603" s="47">
        <v>335</v>
      </c>
    </row>
    <row r="604" spans="1:2" x14ac:dyDescent="0.35">
      <c r="A604" s="2" t="s">
        <v>719</v>
      </c>
      <c r="B604" s="47">
        <v>6731.1498699188196</v>
      </c>
    </row>
    <row r="605" spans="1:2" x14ac:dyDescent="0.35">
      <c r="A605" s="2" t="s">
        <v>720</v>
      </c>
      <c r="B605" s="47">
        <v>1069.70002794265</v>
      </c>
    </row>
    <row r="606" spans="1:2" x14ac:dyDescent="0.35">
      <c r="A606" s="2" t="s">
        <v>721</v>
      </c>
      <c r="B606" s="47">
        <v>2718</v>
      </c>
    </row>
    <row r="607" spans="1:2" x14ac:dyDescent="0.35">
      <c r="A607" s="2" t="s">
        <v>722</v>
      </c>
      <c r="B607" s="47">
        <v>3905.0499973297101</v>
      </c>
    </row>
    <row r="608" spans="1:2" x14ac:dyDescent="0.35">
      <c r="A608" s="2" t="s">
        <v>723</v>
      </c>
      <c r="B608" s="47">
        <v>3579.9399719238199</v>
      </c>
    </row>
    <row r="609" spans="1:2" x14ac:dyDescent="0.35">
      <c r="A609" s="2" t="s">
        <v>724</v>
      </c>
      <c r="B609" s="47">
        <v>8152.4800109863199</v>
      </c>
    </row>
    <row r="610" spans="1:2" x14ac:dyDescent="0.35">
      <c r="A610" s="2" t="s">
        <v>725</v>
      </c>
      <c r="B610" s="47">
        <v>10295.009843826199</v>
      </c>
    </row>
    <row r="611" spans="1:2" x14ac:dyDescent="0.35">
      <c r="A611" s="2" t="s">
        <v>726</v>
      </c>
      <c r="B611" s="47">
        <v>213.20000457763601</v>
      </c>
    </row>
    <row r="612" spans="1:2" x14ac:dyDescent="0.35">
      <c r="A612" s="2" t="s">
        <v>727</v>
      </c>
      <c r="B612" s="47">
        <v>3661.03002166748</v>
      </c>
    </row>
    <row r="613" spans="1:2" x14ac:dyDescent="0.35">
      <c r="A613" s="2" t="s">
        <v>728</v>
      </c>
      <c r="B613" s="47">
        <v>6657.8700103759702</v>
      </c>
    </row>
    <row r="614" spans="1:2" x14ac:dyDescent="0.35">
      <c r="A614" s="2" t="s">
        <v>729</v>
      </c>
      <c r="B614" s="47">
        <v>730.66999053954999</v>
      </c>
    </row>
    <row r="615" spans="1:2" x14ac:dyDescent="0.35">
      <c r="A615" s="2" t="s">
        <v>730</v>
      </c>
      <c r="B615" s="47">
        <v>507.39999961852999</v>
      </c>
    </row>
    <row r="616" spans="1:2" x14ac:dyDescent="0.35">
      <c r="A616" s="2" t="s">
        <v>731</v>
      </c>
      <c r="B616" s="47">
        <v>164.999996185302</v>
      </c>
    </row>
    <row r="617" spans="1:2" x14ac:dyDescent="0.35">
      <c r="A617" s="2" t="s">
        <v>732</v>
      </c>
      <c r="B617" s="47">
        <v>6787.5</v>
      </c>
    </row>
    <row r="618" spans="1:2" x14ac:dyDescent="0.35">
      <c r="A618" s="2" t="s">
        <v>733</v>
      </c>
      <c r="B618" s="47">
        <v>24.899999618530199</v>
      </c>
    </row>
    <row r="619" spans="1:2" x14ac:dyDescent="0.35">
      <c r="A619" s="2" t="s">
        <v>734</v>
      </c>
      <c r="B619" s="47">
        <v>6455.4001121520996</v>
      </c>
    </row>
    <row r="620" spans="1:2" x14ac:dyDescent="0.35">
      <c r="A620" s="2" t="s">
        <v>735</v>
      </c>
      <c r="B620" s="47">
        <v>823.20001220703102</v>
      </c>
    </row>
    <row r="621" spans="1:2" x14ac:dyDescent="0.35">
      <c r="A621" s="67" t="s">
        <v>736</v>
      </c>
      <c r="B621" s="47">
        <v>922.60003089904706</v>
      </c>
    </row>
    <row r="622" spans="1:2" x14ac:dyDescent="0.35">
      <c r="A622" s="2" t="s">
        <v>737</v>
      </c>
      <c r="B622" s="47">
        <v>161</v>
      </c>
    </row>
    <row r="623" spans="1:2" x14ac:dyDescent="0.35">
      <c r="A623" s="2" t="s">
        <v>738</v>
      </c>
      <c r="B623" s="47">
        <v>10.899999618530201</v>
      </c>
    </row>
    <row r="624" spans="1:2" x14ac:dyDescent="0.35">
      <c r="A624" s="2" t="s">
        <v>739</v>
      </c>
      <c r="B624" s="47">
        <v>218.69999408721901</v>
      </c>
    </row>
    <row r="625" spans="1:2" x14ac:dyDescent="0.35">
      <c r="A625" s="2" t="s">
        <v>740</v>
      </c>
      <c r="B625" s="47">
        <v>21.9899997711181</v>
      </c>
    </row>
    <row r="626" spans="1:2" x14ac:dyDescent="0.35">
      <c r="A626" s="2" t="s">
        <v>741</v>
      </c>
      <c r="B626" s="47">
        <v>1773.03000640869</v>
      </c>
    </row>
    <row r="627" spans="1:2" x14ac:dyDescent="0.35">
      <c r="A627" s="2" t="s">
        <v>742</v>
      </c>
      <c r="B627" s="47">
        <v>787.86002349853504</v>
      </c>
    </row>
    <row r="628" spans="1:2" x14ac:dyDescent="0.35">
      <c r="A628" s="2" t="s">
        <v>743</v>
      </c>
      <c r="B628" s="47">
        <v>414.900001525878</v>
      </c>
    </row>
    <row r="629" spans="1:2" x14ac:dyDescent="0.35">
      <c r="A629" s="2" t="s">
        <v>744</v>
      </c>
      <c r="B629" s="47">
        <v>8</v>
      </c>
    </row>
    <row r="630" spans="1:2" x14ac:dyDescent="0.35">
      <c r="A630" s="2" t="s">
        <v>745</v>
      </c>
      <c r="B630" s="47">
        <v>13422.240278244</v>
      </c>
    </row>
    <row r="631" spans="1:2" x14ac:dyDescent="0.35">
      <c r="A631" s="2" t="s">
        <v>746</v>
      </c>
      <c r="B631" s="47">
        <v>2332.2999572753902</v>
      </c>
    </row>
    <row r="632" spans="1:2" x14ac:dyDescent="0.35">
      <c r="A632" s="2" t="s">
        <v>747</v>
      </c>
      <c r="B632" s="47">
        <v>2349.9400558471598</v>
      </c>
    </row>
    <row r="633" spans="1:2" x14ac:dyDescent="0.35">
      <c r="A633" s="2" t="s">
        <v>748</v>
      </c>
      <c r="B633" s="47">
        <v>119.98999786376901</v>
      </c>
    </row>
    <row r="634" spans="1:2" x14ac:dyDescent="0.35">
      <c r="A634" s="2" t="s">
        <v>749</v>
      </c>
      <c r="B634" s="47">
        <v>208</v>
      </c>
    </row>
    <row r="635" spans="1:2" x14ac:dyDescent="0.35">
      <c r="A635" s="2" t="s">
        <v>750</v>
      </c>
      <c r="B635" s="47">
        <v>454.600006103515</v>
      </c>
    </row>
    <row r="636" spans="1:2" x14ac:dyDescent="0.35">
      <c r="A636" s="2" t="s">
        <v>751</v>
      </c>
      <c r="B636" s="47">
        <v>1524.7000255584701</v>
      </c>
    </row>
    <row r="637" spans="1:2" x14ac:dyDescent="0.35">
      <c r="A637" s="2" t="s">
        <v>752</v>
      </c>
      <c r="B637" s="47">
        <v>558.89999389648403</v>
      </c>
    </row>
    <row r="638" spans="1:2" x14ac:dyDescent="0.35">
      <c r="A638" s="2" t="s">
        <v>753</v>
      </c>
      <c r="B638" s="47">
        <v>361.60000038146899</v>
      </c>
    </row>
    <row r="639" spans="1:2" x14ac:dyDescent="0.35">
      <c r="A639" s="2" t="s">
        <v>754</v>
      </c>
      <c r="B639" s="47">
        <v>414.5</v>
      </c>
    </row>
    <row r="640" spans="1:2" x14ac:dyDescent="0.35">
      <c r="A640" s="2" t="s">
        <v>755</v>
      </c>
      <c r="B640" s="47">
        <v>299.799995422363</v>
      </c>
    </row>
    <row r="641" spans="1:2" x14ac:dyDescent="0.35">
      <c r="A641" s="67" t="s">
        <v>756</v>
      </c>
      <c r="B641" s="47">
        <v>1115</v>
      </c>
    </row>
    <row r="642" spans="1:2" x14ac:dyDescent="0.35">
      <c r="A642" s="2" t="s">
        <v>757</v>
      </c>
      <c r="B642" s="47">
        <v>796.399990081787</v>
      </c>
    </row>
    <row r="643" spans="1:2" x14ac:dyDescent="0.35">
      <c r="A643" s="2" t="s">
        <v>758</v>
      </c>
      <c r="B643" s="47">
        <v>1361.2999954223601</v>
      </c>
    </row>
    <row r="644" spans="1:2" x14ac:dyDescent="0.35">
      <c r="A644" s="2" t="s">
        <v>759</v>
      </c>
      <c r="B644" s="47">
        <v>9482.87001895904</v>
      </c>
    </row>
    <row r="645" spans="1:2" x14ac:dyDescent="0.35">
      <c r="A645" s="2" t="s">
        <v>760</v>
      </c>
      <c r="B645" s="47">
        <v>119.400001525878</v>
      </c>
    </row>
    <row r="646" spans="1:2" x14ac:dyDescent="0.35">
      <c r="A646" s="2" t="s">
        <v>761</v>
      </c>
      <c r="B646" s="47">
        <v>148.88999938964801</v>
      </c>
    </row>
    <row r="647" spans="1:2" x14ac:dyDescent="0.35">
      <c r="A647" s="2" t="s">
        <v>762</v>
      </c>
      <c r="B647" s="47">
        <v>2141.49001312255</v>
      </c>
    </row>
    <row r="648" spans="1:2" x14ac:dyDescent="0.35">
      <c r="A648" s="2" t="s">
        <v>763</v>
      </c>
      <c r="B648" s="47">
        <v>5986.5999717712402</v>
      </c>
    </row>
    <row r="649" spans="1:2" x14ac:dyDescent="0.35">
      <c r="A649" s="2" t="s">
        <v>764</v>
      </c>
      <c r="B649" s="47">
        <v>6406.22998046875</v>
      </c>
    </row>
    <row r="650" spans="1:2" x14ac:dyDescent="0.35">
      <c r="A650" s="2" t="s">
        <v>765</v>
      </c>
      <c r="B650" s="47">
        <v>94</v>
      </c>
    </row>
    <row r="651" spans="1:2" x14ac:dyDescent="0.35">
      <c r="A651" s="2" t="s">
        <v>766</v>
      </c>
      <c r="B651" s="47">
        <v>1433.30002593994</v>
      </c>
    </row>
    <row r="652" spans="1:2" x14ac:dyDescent="0.35">
      <c r="A652" s="2" t="s">
        <v>767</v>
      </c>
      <c r="B652" s="47">
        <v>135.97999572753901</v>
      </c>
    </row>
    <row r="653" spans="1:2" x14ac:dyDescent="0.35">
      <c r="A653" s="2" t="s">
        <v>768</v>
      </c>
      <c r="B653" s="47">
        <v>1552.0000305175699</v>
      </c>
    </row>
    <row r="654" spans="1:2" x14ac:dyDescent="0.35">
      <c r="A654" s="2" t="s">
        <v>769</v>
      </c>
      <c r="B654" s="47">
        <v>55350.550109863201</v>
      </c>
    </row>
    <row r="655" spans="1:2" x14ac:dyDescent="0.35">
      <c r="A655" s="2" t="s">
        <v>770</v>
      </c>
      <c r="B655" s="47">
        <v>204.92999267578099</v>
      </c>
    </row>
    <row r="656" spans="1:2" x14ac:dyDescent="0.35">
      <c r="A656" s="2" t="s">
        <v>771</v>
      </c>
      <c r="B656" s="47">
        <v>4536.9899902343705</v>
      </c>
    </row>
    <row r="657" spans="1:2" x14ac:dyDescent="0.35">
      <c r="A657" s="2" t="s">
        <v>772</v>
      </c>
      <c r="B657" s="47">
        <v>457</v>
      </c>
    </row>
    <row r="658" spans="1:2" x14ac:dyDescent="0.35">
      <c r="A658" s="2" t="s">
        <v>773</v>
      </c>
      <c r="B658" s="47">
        <v>7355.7999954223596</v>
      </c>
    </row>
    <row r="659" spans="1:2" x14ac:dyDescent="0.35">
      <c r="A659" s="2" t="s">
        <v>774</v>
      </c>
      <c r="B659" s="47">
        <v>25</v>
      </c>
    </row>
    <row r="660" spans="1:2" x14ac:dyDescent="0.35">
      <c r="A660" s="2" t="s">
        <v>775</v>
      </c>
      <c r="B660" s="47">
        <v>4096.9600105285599</v>
      </c>
    </row>
    <row r="661" spans="1:2" x14ac:dyDescent="0.35">
      <c r="A661" s="2" t="s">
        <v>776</v>
      </c>
      <c r="B661" s="47">
        <v>633.92998504638604</v>
      </c>
    </row>
    <row r="662" spans="1:2" x14ac:dyDescent="0.35">
      <c r="A662" s="67" t="s">
        <v>777</v>
      </c>
      <c r="B662" s="47">
        <v>3779.93995666503</v>
      </c>
    </row>
    <row r="663" spans="1:2" x14ac:dyDescent="0.35">
      <c r="A663" s="67" t="s">
        <v>778</v>
      </c>
      <c r="B663" s="47">
        <v>39</v>
      </c>
    </row>
    <row r="664" spans="1:2" x14ac:dyDescent="0.35">
      <c r="A664" s="2" t="s">
        <v>779</v>
      </c>
      <c r="B664" s="47">
        <v>345</v>
      </c>
    </row>
    <row r="665" spans="1:2" x14ac:dyDescent="0.35">
      <c r="A665" s="67" t="s">
        <v>780</v>
      </c>
      <c r="B665" s="47">
        <v>3694.51001167297</v>
      </c>
    </row>
    <row r="666" spans="1:2" x14ac:dyDescent="0.35">
      <c r="A666" s="2" t="s">
        <v>781</v>
      </c>
      <c r="B666" s="47">
        <v>596.13999462127595</v>
      </c>
    </row>
    <row r="667" spans="1:2" x14ac:dyDescent="0.35">
      <c r="A667" s="2" t="s">
        <v>782</v>
      </c>
      <c r="B667" s="47">
        <v>24.9899997711181</v>
      </c>
    </row>
    <row r="668" spans="1:2" x14ac:dyDescent="0.35">
      <c r="A668" s="2" t="s">
        <v>783</v>
      </c>
      <c r="B668" s="47">
        <v>119.979999542236</v>
      </c>
    </row>
    <row r="669" spans="1:2" x14ac:dyDescent="0.35">
      <c r="A669" s="2" t="s">
        <v>784</v>
      </c>
      <c r="B669" s="47">
        <v>127.800003051757</v>
      </c>
    </row>
    <row r="670" spans="1:2" x14ac:dyDescent="0.35">
      <c r="A670" s="2" t="s">
        <v>785</v>
      </c>
      <c r="B670" s="47">
        <v>39951.950279235803</v>
      </c>
    </row>
    <row r="671" spans="1:2" x14ac:dyDescent="0.35">
      <c r="A671" s="2" t="s">
        <v>786</v>
      </c>
      <c r="B671" s="47">
        <v>288.69999980926502</v>
      </c>
    </row>
    <row r="672" spans="1:2" x14ac:dyDescent="0.35">
      <c r="A672" s="67" t="s">
        <v>787</v>
      </c>
      <c r="B672" s="47">
        <v>1871.7000198364201</v>
      </c>
    </row>
    <row r="673" spans="1:2" x14ac:dyDescent="0.35">
      <c r="A673" s="2" t="s">
        <v>788</v>
      </c>
      <c r="B673" s="47">
        <v>52</v>
      </c>
    </row>
    <row r="674" spans="1:2" x14ac:dyDescent="0.35">
      <c r="A674" s="2" t="s">
        <v>789</v>
      </c>
      <c r="B674" s="47">
        <v>1681.6899795532199</v>
      </c>
    </row>
    <row r="675" spans="1:2" x14ac:dyDescent="0.35">
      <c r="A675" s="2" t="s">
        <v>790</v>
      </c>
      <c r="B675" s="47">
        <v>523.29999923705998</v>
      </c>
    </row>
    <row r="676" spans="1:2" x14ac:dyDescent="0.35">
      <c r="A676" s="2" t="s">
        <v>791</v>
      </c>
      <c r="B676" s="47">
        <v>623.15001869201603</v>
      </c>
    </row>
    <row r="677" spans="1:2" x14ac:dyDescent="0.35">
      <c r="A677" s="2" t="s">
        <v>792</v>
      </c>
      <c r="B677" s="47">
        <v>8177</v>
      </c>
    </row>
    <row r="678" spans="1:2" x14ac:dyDescent="0.35">
      <c r="A678" s="2" t="s">
        <v>793</v>
      </c>
      <c r="B678" s="47">
        <v>344.20000839233398</v>
      </c>
    </row>
    <row r="679" spans="1:2" x14ac:dyDescent="0.35">
      <c r="A679" s="2" t="s">
        <v>794</v>
      </c>
      <c r="B679" s="47">
        <v>24.9899997711181</v>
      </c>
    </row>
    <row r="680" spans="1:2" x14ac:dyDescent="0.35">
      <c r="A680" s="2" t="s">
        <v>795</v>
      </c>
      <c r="B680" s="47">
        <v>145.89999389648401</v>
      </c>
    </row>
    <row r="681" spans="1:2" x14ac:dyDescent="0.35">
      <c r="A681" s="2" t="s">
        <v>796</v>
      </c>
      <c r="B681" s="47">
        <v>501.06998443603499</v>
      </c>
    </row>
    <row r="682" spans="1:2" x14ac:dyDescent="0.35">
      <c r="A682" s="2" t="s">
        <v>797</v>
      </c>
      <c r="B682" s="47">
        <v>761</v>
      </c>
    </row>
    <row r="683" spans="1:2" x14ac:dyDescent="0.35">
      <c r="A683" s="2" t="s">
        <v>798</v>
      </c>
      <c r="B683" s="47">
        <v>1593.5900001525799</v>
      </c>
    </row>
    <row r="684" spans="1:2" x14ac:dyDescent="0.35">
      <c r="A684" s="2" t="s">
        <v>799</v>
      </c>
      <c r="B684" s="47">
        <v>700.59002304077103</v>
      </c>
    </row>
    <row r="685" spans="1:2" x14ac:dyDescent="0.35">
      <c r="A685" s="2" t="s">
        <v>800</v>
      </c>
      <c r="B685" s="47">
        <v>1084.0400009155201</v>
      </c>
    </row>
    <row r="686" spans="1:2" x14ac:dyDescent="0.35">
      <c r="A686" s="2" t="s">
        <v>801</v>
      </c>
      <c r="B686" s="47">
        <v>2007.3800125122</v>
      </c>
    </row>
    <row r="687" spans="1:2" x14ac:dyDescent="0.35">
      <c r="A687" s="2" t="s">
        <v>802</v>
      </c>
      <c r="B687" s="47">
        <v>41.900001525878899</v>
      </c>
    </row>
    <row r="688" spans="1:2" x14ac:dyDescent="0.35">
      <c r="A688" s="2" t="s">
        <v>803</v>
      </c>
      <c r="B688" s="47">
        <v>334.900001525878</v>
      </c>
    </row>
    <row r="689" spans="1:2" x14ac:dyDescent="0.35">
      <c r="A689" s="2" t="s">
        <v>804</v>
      </c>
      <c r="B689" s="47">
        <v>2219.5999755859302</v>
      </c>
    </row>
    <row r="690" spans="1:2" x14ac:dyDescent="0.35">
      <c r="A690" s="2" t="s">
        <v>805</v>
      </c>
      <c r="B690" s="47">
        <v>1529.19995117187</v>
      </c>
    </row>
    <row r="691" spans="1:2" x14ac:dyDescent="0.35">
      <c r="A691" s="2" t="s">
        <v>806</v>
      </c>
      <c r="B691" s="47">
        <v>35</v>
      </c>
    </row>
    <row r="692" spans="1:2" x14ac:dyDescent="0.35">
      <c r="A692" s="2" t="s">
        <v>807</v>
      </c>
      <c r="B692" s="47">
        <v>2463.52000427246</v>
      </c>
    </row>
    <row r="693" spans="1:2" x14ac:dyDescent="0.35">
      <c r="A693" s="2" t="s">
        <v>808</v>
      </c>
      <c r="B693" s="47">
        <v>186</v>
      </c>
    </row>
    <row r="694" spans="1:2" x14ac:dyDescent="0.35">
      <c r="A694" s="2" t="s">
        <v>809</v>
      </c>
      <c r="B694" s="47">
        <v>29.899999618530199</v>
      </c>
    </row>
    <row r="695" spans="1:2" x14ac:dyDescent="0.35">
      <c r="A695" s="2" t="s">
        <v>810</v>
      </c>
      <c r="B695" s="47">
        <v>5002.8999633788999</v>
      </c>
    </row>
    <row r="696" spans="1:2" x14ac:dyDescent="0.35">
      <c r="A696" s="2" t="s">
        <v>811</v>
      </c>
      <c r="B696" s="47">
        <v>11.899999618530201</v>
      </c>
    </row>
    <row r="697" spans="1:2" x14ac:dyDescent="0.35">
      <c r="A697" s="2" t="s">
        <v>812</v>
      </c>
      <c r="B697" s="47">
        <v>5751.5999755859302</v>
      </c>
    </row>
    <row r="698" spans="1:2" x14ac:dyDescent="0.35">
      <c r="A698" s="2" t="s">
        <v>813</v>
      </c>
      <c r="B698" s="47">
        <v>312</v>
      </c>
    </row>
    <row r="699" spans="1:2" x14ac:dyDescent="0.35">
      <c r="A699" s="2" t="s">
        <v>814</v>
      </c>
      <c r="B699" s="47">
        <v>14061.7900161743</v>
      </c>
    </row>
    <row r="700" spans="1:2" x14ac:dyDescent="0.35">
      <c r="A700" s="2" t="s">
        <v>815</v>
      </c>
      <c r="B700" s="47">
        <v>315</v>
      </c>
    </row>
    <row r="701" spans="1:2" x14ac:dyDescent="0.35">
      <c r="A701" s="2" t="s">
        <v>816</v>
      </c>
      <c r="B701" s="47">
        <v>2726.7400169372499</v>
      </c>
    </row>
    <row r="702" spans="1:2" x14ac:dyDescent="0.35">
      <c r="A702" s="2" t="s">
        <v>817</v>
      </c>
      <c r="B702" s="47">
        <v>103.700000762939</v>
      </c>
    </row>
    <row r="703" spans="1:2" x14ac:dyDescent="0.35">
      <c r="A703" s="2" t="s">
        <v>818</v>
      </c>
      <c r="B703" s="47">
        <v>7690.02000427246</v>
      </c>
    </row>
    <row r="704" spans="1:2" x14ac:dyDescent="0.35">
      <c r="A704" s="2" t="s">
        <v>819</v>
      </c>
      <c r="B704" s="47">
        <v>3114.9000167846598</v>
      </c>
    </row>
    <row r="705" spans="1:2" x14ac:dyDescent="0.35">
      <c r="A705" s="2" t="s">
        <v>820</v>
      </c>
      <c r="B705" s="47">
        <v>599.59997558593705</v>
      </c>
    </row>
    <row r="706" spans="1:2" x14ac:dyDescent="0.35">
      <c r="A706" s="2" t="s">
        <v>821</v>
      </c>
      <c r="B706" s="47">
        <v>5370.9500675201398</v>
      </c>
    </row>
    <row r="707" spans="1:2" x14ac:dyDescent="0.35">
      <c r="A707" s="2" t="s">
        <v>822</v>
      </c>
      <c r="B707" s="47">
        <v>206.65000915527301</v>
      </c>
    </row>
    <row r="708" spans="1:2" x14ac:dyDescent="0.35">
      <c r="A708" s="2" t="s">
        <v>823</v>
      </c>
      <c r="B708" s="47">
        <v>2095.5000429153401</v>
      </c>
    </row>
    <row r="709" spans="1:2" x14ac:dyDescent="0.35">
      <c r="A709" s="2" t="s">
        <v>824</v>
      </c>
      <c r="B709" s="47">
        <v>3578</v>
      </c>
    </row>
    <row r="710" spans="1:2" x14ac:dyDescent="0.35">
      <c r="A710" s="2" t="s">
        <v>825</v>
      </c>
      <c r="B710" s="47">
        <v>4236.3399944305402</v>
      </c>
    </row>
    <row r="711" spans="1:2" x14ac:dyDescent="0.35">
      <c r="A711" s="2" t="s">
        <v>826</v>
      </c>
      <c r="B711" s="47">
        <v>968.800010681152</v>
      </c>
    </row>
    <row r="712" spans="1:2" x14ac:dyDescent="0.35">
      <c r="A712" s="2" t="s">
        <v>827</v>
      </c>
      <c r="B712" s="47">
        <v>9385.6997985839807</v>
      </c>
    </row>
    <row r="713" spans="1:2" x14ac:dyDescent="0.35">
      <c r="A713" s="2" t="s">
        <v>828</v>
      </c>
      <c r="B713" s="47">
        <v>3746.4000244140602</v>
      </c>
    </row>
    <row r="714" spans="1:2" x14ac:dyDescent="0.35">
      <c r="A714" s="2" t="s">
        <v>829</v>
      </c>
      <c r="B714" s="47">
        <v>4033.6399917602498</v>
      </c>
    </row>
    <row r="715" spans="1:2" x14ac:dyDescent="0.35">
      <c r="A715" s="2" t="s">
        <v>830</v>
      </c>
      <c r="B715" s="47">
        <v>155</v>
      </c>
    </row>
    <row r="716" spans="1:2" x14ac:dyDescent="0.35">
      <c r="A716" s="2" t="s">
        <v>831</v>
      </c>
      <c r="B716" s="47">
        <v>1768.8699684143</v>
      </c>
    </row>
    <row r="717" spans="1:2" x14ac:dyDescent="0.35">
      <c r="A717" s="2" t="s">
        <v>832</v>
      </c>
      <c r="B717" s="47">
        <v>3140.2799720764101</v>
      </c>
    </row>
    <row r="718" spans="1:2" x14ac:dyDescent="0.35">
      <c r="A718" s="2" t="s">
        <v>833</v>
      </c>
      <c r="B718" s="47">
        <v>402.600006103515</v>
      </c>
    </row>
    <row r="719" spans="1:2" x14ac:dyDescent="0.35">
      <c r="A719" s="2" t="s">
        <v>834</v>
      </c>
      <c r="B719" s="47">
        <v>447.80001449584898</v>
      </c>
    </row>
    <row r="720" spans="1:2" x14ac:dyDescent="0.35">
      <c r="A720" s="2" t="s">
        <v>835</v>
      </c>
      <c r="B720" s="47">
        <v>105</v>
      </c>
    </row>
    <row r="721" spans="1:2" x14ac:dyDescent="0.35">
      <c r="A721" s="2" t="s">
        <v>836</v>
      </c>
      <c r="B721" s="47">
        <v>1999.5399627685499</v>
      </c>
    </row>
    <row r="722" spans="1:2" x14ac:dyDescent="0.35">
      <c r="A722" s="2" t="s">
        <v>837</v>
      </c>
      <c r="B722" s="47">
        <v>198.97999954223599</v>
      </c>
    </row>
    <row r="723" spans="1:2" x14ac:dyDescent="0.35">
      <c r="A723" s="2" t="s">
        <v>838</v>
      </c>
      <c r="B723" s="47">
        <v>2504.2000198364199</v>
      </c>
    </row>
    <row r="724" spans="1:2" x14ac:dyDescent="0.35">
      <c r="A724" s="2" t="s">
        <v>839</v>
      </c>
      <c r="B724" s="47">
        <v>608.59999084472599</v>
      </c>
    </row>
    <row r="725" spans="1:2" x14ac:dyDescent="0.35">
      <c r="A725" s="2" t="s">
        <v>840</v>
      </c>
      <c r="B725" s="47">
        <v>1041.04000043869</v>
      </c>
    </row>
    <row r="726" spans="1:2" x14ac:dyDescent="0.35">
      <c r="A726" s="2" t="s">
        <v>841</v>
      </c>
      <c r="B726" s="47">
        <v>215</v>
      </c>
    </row>
    <row r="727" spans="1:2" x14ac:dyDescent="0.35">
      <c r="A727" s="2" t="s">
        <v>842</v>
      </c>
      <c r="B727" s="47">
        <v>1076</v>
      </c>
    </row>
    <row r="728" spans="1:2" x14ac:dyDescent="0.35">
      <c r="A728" s="2" t="s">
        <v>843</v>
      </c>
      <c r="B728" s="47">
        <v>790.69999694824196</v>
      </c>
    </row>
    <row r="729" spans="1:2" x14ac:dyDescent="0.35">
      <c r="A729" s="2" t="s">
        <v>844</v>
      </c>
      <c r="B729" s="47">
        <v>928.90999031066895</v>
      </c>
    </row>
    <row r="730" spans="1:2" x14ac:dyDescent="0.35">
      <c r="A730" s="2" t="s">
        <v>845</v>
      </c>
      <c r="B730" s="47">
        <v>12</v>
      </c>
    </row>
    <row r="731" spans="1:2" x14ac:dyDescent="0.35">
      <c r="A731" s="2" t="s">
        <v>846</v>
      </c>
      <c r="B731" s="47">
        <v>594</v>
      </c>
    </row>
    <row r="732" spans="1:2" x14ac:dyDescent="0.35">
      <c r="A732" s="2" t="s">
        <v>847</v>
      </c>
      <c r="B732" s="47">
        <v>149.70000457763601</v>
      </c>
    </row>
    <row r="733" spans="1:2" x14ac:dyDescent="0.35">
      <c r="A733" s="2" t="s">
        <v>848</v>
      </c>
      <c r="B733" s="47">
        <v>94914.200078964204</v>
      </c>
    </row>
    <row r="734" spans="1:2" x14ac:dyDescent="0.35">
      <c r="A734" s="2" t="s">
        <v>849</v>
      </c>
      <c r="B734" s="47">
        <v>3571.72995567321</v>
      </c>
    </row>
    <row r="735" spans="1:2" x14ac:dyDescent="0.35">
      <c r="A735" s="2" t="s">
        <v>850</v>
      </c>
      <c r="B735" s="47">
        <v>59.470001220703097</v>
      </c>
    </row>
    <row r="736" spans="1:2" x14ac:dyDescent="0.35">
      <c r="A736" s="2" t="s">
        <v>851</v>
      </c>
      <c r="B736" s="47">
        <v>9478.2999954223596</v>
      </c>
    </row>
    <row r="737" spans="1:2" x14ac:dyDescent="0.35">
      <c r="A737" s="2" t="s">
        <v>852</v>
      </c>
      <c r="B737" s="47">
        <v>848.30001258850098</v>
      </c>
    </row>
    <row r="738" spans="1:2" x14ac:dyDescent="0.35">
      <c r="A738" s="2" t="s">
        <v>853</v>
      </c>
      <c r="B738" s="47">
        <v>300</v>
      </c>
    </row>
    <row r="739" spans="1:2" x14ac:dyDescent="0.35">
      <c r="A739" s="2" t="s">
        <v>854</v>
      </c>
      <c r="B739" s="47">
        <v>49.900001525878899</v>
      </c>
    </row>
    <row r="740" spans="1:2" x14ac:dyDescent="0.35">
      <c r="A740" s="2" t="s">
        <v>855</v>
      </c>
      <c r="B740" s="47">
        <v>5039.9001541137604</v>
      </c>
    </row>
    <row r="741" spans="1:2" x14ac:dyDescent="0.35">
      <c r="A741" s="2" t="s">
        <v>856</v>
      </c>
      <c r="B741" s="47">
        <v>183</v>
      </c>
    </row>
    <row r="742" spans="1:2" x14ac:dyDescent="0.35">
      <c r="A742" s="2" t="s">
        <v>857</v>
      </c>
      <c r="B742" s="47">
        <v>55.799999237060497</v>
      </c>
    </row>
    <row r="743" spans="1:2" x14ac:dyDescent="0.35">
      <c r="A743" s="2" t="s">
        <v>858</v>
      </c>
      <c r="B743" s="47">
        <v>59.900001525878899</v>
      </c>
    </row>
    <row r="744" spans="1:2" x14ac:dyDescent="0.35">
      <c r="A744" s="2" t="s">
        <v>859</v>
      </c>
      <c r="B744" s="47">
        <v>76.089996337890597</v>
      </c>
    </row>
    <row r="745" spans="1:2" x14ac:dyDescent="0.35">
      <c r="A745" s="2" t="s">
        <v>860</v>
      </c>
      <c r="B745" s="47">
        <v>2242.2799758911101</v>
      </c>
    </row>
    <row r="746" spans="1:2" x14ac:dyDescent="0.35">
      <c r="A746" s="2" t="s">
        <v>861</v>
      </c>
      <c r="B746" s="47">
        <v>505</v>
      </c>
    </row>
    <row r="747" spans="1:2" x14ac:dyDescent="0.35">
      <c r="A747" s="2" t="s">
        <v>862</v>
      </c>
      <c r="B747" s="47">
        <v>170</v>
      </c>
    </row>
    <row r="748" spans="1:2" x14ac:dyDescent="0.35">
      <c r="A748" s="2" t="s">
        <v>863</v>
      </c>
      <c r="B748" s="47">
        <v>700</v>
      </c>
    </row>
    <row r="749" spans="1:2" x14ac:dyDescent="0.35">
      <c r="A749" s="2" t="s">
        <v>864</v>
      </c>
      <c r="B749" s="47">
        <v>5399.0000610351499</v>
      </c>
    </row>
    <row r="750" spans="1:2" x14ac:dyDescent="0.35">
      <c r="A750" s="2" t="s">
        <v>865</v>
      </c>
      <c r="B750" s="47">
        <v>973.60000610351506</v>
      </c>
    </row>
    <row r="751" spans="1:2" x14ac:dyDescent="0.35">
      <c r="A751" s="2" t="s">
        <v>866</v>
      </c>
      <c r="B751" s="47">
        <v>3829.7300529479899</v>
      </c>
    </row>
    <row r="752" spans="1:2" x14ac:dyDescent="0.35">
      <c r="A752" s="2" t="s">
        <v>867</v>
      </c>
      <c r="B752" s="47">
        <v>1313.90000152587</v>
      </c>
    </row>
    <row r="753" spans="1:2" x14ac:dyDescent="0.35">
      <c r="A753" s="2" t="s">
        <v>868</v>
      </c>
      <c r="B753" s="47">
        <v>139.89999389648401</v>
      </c>
    </row>
    <row r="754" spans="1:2" x14ac:dyDescent="0.35">
      <c r="A754" s="2" t="s">
        <v>869</v>
      </c>
      <c r="B754" s="47">
        <v>200.60000228881799</v>
      </c>
    </row>
    <row r="755" spans="1:2" x14ac:dyDescent="0.35">
      <c r="A755" s="2" t="s">
        <v>870</v>
      </c>
      <c r="B755" s="47">
        <v>3955.7000045776299</v>
      </c>
    </row>
    <row r="756" spans="1:2" x14ac:dyDescent="0.35">
      <c r="A756" s="2" t="s">
        <v>871</v>
      </c>
      <c r="B756" s="47">
        <v>569.69998168945301</v>
      </c>
    </row>
    <row r="757" spans="1:2" x14ac:dyDescent="0.35">
      <c r="A757" s="2" t="s">
        <v>872</v>
      </c>
      <c r="B757" s="47">
        <v>909.29995727539006</v>
      </c>
    </row>
    <row r="758" spans="1:2" x14ac:dyDescent="0.35">
      <c r="A758" s="2" t="s">
        <v>873</v>
      </c>
      <c r="B758" s="47">
        <v>1244.9499874114899</v>
      </c>
    </row>
    <row r="759" spans="1:2" x14ac:dyDescent="0.35">
      <c r="A759" s="2" t="s">
        <v>874</v>
      </c>
      <c r="B759" s="47">
        <v>209.50000762939399</v>
      </c>
    </row>
    <row r="760" spans="1:2" x14ac:dyDescent="0.35">
      <c r="A760" s="2" t="s">
        <v>875</v>
      </c>
      <c r="B760" s="47">
        <v>1322.93003845214</v>
      </c>
    </row>
    <row r="761" spans="1:2" x14ac:dyDescent="0.35">
      <c r="A761" s="2" t="s">
        <v>876</v>
      </c>
      <c r="B761" s="47">
        <v>2805.2000446319498</v>
      </c>
    </row>
    <row r="762" spans="1:2" x14ac:dyDescent="0.35">
      <c r="A762" s="2" t="s">
        <v>877</v>
      </c>
      <c r="B762" s="47">
        <v>199.97999572753901</v>
      </c>
    </row>
    <row r="763" spans="1:2" x14ac:dyDescent="0.35">
      <c r="A763" s="2" t="s">
        <v>878</v>
      </c>
      <c r="B763" s="47">
        <v>84</v>
      </c>
    </row>
    <row r="764" spans="1:2" x14ac:dyDescent="0.35">
      <c r="A764" s="2" t="s">
        <v>879</v>
      </c>
      <c r="B764" s="47">
        <v>209</v>
      </c>
    </row>
    <row r="765" spans="1:2" x14ac:dyDescent="0.35">
      <c r="A765" s="2" t="s">
        <v>880</v>
      </c>
      <c r="B765" s="47">
        <v>70</v>
      </c>
    </row>
    <row r="766" spans="1:2" x14ac:dyDescent="0.35">
      <c r="A766" s="2" t="s">
        <v>881</v>
      </c>
      <c r="B766" s="47">
        <v>865</v>
      </c>
    </row>
    <row r="767" spans="1:2" x14ac:dyDescent="0.35">
      <c r="A767" s="2" t="s">
        <v>882</v>
      </c>
      <c r="B767" s="47">
        <v>1252</v>
      </c>
    </row>
    <row r="768" spans="1:2" x14ac:dyDescent="0.35">
      <c r="A768" s="2" t="s">
        <v>883</v>
      </c>
      <c r="B768" s="47">
        <v>8959.8899078369104</v>
      </c>
    </row>
    <row r="769" spans="1:2" x14ac:dyDescent="0.35">
      <c r="A769" s="2" t="s">
        <v>884</v>
      </c>
      <c r="B769" s="47">
        <v>389.83999633789</v>
      </c>
    </row>
    <row r="770" spans="1:2" x14ac:dyDescent="0.35">
      <c r="A770" s="2" t="s">
        <v>885</v>
      </c>
      <c r="B770" s="47">
        <v>373.89999580383301</v>
      </c>
    </row>
    <row r="771" spans="1:2" x14ac:dyDescent="0.35">
      <c r="A771" s="2" t="s">
        <v>886</v>
      </c>
      <c r="B771" s="47">
        <v>463.95999145507801</v>
      </c>
    </row>
    <row r="772" spans="1:2" x14ac:dyDescent="0.35">
      <c r="A772" s="2" t="s">
        <v>887</v>
      </c>
      <c r="B772" s="47">
        <v>1790</v>
      </c>
    </row>
    <row r="773" spans="1:2" x14ac:dyDescent="0.35">
      <c r="A773" s="2" t="s">
        <v>888</v>
      </c>
      <c r="B773" s="47">
        <v>3648.0800113677901</v>
      </c>
    </row>
    <row r="774" spans="1:2" x14ac:dyDescent="0.35">
      <c r="A774" s="2" t="s">
        <v>889</v>
      </c>
      <c r="B774" s="47">
        <v>1079</v>
      </c>
    </row>
    <row r="775" spans="1:2" x14ac:dyDescent="0.35">
      <c r="A775" s="2" t="s">
        <v>890</v>
      </c>
      <c r="B775" s="47">
        <v>6785.5599784851001</v>
      </c>
    </row>
    <row r="776" spans="1:2" x14ac:dyDescent="0.35">
      <c r="A776" s="2" t="s">
        <v>891</v>
      </c>
      <c r="B776" s="47">
        <v>23168</v>
      </c>
    </row>
    <row r="777" spans="1:2" x14ac:dyDescent="0.35">
      <c r="A777" s="2" t="s">
        <v>892</v>
      </c>
      <c r="B777" s="47">
        <v>117.800003051757</v>
      </c>
    </row>
    <row r="778" spans="1:2" x14ac:dyDescent="0.35">
      <c r="A778" s="2" t="s">
        <v>893</v>
      </c>
      <c r="B778" s="47">
        <v>1804.0099792480401</v>
      </c>
    </row>
    <row r="779" spans="1:2" x14ac:dyDescent="0.35">
      <c r="A779" s="2" t="s">
        <v>894</v>
      </c>
      <c r="B779" s="47">
        <v>42.900001525878899</v>
      </c>
    </row>
    <row r="780" spans="1:2" x14ac:dyDescent="0.35">
      <c r="A780" s="2" t="s">
        <v>895</v>
      </c>
      <c r="B780" s="47">
        <v>2058.1000003814602</v>
      </c>
    </row>
    <row r="781" spans="1:2" x14ac:dyDescent="0.35">
      <c r="A781" s="2" t="s">
        <v>896</v>
      </c>
      <c r="B781" s="47">
        <v>568.77999877929597</v>
      </c>
    </row>
    <row r="782" spans="1:2" x14ac:dyDescent="0.35">
      <c r="A782" s="2" t="s">
        <v>897</v>
      </c>
      <c r="B782" s="47">
        <v>48.900001525878899</v>
      </c>
    </row>
    <row r="783" spans="1:2" x14ac:dyDescent="0.35">
      <c r="A783" s="2" t="s">
        <v>898</v>
      </c>
      <c r="B783" s="47">
        <v>32.990001678466797</v>
      </c>
    </row>
    <row r="784" spans="1:2" x14ac:dyDescent="0.35">
      <c r="A784" s="2" t="s">
        <v>899</v>
      </c>
      <c r="B784" s="47">
        <v>2571.9499969482399</v>
      </c>
    </row>
    <row r="785" spans="1:2" x14ac:dyDescent="0.35">
      <c r="A785" s="2" t="s">
        <v>900</v>
      </c>
      <c r="B785" s="47">
        <v>395.5</v>
      </c>
    </row>
    <row r="786" spans="1:2" x14ac:dyDescent="0.35">
      <c r="A786" s="2" t="s">
        <v>901</v>
      </c>
      <c r="B786" s="47">
        <v>17112.549882888699</v>
      </c>
    </row>
    <row r="787" spans="1:2" x14ac:dyDescent="0.35">
      <c r="A787" s="2" t="s">
        <v>902</v>
      </c>
      <c r="B787" s="47">
        <v>1595.2999877929601</v>
      </c>
    </row>
    <row r="788" spans="1:2" x14ac:dyDescent="0.35">
      <c r="A788" s="2" t="s">
        <v>903</v>
      </c>
      <c r="B788" s="47">
        <v>782</v>
      </c>
    </row>
    <row r="789" spans="1:2" x14ac:dyDescent="0.35">
      <c r="A789" s="2" t="s">
        <v>904</v>
      </c>
      <c r="B789" s="47">
        <v>998.79998779296795</v>
      </c>
    </row>
    <row r="790" spans="1:2" x14ac:dyDescent="0.35">
      <c r="A790" s="2" t="s">
        <v>905</v>
      </c>
      <c r="B790" s="47">
        <v>862.89999771118096</v>
      </c>
    </row>
    <row r="791" spans="1:2" x14ac:dyDescent="0.35">
      <c r="A791" s="2" t="s">
        <v>906</v>
      </c>
      <c r="B791" s="47">
        <v>423.59999847412098</v>
      </c>
    </row>
    <row r="792" spans="1:2" x14ac:dyDescent="0.35">
      <c r="A792" s="2" t="s">
        <v>907</v>
      </c>
      <c r="B792" s="47">
        <v>734.79998588562</v>
      </c>
    </row>
    <row r="793" spans="1:2" x14ac:dyDescent="0.35">
      <c r="A793" s="2" t="s">
        <v>908</v>
      </c>
      <c r="B793" s="47">
        <v>849.49996948242097</v>
      </c>
    </row>
    <row r="794" spans="1:2" x14ac:dyDescent="0.35">
      <c r="A794" s="2" t="s">
        <v>909</v>
      </c>
      <c r="B794" s="47">
        <v>239.89999389648401</v>
      </c>
    </row>
    <row r="795" spans="1:2" x14ac:dyDescent="0.35">
      <c r="A795" s="2" t="s">
        <v>910</v>
      </c>
      <c r="B795" s="47">
        <v>1603.5</v>
      </c>
    </row>
    <row r="796" spans="1:2" x14ac:dyDescent="0.35">
      <c r="A796" s="2" t="s">
        <v>911</v>
      </c>
      <c r="B796" s="47">
        <v>247.99000549316401</v>
      </c>
    </row>
    <row r="797" spans="1:2" x14ac:dyDescent="0.35">
      <c r="A797" s="2" t="s">
        <v>912</v>
      </c>
      <c r="B797" s="47">
        <v>4118.8600444793701</v>
      </c>
    </row>
    <row r="798" spans="1:2" x14ac:dyDescent="0.35">
      <c r="A798" s="2" t="s">
        <v>913</v>
      </c>
      <c r="B798" s="47">
        <v>7703</v>
      </c>
    </row>
    <row r="799" spans="1:2" x14ac:dyDescent="0.35">
      <c r="A799" s="2" t="s">
        <v>914</v>
      </c>
      <c r="B799" s="47">
        <v>49.600000381469698</v>
      </c>
    </row>
    <row r="800" spans="1:2" x14ac:dyDescent="0.35">
      <c r="A800" s="2" t="s">
        <v>915</v>
      </c>
      <c r="B800" s="47">
        <v>1354.0899925231899</v>
      </c>
    </row>
    <row r="801" spans="1:2" x14ac:dyDescent="0.35">
      <c r="A801" s="2" t="s">
        <v>916</v>
      </c>
      <c r="B801" s="47">
        <v>3845.7000045776299</v>
      </c>
    </row>
    <row r="802" spans="1:2" x14ac:dyDescent="0.35">
      <c r="A802" s="2" t="s">
        <v>917</v>
      </c>
      <c r="B802" s="47">
        <v>62.699998855590799</v>
      </c>
    </row>
    <row r="803" spans="1:2" x14ac:dyDescent="0.35">
      <c r="A803" s="2" t="s">
        <v>918</v>
      </c>
      <c r="B803" s="47">
        <v>3118.3999996185298</v>
      </c>
    </row>
    <row r="804" spans="1:2" x14ac:dyDescent="0.35">
      <c r="A804" s="2" t="s">
        <v>919</v>
      </c>
      <c r="B804" s="47">
        <v>2885.89988327026</v>
      </c>
    </row>
    <row r="805" spans="1:2" x14ac:dyDescent="0.35">
      <c r="A805" s="2" t="s">
        <v>920</v>
      </c>
      <c r="B805" s="47">
        <v>1487.7999877929601</v>
      </c>
    </row>
    <row r="806" spans="1:2" x14ac:dyDescent="0.35">
      <c r="A806" s="2" t="s">
        <v>921</v>
      </c>
      <c r="B806" s="47">
        <v>13109.4999389648</v>
      </c>
    </row>
    <row r="807" spans="1:2" x14ac:dyDescent="0.35">
      <c r="A807" s="2" t="s">
        <v>922</v>
      </c>
      <c r="B807" s="47">
        <v>1052.24999427795</v>
      </c>
    </row>
    <row r="808" spans="1:2" x14ac:dyDescent="0.35">
      <c r="A808" s="2" t="s">
        <v>923</v>
      </c>
      <c r="B808" s="47">
        <v>2968.8700046539302</v>
      </c>
    </row>
    <row r="809" spans="1:2" x14ac:dyDescent="0.35">
      <c r="A809" s="2" t="s">
        <v>924</v>
      </c>
      <c r="B809" s="47">
        <v>1151</v>
      </c>
    </row>
    <row r="810" spans="1:2" x14ac:dyDescent="0.35">
      <c r="A810" s="2" t="s">
        <v>925</v>
      </c>
      <c r="B810" s="47">
        <v>649.95000457763604</v>
      </c>
    </row>
    <row r="811" spans="1:2" x14ac:dyDescent="0.35">
      <c r="A811" s="2" t="s">
        <v>926</v>
      </c>
      <c r="B811" s="47">
        <v>2867.0998840331999</v>
      </c>
    </row>
    <row r="812" spans="1:2" x14ac:dyDescent="0.35">
      <c r="A812" s="2" t="s">
        <v>927</v>
      </c>
      <c r="B812" s="47">
        <v>29.899999618530199</v>
      </c>
    </row>
    <row r="813" spans="1:2" x14ac:dyDescent="0.35">
      <c r="A813" s="2" t="s">
        <v>928</v>
      </c>
      <c r="B813" s="47">
        <v>8194</v>
      </c>
    </row>
    <row r="814" spans="1:2" x14ac:dyDescent="0.35">
      <c r="A814" s="2" t="s">
        <v>929</v>
      </c>
      <c r="B814" s="47">
        <v>23.899999618530199</v>
      </c>
    </row>
    <row r="815" spans="1:2" x14ac:dyDescent="0.35">
      <c r="A815" s="2" t="s">
        <v>930</v>
      </c>
      <c r="B815" s="47">
        <v>2349</v>
      </c>
    </row>
    <row r="816" spans="1:2" x14ac:dyDescent="0.35">
      <c r="A816" s="2" t="s">
        <v>931</v>
      </c>
      <c r="B816" s="47">
        <v>1186.5</v>
      </c>
    </row>
    <row r="817" spans="1:2" x14ac:dyDescent="0.35">
      <c r="A817" s="2" t="s">
        <v>932</v>
      </c>
      <c r="B817" s="47">
        <v>189.89999389648401</v>
      </c>
    </row>
    <row r="818" spans="1:2" x14ac:dyDescent="0.35">
      <c r="A818" s="2" t="s">
        <v>933</v>
      </c>
      <c r="B818" s="47">
        <v>75</v>
      </c>
    </row>
    <row r="819" spans="1:2" x14ac:dyDescent="0.35">
      <c r="A819" s="2" t="s">
        <v>934</v>
      </c>
      <c r="B819" s="47">
        <v>94.800003051757798</v>
      </c>
    </row>
    <row r="820" spans="1:2" x14ac:dyDescent="0.35">
      <c r="A820" s="2" t="s">
        <v>935</v>
      </c>
      <c r="B820" s="47">
        <v>4249.5900077819797</v>
      </c>
    </row>
    <row r="821" spans="1:2" x14ac:dyDescent="0.35">
      <c r="A821" s="2" t="s">
        <v>936</v>
      </c>
      <c r="B821" s="47">
        <v>18729.639961242599</v>
      </c>
    </row>
    <row r="822" spans="1:2" x14ac:dyDescent="0.35">
      <c r="A822" s="2" t="s">
        <v>937</v>
      </c>
      <c r="B822" s="47">
        <v>13696.899749755799</v>
      </c>
    </row>
    <row r="823" spans="1:2" x14ac:dyDescent="0.35">
      <c r="A823" s="2" t="s">
        <v>938</v>
      </c>
      <c r="B823" s="47">
        <v>94.800003051757798</v>
      </c>
    </row>
    <row r="824" spans="1:2" x14ac:dyDescent="0.35">
      <c r="A824" s="2" t="s">
        <v>939</v>
      </c>
      <c r="B824" s="47">
        <v>199</v>
      </c>
    </row>
    <row r="825" spans="1:2" x14ac:dyDescent="0.35">
      <c r="A825" s="2" t="s">
        <v>940</v>
      </c>
      <c r="B825" s="47">
        <v>252.79999923706001</v>
      </c>
    </row>
    <row r="826" spans="1:2" x14ac:dyDescent="0.35">
      <c r="A826" s="2" t="s">
        <v>941</v>
      </c>
      <c r="B826" s="47">
        <v>107</v>
      </c>
    </row>
    <row r="827" spans="1:2" x14ac:dyDescent="0.35">
      <c r="A827" s="2" t="s">
        <v>942</v>
      </c>
      <c r="B827" s="47">
        <v>64.989997863769503</v>
      </c>
    </row>
    <row r="828" spans="1:2" x14ac:dyDescent="0.35">
      <c r="A828" s="2" t="s">
        <v>943</v>
      </c>
      <c r="B828" s="47">
        <v>129.79000473022401</v>
      </c>
    </row>
    <row r="829" spans="1:2" x14ac:dyDescent="0.35">
      <c r="A829" s="2" t="s">
        <v>944</v>
      </c>
      <c r="B829" s="47">
        <v>1680.1000061035099</v>
      </c>
    </row>
    <row r="830" spans="1:2" x14ac:dyDescent="0.35">
      <c r="A830" s="2" t="s">
        <v>945</v>
      </c>
      <c r="B830" s="47">
        <v>4955.4200134277298</v>
      </c>
    </row>
    <row r="831" spans="1:2" x14ac:dyDescent="0.35">
      <c r="A831" s="2" t="s">
        <v>946</v>
      </c>
      <c r="B831" s="47">
        <v>3696.0000305175699</v>
      </c>
    </row>
    <row r="832" spans="1:2" x14ac:dyDescent="0.35">
      <c r="A832" s="2" t="s">
        <v>947</v>
      </c>
      <c r="B832" s="47">
        <v>19.9899997711181</v>
      </c>
    </row>
    <row r="833" spans="1:2" x14ac:dyDescent="0.35">
      <c r="A833" s="2" t="s">
        <v>948</v>
      </c>
      <c r="B833" s="47">
        <v>6729.5000305175699</v>
      </c>
    </row>
    <row r="834" spans="1:2" x14ac:dyDescent="0.35">
      <c r="A834" s="2" t="s">
        <v>949</v>
      </c>
      <c r="B834" s="47">
        <v>59.799999237060497</v>
      </c>
    </row>
    <row r="835" spans="1:2" x14ac:dyDescent="0.35">
      <c r="A835" s="2" t="s">
        <v>950</v>
      </c>
      <c r="B835" s="47">
        <v>1104.8899822235101</v>
      </c>
    </row>
    <row r="836" spans="1:2" x14ac:dyDescent="0.35">
      <c r="A836" s="2" t="s">
        <v>951</v>
      </c>
      <c r="B836" s="47">
        <v>756.760009765625</v>
      </c>
    </row>
    <row r="837" spans="1:2" x14ac:dyDescent="0.35">
      <c r="A837" s="2" t="s">
        <v>952</v>
      </c>
      <c r="B837" s="47">
        <v>2718</v>
      </c>
    </row>
    <row r="838" spans="1:2" x14ac:dyDescent="0.35">
      <c r="A838" s="2" t="s">
        <v>953</v>
      </c>
      <c r="B838" s="47">
        <v>1299</v>
      </c>
    </row>
    <row r="839" spans="1:2" x14ac:dyDescent="0.35">
      <c r="A839" s="2" t="s">
        <v>954</v>
      </c>
      <c r="B839" s="47">
        <v>5589.1299877166703</v>
      </c>
    </row>
    <row r="840" spans="1:2" x14ac:dyDescent="0.35">
      <c r="A840" s="2" t="s">
        <v>955</v>
      </c>
      <c r="B840" s="47">
        <v>129.459999084472</v>
      </c>
    </row>
    <row r="841" spans="1:2" x14ac:dyDescent="0.35">
      <c r="A841" s="2" t="s">
        <v>956</v>
      </c>
      <c r="B841" s="47">
        <v>4838.2299623489298</v>
      </c>
    </row>
    <row r="842" spans="1:2" x14ac:dyDescent="0.35">
      <c r="A842" s="2" t="s">
        <v>957</v>
      </c>
      <c r="B842" s="47">
        <v>102.70000457763599</v>
      </c>
    </row>
    <row r="843" spans="1:2" x14ac:dyDescent="0.35">
      <c r="A843" s="2" t="s">
        <v>958</v>
      </c>
      <c r="B843" s="47">
        <v>87.900001525878906</v>
      </c>
    </row>
    <row r="844" spans="1:2" x14ac:dyDescent="0.35">
      <c r="A844" s="2" t="s">
        <v>959</v>
      </c>
      <c r="B844" s="47">
        <v>3415.7000045776299</v>
      </c>
    </row>
    <row r="845" spans="1:2" x14ac:dyDescent="0.35">
      <c r="A845" s="2" t="s">
        <v>960</v>
      </c>
      <c r="B845" s="47">
        <v>128111.188491821</v>
      </c>
    </row>
    <row r="846" spans="1:2" x14ac:dyDescent="0.35">
      <c r="A846" s="2" t="s">
        <v>961</v>
      </c>
      <c r="B846" s="47">
        <v>250.409999847412</v>
      </c>
    </row>
    <row r="847" spans="1:2" x14ac:dyDescent="0.35">
      <c r="A847" s="2" t="s">
        <v>962</v>
      </c>
      <c r="B847" s="47">
        <v>1078.87001228332</v>
      </c>
    </row>
    <row r="848" spans="1:2" x14ac:dyDescent="0.35">
      <c r="A848" s="2" t="s">
        <v>963</v>
      </c>
      <c r="B848" s="47">
        <v>1564.98999023437</v>
      </c>
    </row>
    <row r="849" spans="1:2" x14ac:dyDescent="0.35">
      <c r="A849" s="2" t="s">
        <v>964</v>
      </c>
      <c r="B849" s="47">
        <v>182.700002670288</v>
      </c>
    </row>
    <row r="850" spans="1:2" x14ac:dyDescent="0.35">
      <c r="A850" s="2" t="s">
        <v>965</v>
      </c>
      <c r="B850" s="47">
        <v>2522</v>
      </c>
    </row>
    <row r="851" spans="1:2" x14ac:dyDescent="0.35">
      <c r="A851" s="2" t="s">
        <v>966</v>
      </c>
      <c r="B851" s="47">
        <v>127.5</v>
      </c>
    </row>
    <row r="852" spans="1:2" x14ac:dyDescent="0.35">
      <c r="A852" s="2" t="s">
        <v>967</v>
      </c>
      <c r="B852" s="47">
        <v>20510.139844894398</v>
      </c>
    </row>
    <row r="853" spans="1:2" x14ac:dyDescent="0.35">
      <c r="A853" s="67" t="s">
        <v>968</v>
      </c>
      <c r="B853" s="47">
        <v>9843.4700756072998</v>
      </c>
    </row>
    <row r="854" spans="1:2" x14ac:dyDescent="0.35">
      <c r="A854" s="2" t="s">
        <v>969</v>
      </c>
      <c r="B854" s="47">
        <v>1099</v>
      </c>
    </row>
    <row r="855" spans="1:2" x14ac:dyDescent="0.35">
      <c r="A855" s="2" t="s">
        <v>970</v>
      </c>
      <c r="B855" s="47">
        <v>264</v>
      </c>
    </row>
    <row r="856" spans="1:2" x14ac:dyDescent="0.35">
      <c r="A856" s="2" t="s">
        <v>971</v>
      </c>
      <c r="B856" s="47">
        <v>12271.7099533081</v>
      </c>
    </row>
    <row r="857" spans="1:2" x14ac:dyDescent="0.35">
      <c r="A857" s="2" t="s">
        <v>972</v>
      </c>
      <c r="B857" s="47">
        <v>175.700002670288</v>
      </c>
    </row>
    <row r="858" spans="1:2" x14ac:dyDescent="0.35">
      <c r="A858" s="2" t="s">
        <v>973</v>
      </c>
      <c r="B858" s="47">
        <v>150</v>
      </c>
    </row>
    <row r="859" spans="1:2" x14ac:dyDescent="0.35">
      <c r="A859" s="2" t="s">
        <v>974</v>
      </c>
      <c r="B859" s="47">
        <v>229472.628349304</v>
      </c>
    </row>
    <row r="860" spans="1:2" x14ac:dyDescent="0.35">
      <c r="A860" s="2" t="s">
        <v>975</v>
      </c>
      <c r="B860" s="47">
        <v>879.29996490478504</v>
      </c>
    </row>
    <row r="861" spans="1:2" x14ac:dyDescent="0.35">
      <c r="A861" s="2" t="s">
        <v>976</v>
      </c>
      <c r="B861" s="47">
        <v>290.260009765625</v>
      </c>
    </row>
    <row r="862" spans="1:2" x14ac:dyDescent="0.35">
      <c r="A862" s="2" t="s">
        <v>977</v>
      </c>
      <c r="B862" s="47">
        <v>307</v>
      </c>
    </row>
    <row r="863" spans="1:2" x14ac:dyDescent="0.35">
      <c r="A863" s="2" t="s">
        <v>978</v>
      </c>
      <c r="B863" s="47">
        <v>57</v>
      </c>
    </row>
    <row r="864" spans="1:2" x14ac:dyDescent="0.35">
      <c r="A864" s="67" t="s">
        <v>979</v>
      </c>
      <c r="B864" s="47">
        <v>397.79999160766602</v>
      </c>
    </row>
    <row r="865" spans="1:2" x14ac:dyDescent="0.35">
      <c r="A865" s="2" t="s">
        <v>980</v>
      </c>
      <c r="B865" s="47">
        <v>345.59998941421497</v>
      </c>
    </row>
    <row r="866" spans="1:2" x14ac:dyDescent="0.35">
      <c r="A866" s="2" t="s">
        <v>981</v>
      </c>
      <c r="B866" s="47">
        <v>555.71000289916901</v>
      </c>
    </row>
    <row r="867" spans="1:2" x14ac:dyDescent="0.35">
      <c r="A867" s="2" t="s">
        <v>982</v>
      </c>
      <c r="B867" s="47">
        <v>1047.65002822875</v>
      </c>
    </row>
    <row r="868" spans="1:2" x14ac:dyDescent="0.35">
      <c r="A868" s="2" t="s">
        <v>983</v>
      </c>
      <c r="B868" s="47">
        <v>5421.8999938964798</v>
      </c>
    </row>
    <row r="869" spans="1:2" x14ac:dyDescent="0.35">
      <c r="A869" s="2" t="s">
        <v>984</v>
      </c>
      <c r="B869" s="47">
        <v>2840</v>
      </c>
    </row>
    <row r="870" spans="1:2" x14ac:dyDescent="0.35">
      <c r="A870" s="2" t="s">
        <v>985</v>
      </c>
      <c r="B870" s="47">
        <v>660</v>
      </c>
    </row>
    <row r="871" spans="1:2" x14ac:dyDescent="0.35">
      <c r="A871" s="2" t="s">
        <v>986</v>
      </c>
      <c r="B871" s="47">
        <v>8.4899997711181605</v>
      </c>
    </row>
    <row r="872" spans="1:2" x14ac:dyDescent="0.35">
      <c r="A872" s="2" t="s">
        <v>987</v>
      </c>
      <c r="B872" s="47">
        <v>76</v>
      </c>
    </row>
    <row r="873" spans="1:2" x14ac:dyDescent="0.35">
      <c r="A873" s="2" t="s">
        <v>988</v>
      </c>
      <c r="B873" s="47">
        <v>2356.6100006103502</v>
      </c>
    </row>
    <row r="874" spans="1:2" x14ac:dyDescent="0.35">
      <c r="A874" s="2" t="s">
        <v>989</v>
      </c>
      <c r="B874" s="47">
        <v>89</v>
      </c>
    </row>
    <row r="875" spans="1:2" x14ac:dyDescent="0.35">
      <c r="A875" s="2" t="s">
        <v>990</v>
      </c>
      <c r="B875" s="47">
        <v>2211.1000061035102</v>
      </c>
    </row>
    <row r="876" spans="1:2" x14ac:dyDescent="0.35">
      <c r="A876" s="2" t="s">
        <v>991</v>
      </c>
      <c r="B876" s="47">
        <v>365</v>
      </c>
    </row>
    <row r="877" spans="1:2" x14ac:dyDescent="0.35">
      <c r="A877" s="2" t="s">
        <v>992</v>
      </c>
      <c r="B877" s="47">
        <v>1539.49997711181</v>
      </c>
    </row>
    <row r="878" spans="1:2" x14ac:dyDescent="0.35">
      <c r="A878" s="67" t="s">
        <v>993</v>
      </c>
      <c r="B878" s="47">
        <v>3002.6999969482399</v>
      </c>
    </row>
    <row r="879" spans="1:2" x14ac:dyDescent="0.35">
      <c r="A879" s="2" t="s">
        <v>994</v>
      </c>
      <c r="B879" s="47">
        <v>149.89999389648401</v>
      </c>
    </row>
    <row r="880" spans="1:2" x14ac:dyDescent="0.35">
      <c r="A880" s="2" t="s">
        <v>995</v>
      </c>
      <c r="B880" s="47">
        <v>768</v>
      </c>
    </row>
    <row r="881" spans="1:2" x14ac:dyDescent="0.35">
      <c r="A881" s="2" t="s">
        <v>996</v>
      </c>
      <c r="B881" s="47">
        <v>907.770030975341</v>
      </c>
    </row>
    <row r="882" spans="1:2" x14ac:dyDescent="0.35">
      <c r="A882" s="2" t="s">
        <v>997</v>
      </c>
      <c r="B882" s="47">
        <v>405</v>
      </c>
    </row>
    <row r="883" spans="1:2" x14ac:dyDescent="0.35">
      <c r="A883" s="2" t="s">
        <v>998</v>
      </c>
      <c r="B883" s="47">
        <v>200472.921459198</v>
      </c>
    </row>
    <row r="884" spans="1:2" x14ac:dyDescent="0.35">
      <c r="A884" s="2" t="s">
        <v>999</v>
      </c>
      <c r="B884" s="47">
        <v>17062.5897827148</v>
      </c>
    </row>
    <row r="885" spans="1:2" x14ac:dyDescent="0.35">
      <c r="A885" s="2" t="s">
        <v>1000</v>
      </c>
      <c r="B885" s="47">
        <v>139.19000244140599</v>
      </c>
    </row>
    <row r="886" spans="1:2" x14ac:dyDescent="0.35">
      <c r="A886" s="2" t="s">
        <v>1001</v>
      </c>
      <c r="B886" s="47">
        <v>512</v>
      </c>
    </row>
    <row r="887" spans="1:2" x14ac:dyDescent="0.35">
      <c r="A887" s="2" t="s">
        <v>1002</v>
      </c>
      <c r="B887" s="47">
        <v>143.700000762939</v>
      </c>
    </row>
    <row r="888" spans="1:2" x14ac:dyDescent="0.35">
      <c r="A888" s="2" t="s">
        <v>1003</v>
      </c>
      <c r="B888" s="47">
        <v>7595.8700103759702</v>
      </c>
    </row>
    <row r="889" spans="1:2" x14ac:dyDescent="0.35">
      <c r="A889" s="2" t="s">
        <v>1004</v>
      </c>
      <c r="B889" s="47">
        <v>89.900001525878906</v>
      </c>
    </row>
    <row r="890" spans="1:2" x14ac:dyDescent="0.35">
      <c r="A890" s="2" t="s">
        <v>1005</v>
      </c>
      <c r="B890" s="47">
        <v>2418.9999694824201</v>
      </c>
    </row>
    <row r="891" spans="1:2" x14ac:dyDescent="0.35">
      <c r="A891" s="2" t="s">
        <v>1006</v>
      </c>
      <c r="B891" s="47">
        <v>1849.7899665832499</v>
      </c>
    </row>
    <row r="892" spans="1:2" x14ac:dyDescent="0.35">
      <c r="A892" s="2" t="s">
        <v>1007</v>
      </c>
      <c r="B892" s="47">
        <v>1096.6999816894499</v>
      </c>
    </row>
    <row r="893" spans="1:2" x14ac:dyDescent="0.35">
      <c r="A893" s="2" t="s">
        <v>1008</v>
      </c>
      <c r="B893" s="47">
        <v>6381.7800292968705</v>
      </c>
    </row>
    <row r="894" spans="1:2" x14ac:dyDescent="0.35">
      <c r="A894" s="2" t="s">
        <v>1009</v>
      </c>
      <c r="B894" s="47">
        <v>248</v>
      </c>
    </row>
    <row r="895" spans="1:2" x14ac:dyDescent="0.35">
      <c r="A895" s="2" t="s">
        <v>1010</v>
      </c>
      <c r="B895" s="47">
        <v>15915.2998886108</v>
      </c>
    </row>
    <row r="896" spans="1:2" x14ac:dyDescent="0.35">
      <c r="A896" s="2" t="s">
        <v>1011</v>
      </c>
      <c r="B896" s="47">
        <v>327.63000488281199</v>
      </c>
    </row>
    <row r="897" spans="1:2" x14ac:dyDescent="0.35">
      <c r="A897" s="2" t="s">
        <v>1012</v>
      </c>
      <c r="B897" s="47">
        <v>1463</v>
      </c>
    </row>
    <row r="898" spans="1:2" x14ac:dyDescent="0.35">
      <c r="A898" s="2" t="s">
        <v>1013</v>
      </c>
      <c r="B898" s="47">
        <v>169</v>
      </c>
    </row>
    <row r="899" spans="1:2" x14ac:dyDescent="0.35">
      <c r="A899" s="2" t="s">
        <v>1014</v>
      </c>
      <c r="B899" s="47">
        <v>146</v>
      </c>
    </row>
    <row r="900" spans="1:2" x14ac:dyDescent="0.35">
      <c r="A900" s="2" t="s">
        <v>1015</v>
      </c>
      <c r="B900" s="47">
        <v>159.80000305175699</v>
      </c>
    </row>
    <row r="901" spans="1:2" x14ac:dyDescent="0.35">
      <c r="A901" s="2" t="s">
        <v>1016</v>
      </c>
      <c r="B901" s="47">
        <v>267</v>
      </c>
    </row>
    <row r="902" spans="1:2" x14ac:dyDescent="0.35">
      <c r="A902" s="2" t="s">
        <v>1017</v>
      </c>
      <c r="B902" s="47">
        <v>508.800010681152</v>
      </c>
    </row>
    <row r="903" spans="1:2" x14ac:dyDescent="0.35">
      <c r="A903" s="2" t="s">
        <v>1018</v>
      </c>
      <c r="B903" s="47">
        <v>109.900001525878</v>
      </c>
    </row>
    <row r="904" spans="1:2" x14ac:dyDescent="0.35">
      <c r="A904" s="2" t="s">
        <v>1019</v>
      </c>
      <c r="B904" s="47">
        <v>4995.5599975585901</v>
      </c>
    </row>
    <row r="905" spans="1:2" x14ac:dyDescent="0.35">
      <c r="A905" s="2" t="s">
        <v>1020</v>
      </c>
      <c r="B905" s="47">
        <v>1742.98999023437</v>
      </c>
    </row>
    <row r="906" spans="1:2" x14ac:dyDescent="0.35">
      <c r="A906" s="2" t="s">
        <v>1021</v>
      </c>
      <c r="B906" s="47">
        <v>8124.4000244140598</v>
      </c>
    </row>
    <row r="907" spans="1:2" x14ac:dyDescent="0.35">
      <c r="A907" s="2" t="s">
        <v>1022</v>
      </c>
      <c r="B907" s="47">
        <v>6458.5999526977503</v>
      </c>
    </row>
    <row r="908" spans="1:2" x14ac:dyDescent="0.35">
      <c r="A908" s="2" t="s">
        <v>1023</v>
      </c>
      <c r="B908" s="47">
        <v>3195.51999664306</v>
      </c>
    </row>
    <row r="909" spans="1:2" x14ac:dyDescent="0.35">
      <c r="A909" s="2" t="s">
        <v>1024</v>
      </c>
      <c r="B909" s="47">
        <v>188.31999588012599</v>
      </c>
    </row>
    <row r="910" spans="1:2" x14ac:dyDescent="0.35">
      <c r="A910" s="2" t="s">
        <v>1025</v>
      </c>
      <c r="B910" s="47">
        <v>14592.2703876495</v>
      </c>
    </row>
    <row r="911" spans="1:2" x14ac:dyDescent="0.35">
      <c r="A911" s="2" t="s">
        <v>1026</v>
      </c>
      <c r="B911" s="47">
        <v>4819.7600517272904</v>
      </c>
    </row>
    <row r="912" spans="1:2" x14ac:dyDescent="0.35">
      <c r="A912" s="2" t="s">
        <v>1027</v>
      </c>
      <c r="B912" s="47">
        <v>111.700000762939</v>
      </c>
    </row>
    <row r="913" spans="1:2" x14ac:dyDescent="0.35">
      <c r="A913" s="2" t="s">
        <v>1028</v>
      </c>
      <c r="B913" s="47">
        <v>118</v>
      </c>
    </row>
    <row r="914" spans="1:2" x14ac:dyDescent="0.35">
      <c r="A914" s="2" t="s">
        <v>1029</v>
      </c>
      <c r="B914" s="47">
        <v>788.310020446777</v>
      </c>
    </row>
    <row r="915" spans="1:2" x14ac:dyDescent="0.35">
      <c r="A915" s="2" t="s">
        <v>1030</v>
      </c>
      <c r="B915" s="47">
        <v>3020</v>
      </c>
    </row>
    <row r="916" spans="1:2" x14ac:dyDescent="0.35">
      <c r="A916" s="2" t="s">
        <v>1031</v>
      </c>
      <c r="B916" s="47">
        <v>2020.7300186157199</v>
      </c>
    </row>
    <row r="917" spans="1:2" x14ac:dyDescent="0.35">
      <c r="A917" s="2" t="s">
        <v>1032</v>
      </c>
      <c r="B917" s="47">
        <v>108.5</v>
      </c>
    </row>
    <row r="918" spans="1:2" x14ac:dyDescent="0.35">
      <c r="A918" s="2" t="s">
        <v>1033</v>
      </c>
      <c r="B918" s="47">
        <v>539.97998046875</v>
      </c>
    </row>
    <row r="919" spans="1:2" x14ac:dyDescent="0.35">
      <c r="A919" s="2" t="s">
        <v>1034</v>
      </c>
      <c r="B919" s="47">
        <v>226.600006103515</v>
      </c>
    </row>
    <row r="920" spans="1:2" x14ac:dyDescent="0.35">
      <c r="A920" s="2" t="s">
        <v>1035</v>
      </c>
      <c r="B920" s="47">
        <v>199</v>
      </c>
    </row>
    <row r="921" spans="1:2" x14ac:dyDescent="0.35">
      <c r="A921" s="2" t="s">
        <v>1036</v>
      </c>
      <c r="B921" s="47">
        <v>1254.19996643066</v>
      </c>
    </row>
    <row r="922" spans="1:2" x14ac:dyDescent="0.35">
      <c r="A922" s="2" t="s">
        <v>1037</v>
      </c>
      <c r="B922" s="47">
        <v>5235.2000579833903</v>
      </c>
    </row>
    <row r="923" spans="1:2" x14ac:dyDescent="0.35">
      <c r="A923" s="2" t="s">
        <v>1038</v>
      </c>
      <c r="B923" s="47">
        <v>1475</v>
      </c>
    </row>
    <row r="924" spans="1:2" x14ac:dyDescent="0.35">
      <c r="A924" s="2" t="s">
        <v>1039</v>
      </c>
      <c r="B924" s="47">
        <v>4465.3399353027298</v>
      </c>
    </row>
    <row r="925" spans="1:2" x14ac:dyDescent="0.35">
      <c r="A925" s="2" t="s">
        <v>1040</v>
      </c>
      <c r="B925" s="47">
        <v>43587.399948120103</v>
      </c>
    </row>
    <row r="926" spans="1:2" x14ac:dyDescent="0.35">
      <c r="A926" s="2" t="s">
        <v>1041</v>
      </c>
      <c r="B926" s="47">
        <v>278</v>
      </c>
    </row>
    <row r="927" spans="1:2" x14ac:dyDescent="0.35">
      <c r="A927" s="2" t="s">
        <v>1042</v>
      </c>
      <c r="B927" s="47">
        <v>50</v>
      </c>
    </row>
    <row r="928" spans="1:2" x14ac:dyDescent="0.35">
      <c r="A928" s="2" t="s">
        <v>1043</v>
      </c>
      <c r="B928" s="47">
        <v>192.540000915527</v>
      </c>
    </row>
    <row r="929" spans="1:2" x14ac:dyDescent="0.35">
      <c r="A929" s="2" t="s">
        <v>1044</v>
      </c>
      <c r="B929" s="47">
        <v>3026.0000276565502</v>
      </c>
    </row>
    <row r="930" spans="1:2" x14ac:dyDescent="0.35">
      <c r="A930" s="2" t="s">
        <v>1045</v>
      </c>
      <c r="B930" s="47">
        <v>154.89999389648401</v>
      </c>
    </row>
    <row r="931" spans="1:2" x14ac:dyDescent="0.35">
      <c r="A931" s="2" t="s">
        <v>1046</v>
      </c>
      <c r="B931" s="47">
        <v>1304.67002868652</v>
      </c>
    </row>
    <row r="932" spans="1:2" x14ac:dyDescent="0.35">
      <c r="A932" s="2" t="s">
        <v>1047</v>
      </c>
      <c r="B932" s="47">
        <v>175</v>
      </c>
    </row>
    <row r="933" spans="1:2" x14ac:dyDescent="0.35">
      <c r="A933" s="2" t="s">
        <v>1048</v>
      </c>
      <c r="B933" s="47">
        <v>289.700000762939</v>
      </c>
    </row>
    <row r="934" spans="1:2" x14ac:dyDescent="0.35">
      <c r="A934" s="2" t="s">
        <v>1049</v>
      </c>
      <c r="B934" s="47">
        <v>152</v>
      </c>
    </row>
    <row r="935" spans="1:2" x14ac:dyDescent="0.35">
      <c r="A935" s="2" t="s">
        <v>1050</v>
      </c>
      <c r="B935" s="47">
        <v>451.100006103515</v>
      </c>
    </row>
    <row r="936" spans="1:2" x14ac:dyDescent="0.35">
      <c r="A936" s="2" t="s">
        <v>1051</v>
      </c>
      <c r="B936" s="47">
        <v>779.69998931884697</v>
      </c>
    </row>
    <row r="937" spans="1:2" x14ac:dyDescent="0.35">
      <c r="A937" s="67" t="s">
        <v>1052</v>
      </c>
      <c r="B937" s="47">
        <v>941.72000694274902</v>
      </c>
    </row>
    <row r="938" spans="1:2" x14ac:dyDescent="0.35">
      <c r="A938" s="2" t="s">
        <v>1053</v>
      </c>
      <c r="B938" s="47">
        <v>279.889991760253</v>
      </c>
    </row>
    <row r="939" spans="1:2" x14ac:dyDescent="0.35">
      <c r="A939" s="2" t="s">
        <v>1054</v>
      </c>
      <c r="B939" s="47">
        <v>7639.2600364685004</v>
      </c>
    </row>
    <row r="940" spans="1:2" x14ac:dyDescent="0.35">
      <c r="A940" s="67" t="s">
        <v>1055</v>
      </c>
      <c r="B940" s="47">
        <v>199.50000762939399</v>
      </c>
    </row>
    <row r="941" spans="1:2" x14ac:dyDescent="0.35">
      <c r="A941" s="67" t="s">
        <v>1056</v>
      </c>
      <c r="B941" s="47">
        <v>570</v>
      </c>
    </row>
    <row r="942" spans="1:2" x14ac:dyDescent="0.35">
      <c r="A942" s="67" t="s">
        <v>1057</v>
      </c>
      <c r="B942" s="47">
        <v>336</v>
      </c>
    </row>
    <row r="943" spans="1:2" x14ac:dyDescent="0.35">
      <c r="A943" s="67" t="s">
        <v>1058</v>
      </c>
      <c r="B943" s="47">
        <v>430.29998779296801</v>
      </c>
    </row>
    <row r="944" spans="1:2" x14ac:dyDescent="0.35">
      <c r="A944" s="67" t="s">
        <v>1059</v>
      </c>
      <c r="B944" s="47">
        <v>1930.5900020599299</v>
      </c>
    </row>
    <row r="945" spans="1:2" x14ac:dyDescent="0.35">
      <c r="A945" s="67" t="s">
        <v>1060</v>
      </c>
      <c r="B945" s="47">
        <v>684</v>
      </c>
    </row>
    <row r="946" spans="1:2" x14ac:dyDescent="0.35">
      <c r="A946" s="2" t="s">
        <v>1061</v>
      </c>
      <c r="B946" s="47">
        <v>9177.8999633789008</v>
      </c>
    </row>
    <row r="947" spans="1:2" x14ac:dyDescent="0.35">
      <c r="A947" s="2" t="s">
        <v>1062</v>
      </c>
      <c r="B947" s="47">
        <v>361.97999382018997</v>
      </c>
    </row>
    <row r="948" spans="1:2" x14ac:dyDescent="0.35">
      <c r="A948" s="2" t="s">
        <v>1063</v>
      </c>
      <c r="B948" s="47">
        <v>2644.94995689392</v>
      </c>
    </row>
    <row r="949" spans="1:2" x14ac:dyDescent="0.35">
      <c r="A949" s="67" t="s">
        <v>1064</v>
      </c>
      <c r="B949" s="47">
        <v>46030.370016098001</v>
      </c>
    </row>
    <row r="950" spans="1:2" x14ac:dyDescent="0.35">
      <c r="A950" s="67" t="s">
        <v>1065</v>
      </c>
      <c r="B950" s="47">
        <v>69.900001525878906</v>
      </c>
    </row>
    <row r="951" spans="1:2" x14ac:dyDescent="0.35">
      <c r="A951" s="2" t="s">
        <v>1066</v>
      </c>
      <c r="B951" s="47">
        <v>210.20000457763601</v>
      </c>
    </row>
    <row r="952" spans="1:2" x14ac:dyDescent="0.35">
      <c r="A952" s="2" t="s">
        <v>1067</v>
      </c>
      <c r="B952" s="47">
        <v>1313</v>
      </c>
    </row>
    <row r="953" spans="1:2" x14ac:dyDescent="0.35">
      <c r="A953" s="2" t="s">
        <v>1068</v>
      </c>
      <c r="B953" s="47">
        <v>928.70000457763604</v>
      </c>
    </row>
    <row r="954" spans="1:2" x14ac:dyDescent="0.35">
      <c r="A954" s="2" t="s">
        <v>1069</v>
      </c>
      <c r="B954" s="47">
        <v>1282</v>
      </c>
    </row>
    <row r="955" spans="1:2" x14ac:dyDescent="0.35">
      <c r="A955" s="2" t="s">
        <v>1070</v>
      </c>
      <c r="B955" s="47">
        <v>891</v>
      </c>
    </row>
    <row r="956" spans="1:2" x14ac:dyDescent="0.35">
      <c r="A956" s="2" t="s">
        <v>1071</v>
      </c>
      <c r="B956" s="47">
        <v>199.80000305175699</v>
      </c>
    </row>
    <row r="957" spans="1:2" x14ac:dyDescent="0.35">
      <c r="A957" s="2" t="s">
        <v>1072</v>
      </c>
      <c r="B957" s="47">
        <v>944.97998046875</v>
      </c>
    </row>
    <row r="958" spans="1:2" x14ac:dyDescent="0.35">
      <c r="A958" s="2" t="s">
        <v>1073</v>
      </c>
      <c r="B958" s="47">
        <v>319.89999389648398</v>
      </c>
    </row>
    <row r="959" spans="1:2" x14ac:dyDescent="0.35">
      <c r="A959" s="2" t="s">
        <v>1074</v>
      </c>
      <c r="B959" s="47">
        <v>100.900001525878</v>
      </c>
    </row>
    <row r="960" spans="1:2" x14ac:dyDescent="0.35">
      <c r="A960" s="2" t="s">
        <v>1075</v>
      </c>
      <c r="B960" s="47">
        <v>1230</v>
      </c>
    </row>
    <row r="961" spans="1:2" x14ac:dyDescent="0.35">
      <c r="A961" s="2" t="s">
        <v>1076</v>
      </c>
      <c r="B961" s="47">
        <v>86.800001144409094</v>
      </c>
    </row>
    <row r="962" spans="1:2" x14ac:dyDescent="0.35">
      <c r="A962" s="2" t="s">
        <v>1077</v>
      </c>
      <c r="B962" s="47">
        <v>1009.42002677917</v>
      </c>
    </row>
    <row r="963" spans="1:2" x14ac:dyDescent="0.35">
      <c r="A963" s="2" t="s">
        <v>1078</v>
      </c>
      <c r="B963" s="47">
        <v>4906.9900054931604</v>
      </c>
    </row>
    <row r="964" spans="1:2" x14ac:dyDescent="0.35">
      <c r="A964" s="2" t="s">
        <v>1079</v>
      </c>
      <c r="B964" s="47">
        <v>10022.8200626373</v>
      </c>
    </row>
    <row r="965" spans="1:2" x14ac:dyDescent="0.35">
      <c r="A965" s="2" t="s">
        <v>1080</v>
      </c>
      <c r="B965" s="47">
        <v>1822.8000125885001</v>
      </c>
    </row>
    <row r="966" spans="1:2" x14ac:dyDescent="0.35">
      <c r="A966" s="2" t="s">
        <v>1081</v>
      </c>
      <c r="B966" s="47">
        <v>171.77000045776299</v>
      </c>
    </row>
    <row r="967" spans="1:2" x14ac:dyDescent="0.35">
      <c r="A967" s="2" t="s">
        <v>1082</v>
      </c>
      <c r="B967" s="47">
        <v>294.83000659942599</v>
      </c>
    </row>
    <row r="968" spans="1:2" x14ac:dyDescent="0.35">
      <c r="A968" s="2" t="s">
        <v>1083</v>
      </c>
      <c r="B968" s="47">
        <v>140</v>
      </c>
    </row>
    <row r="969" spans="1:2" x14ac:dyDescent="0.35">
      <c r="A969" s="2" t="s">
        <v>1084</v>
      </c>
      <c r="B969" s="47">
        <v>179.89999389648401</v>
      </c>
    </row>
    <row r="970" spans="1:2" x14ac:dyDescent="0.35">
      <c r="A970" s="2" t="s">
        <v>1085</v>
      </c>
      <c r="B970" s="47">
        <v>35</v>
      </c>
    </row>
    <row r="971" spans="1:2" x14ac:dyDescent="0.35">
      <c r="A971" s="2" t="s">
        <v>1086</v>
      </c>
      <c r="B971" s="47">
        <v>3964.3999919891298</v>
      </c>
    </row>
    <row r="972" spans="1:2" x14ac:dyDescent="0.35">
      <c r="A972" s="2" t="s">
        <v>1087</v>
      </c>
      <c r="B972" s="47">
        <v>359.600006103515</v>
      </c>
    </row>
    <row r="973" spans="1:2" x14ac:dyDescent="0.35">
      <c r="A973" s="2" t="s">
        <v>1088</v>
      </c>
      <c r="B973" s="47">
        <v>7401.9401893615704</v>
      </c>
    </row>
    <row r="974" spans="1:2" x14ac:dyDescent="0.35">
      <c r="A974" s="2" t="s">
        <v>1089</v>
      </c>
      <c r="B974" s="47">
        <v>47.799999237060497</v>
      </c>
    </row>
    <row r="975" spans="1:2" x14ac:dyDescent="0.35">
      <c r="A975" s="2" t="s">
        <v>1090</v>
      </c>
      <c r="B975" s="47">
        <v>1459.6000061035099</v>
      </c>
    </row>
    <row r="976" spans="1:2" x14ac:dyDescent="0.35">
      <c r="A976" s="2" t="s">
        <v>1091</v>
      </c>
      <c r="B976" s="47">
        <v>1315.2999572753899</v>
      </c>
    </row>
    <row r="977" spans="1:2" x14ac:dyDescent="0.35">
      <c r="A977" s="2" t="s">
        <v>1092</v>
      </c>
      <c r="B977" s="47">
        <v>1002.3500213623</v>
      </c>
    </row>
    <row r="978" spans="1:2" x14ac:dyDescent="0.35">
      <c r="A978" s="2" t="s">
        <v>1093</v>
      </c>
      <c r="B978" s="47">
        <v>2429</v>
      </c>
    </row>
    <row r="979" spans="1:2" x14ac:dyDescent="0.35">
      <c r="A979" s="67" t="s">
        <v>1094</v>
      </c>
      <c r="B979" s="47">
        <v>6643.0900230407697</v>
      </c>
    </row>
    <row r="980" spans="1:2" x14ac:dyDescent="0.35">
      <c r="A980" s="2" t="s">
        <v>1095</v>
      </c>
      <c r="B980" s="47">
        <v>2705.0999450683498</v>
      </c>
    </row>
    <row r="981" spans="1:2" x14ac:dyDescent="0.35">
      <c r="A981" s="2" t="s">
        <v>1096</v>
      </c>
      <c r="B981" s="47">
        <v>245.59999656677201</v>
      </c>
    </row>
    <row r="982" spans="1:2" x14ac:dyDescent="0.35">
      <c r="A982" s="2" t="s">
        <v>1097</v>
      </c>
      <c r="B982" s="47">
        <v>79.699998855590806</v>
      </c>
    </row>
    <row r="983" spans="1:2" x14ac:dyDescent="0.35">
      <c r="A983" s="2" t="s">
        <v>1098</v>
      </c>
      <c r="B983" s="47">
        <v>167.99000549316401</v>
      </c>
    </row>
    <row r="984" spans="1:2" x14ac:dyDescent="0.35">
      <c r="A984" s="67" t="s">
        <v>1099</v>
      </c>
      <c r="B984" s="47">
        <v>45.799999237060497</v>
      </c>
    </row>
    <row r="985" spans="1:2" x14ac:dyDescent="0.35">
      <c r="A985" s="2" t="s">
        <v>1100</v>
      </c>
      <c r="B985" s="47">
        <v>822.58000755310002</v>
      </c>
    </row>
    <row r="986" spans="1:2" x14ac:dyDescent="0.35">
      <c r="A986" s="2" t="s">
        <v>1101</v>
      </c>
      <c r="B986" s="47">
        <v>1294.2999649047799</v>
      </c>
    </row>
    <row r="987" spans="1:2" x14ac:dyDescent="0.35">
      <c r="A987" s="2" t="s">
        <v>1102</v>
      </c>
      <c r="B987" s="47">
        <v>303.73000717163001</v>
      </c>
    </row>
    <row r="988" spans="1:2" x14ac:dyDescent="0.35">
      <c r="A988" s="2" t="s">
        <v>1103</v>
      </c>
      <c r="B988" s="47">
        <v>35</v>
      </c>
    </row>
    <row r="989" spans="1:2" x14ac:dyDescent="0.35">
      <c r="A989" s="2" t="s">
        <v>1104</v>
      </c>
      <c r="B989" s="47">
        <v>351.700000762939</v>
      </c>
    </row>
    <row r="990" spans="1:2" x14ac:dyDescent="0.35">
      <c r="A990" s="2" t="s">
        <v>1105</v>
      </c>
      <c r="B990" s="47">
        <v>3698.9000053405698</v>
      </c>
    </row>
    <row r="991" spans="1:2" x14ac:dyDescent="0.35">
      <c r="A991" s="2" t="s">
        <v>1106</v>
      </c>
      <c r="B991" s="47">
        <v>57168.490090370098</v>
      </c>
    </row>
    <row r="992" spans="1:2" x14ac:dyDescent="0.35">
      <c r="A992" s="2" t="s">
        <v>1107</v>
      </c>
      <c r="B992" s="47">
        <v>265.299995422363</v>
      </c>
    </row>
    <row r="993" spans="1:2" x14ac:dyDescent="0.35">
      <c r="A993" s="2" t="s">
        <v>1108</v>
      </c>
      <c r="B993" s="47">
        <v>80.499998092651296</v>
      </c>
    </row>
    <row r="994" spans="1:2" x14ac:dyDescent="0.35">
      <c r="A994" s="2" t="s">
        <v>1109</v>
      </c>
      <c r="B994" s="47">
        <v>3266.60010528564</v>
      </c>
    </row>
    <row r="995" spans="1:2" x14ac:dyDescent="0.35">
      <c r="A995" s="2" t="s">
        <v>1110</v>
      </c>
      <c r="B995" s="47">
        <v>657.07002067565895</v>
      </c>
    </row>
    <row r="996" spans="1:2" x14ac:dyDescent="0.35">
      <c r="A996" s="2" t="s">
        <v>1111</v>
      </c>
      <c r="B996" s="47">
        <v>409.600006103515</v>
      </c>
    </row>
    <row r="997" spans="1:2" x14ac:dyDescent="0.35">
      <c r="A997" s="2" t="s">
        <v>1112</v>
      </c>
      <c r="B997" s="47">
        <v>17942.800466537399</v>
      </c>
    </row>
    <row r="998" spans="1:2" x14ac:dyDescent="0.35">
      <c r="A998" s="67" t="s">
        <v>1113</v>
      </c>
      <c r="B998" s="47">
        <v>65</v>
      </c>
    </row>
    <row r="999" spans="1:2" x14ac:dyDescent="0.35">
      <c r="A999" s="2" t="s">
        <v>1114</v>
      </c>
      <c r="B999" s="47">
        <v>969.97998046875</v>
      </c>
    </row>
    <row r="1000" spans="1:2" x14ac:dyDescent="0.35">
      <c r="A1000" s="2" t="s">
        <v>1115</v>
      </c>
      <c r="B1000" s="47">
        <v>59.799999237060497</v>
      </c>
    </row>
    <row r="1001" spans="1:2" ht="15" thickBot="1" x14ac:dyDescent="0.4">
      <c r="A1001" s="8" t="s">
        <v>1116</v>
      </c>
      <c r="B1001" s="48">
        <v>792</v>
      </c>
    </row>
    <row r="1002" spans="1:2" ht="15" thickBot="1" x14ac:dyDescent="0.4">
      <c r="A1002" s="30" t="s">
        <v>87</v>
      </c>
      <c r="B1002" s="68">
        <f>SUM(B2:B1001)</f>
        <v>4221780.8838221999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11" workbookViewId="0">
      <selection activeCell="B26" sqref="B26"/>
    </sheetView>
  </sheetViews>
  <sheetFormatPr defaultRowHeight="14.5" x14ac:dyDescent="0.35"/>
  <cols>
    <col min="1" max="1" width="36.6328125" customWidth="1"/>
    <col min="2" max="2" width="19.08984375" bestFit="1" customWidth="1"/>
    <col min="4" max="4" width="11.90625" customWidth="1"/>
    <col min="6" max="6" width="10.36328125" customWidth="1"/>
  </cols>
  <sheetData>
    <row r="1" spans="1:6" ht="15" thickBot="1" x14ac:dyDescent="0.4">
      <c r="A1" s="71" t="s">
        <v>1117</v>
      </c>
      <c r="B1" s="72" t="s">
        <v>1118</v>
      </c>
      <c r="D1" s="75" t="s">
        <v>1123</v>
      </c>
      <c r="E1" s="76" t="s">
        <v>1122</v>
      </c>
      <c r="F1" s="77" t="s">
        <v>111</v>
      </c>
    </row>
    <row r="2" spans="1:6" ht="15" thickBot="1" x14ac:dyDescent="0.4">
      <c r="A2" s="52" t="s">
        <v>9</v>
      </c>
      <c r="B2" s="52">
        <v>383</v>
      </c>
      <c r="D2" s="30" t="s">
        <v>1119</v>
      </c>
      <c r="E2" s="79">
        <f>B19</f>
        <v>1192</v>
      </c>
      <c r="F2" s="36">
        <f>E2/E$4</f>
        <v>0.38513731825525038</v>
      </c>
    </row>
    <row r="3" spans="1:6" ht="15" thickBot="1" x14ac:dyDescent="0.4">
      <c r="A3" s="2" t="s">
        <v>31</v>
      </c>
      <c r="B3" s="2">
        <v>149</v>
      </c>
      <c r="D3" s="31" t="s">
        <v>1120</v>
      </c>
      <c r="E3" s="31">
        <f>E4-E2</f>
        <v>1903</v>
      </c>
      <c r="F3" s="33">
        <f t="shared" ref="F3:F4" si="0">E3/E$4</f>
        <v>0.61486268174474956</v>
      </c>
    </row>
    <row r="4" spans="1:6" ht="15" thickBot="1" x14ac:dyDescent="0.4">
      <c r="A4" s="2" t="s">
        <v>70</v>
      </c>
      <c r="B4" s="2">
        <v>149</v>
      </c>
      <c r="D4" s="75" t="s">
        <v>1121</v>
      </c>
      <c r="E4" s="76">
        <f>'Number of sellers'!A2</f>
        <v>3095</v>
      </c>
      <c r="F4" s="78">
        <f t="shared" si="0"/>
        <v>1</v>
      </c>
    </row>
    <row r="5" spans="1:6" x14ac:dyDescent="0.35">
      <c r="A5" s="2" t="s">
        <v>32</v>
      </c>
      <c r="B5" s="2">
        <v>105</v>
      </c>
    </row>
    <row r="6" spans="1:6" x14ac:dyDescent="0.35">
      <c r="A6" s="2" t="s">
        <v>21</v>
      </c>
      <c r="B6" s="2">
        <v>82</v>
      </c>
    </row>
    <row r="7" spans="1:6" x14ac:dyDescent="0.35">
      <c r="A7" s="2" t="s">
        <v>20</v>
      </c>
      <c r="B7" s="2">
        <v>52</v>
      </c>
    </row>
    <row r="8" spans="1:6" x14ac:dyDescent="0.35">
      <c r="A8" s="2" t="s">
        <v>71</v>
      </c>
      <c r="B8" s="2">
        <v>49</v>
      </c>
    </row>
    <row r="9" spans="1:6" x14ac:dyDescent="0.35">
      <c r="A9" s="2" t="s">
        <v>29</v>
      </c>
      <c r="B9" s="2">
        <v>48</v>
      </c>
    </row>
    <row r="10" spans="1:6" x14ac:dyDescent="0.35">
      <c r="A10" s="2" t="s">
        <v>30</v>
      </c>
      <c r="B10" s="2">
        <v>46</v>
      </c>
    </row>
    <row r="11" spans="1:6" x14ac:dyDescent="0.35">
      <c r="A11" s="2" t="s">
        <v>68</v>
      </c>
      <c r="B11" s="2">
        <v>46</v>
      </c>
    </row>
    <row r="12" spans="1:6" x14ac:dyDescent="0.35">
      <c r="A12" s="2" t="s">
        <v>8</v>
      </c>
      <c r="B12" s="2">
        <v>36</v>
      </c>
    </row>
    <row r="13" spans="1:6" x14ac:dyDescent="0.35">
      <c r="A13" s="2" t="s">
        <v>78</v>
      </c>
      <c r="B13" s="2">
        <v>15</v>
      </c>
    </row>
    <row r="14" spans="1:6" x14ac:dyDescent="0.35">
      <c r="A14" s="2" t="s">
        <v>28</v>
      </c>
      <c r="B14" s="2">
        <v>10</v>
      </c>
    </row>
    <row r="15" spans="1:6" x14ac:dyDescent="0.35">
      <c r="A15" s="2" t="s">
        <v>63</v>
      </c>
      <c r="B15" s="2">
        <v>9</v>
      </c>
    </row>
    <row r="16" spans="1:6" x14ac:dyDescent="0.35">
      <c r="A16" s="2" t="s">
        <v>69</v>
      </c>
      <c r="B16" s="2">
        <v>6</v>
      </c>
    </row>
    <row r="17" spans="1:2" x14ac:dyDescent="0.35">
      <c r="A17" s="2" t="s">
        <v>79</v>
      </c>
      <c r="B17" s="2">
        <v>5</v>
      </c>
    </row>
    <row r="18" spans="1:2" x14ac:dyDescent="0.35">
      <c r="A18" s="2" t="s">
        <v>62</v>
      </c>
      <c r="B18" s="2">
        <v>2</v>
      </c>
    </row>
    <row r="19" spans="1:2" x14ac:dyDescent="0.35">
      <c r="A19" s="66" t="s">
        <v>87</v>
      </c>
      <c r="B19" s="66">
        <f>SUM(B2:B18)</f>
        <v>1192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0" sqref="C10"/>
    </sheetView>
  </sheetViews>
  <sheetFormatPr defaultRowHeight="14.5" x14ac:dyDescent="0.35"/>
  <cols>
    <col min="1" max="1" width="13.81640625" bestFit="1" customWidth="1"/>
  </cols>
  <sheetData>
    <row r="1" spans="1:1" x14ac:dyDescent="0.35">
      <c r="A1" s="23" t="s">
        <v>114</v>
      </c>
    </row>
    <row r="2" spans="1:1" x14ac:dyDescent="0.35">
      <c r="A2" s="23">
        <v>3095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19</vt:i4>
      </vt:variant>
    </vt:vector>
  </HeadingPairs>
  <TitlesOfParts>
    <vt:vector size="35" baseType="lpstr">
      <vt:lpstr>Big weight products delay patt</vt:lpstr>
      <vt:lpstr>Big volume products delay patt</vt:lpstr>
      <vt:lpstr>Average Volume of goods</vt:lpstr>
      <vt:lpstr>AVG Delivery Time</vt:lpstr>
      <vt:lpstr>Orders delivered on time</vt:lpstr>
      <vt:lpstr>Tech sellers ov, month revenue</vt:lpstr>
      <vt:lpstr>Revenue of sellers</vt:lpstr>
      <vt:lpstr>Tech Sellers Number</vt:lpstr>
      <vt:lpstr>Number of sellers</vt:lpstr>
      <vt:lpstr>Months of sales</vt:lpstr>
      <vt:lpstr>Expensive tech products popular</vt:lpstr>
      <vt:lpstr>AVG MIN MAX Price sold </vt:lpstr>
      <vt:lpstr>All products sold</vt:lpstr>
      <vt:lpstr>Tech products sold</vt:lpstr>
      <vt:lpstr>Tech categories</vt:lpstr>
      <vt:lpstr>Number of categories</vt:lpstr>
      <vt:lpstr>'Big volume products delay patt'!_2022_06_01_Are_big_volume_products_more_often_delayed</vt:lpstr>
      <vt:lpstr>'AVG Delivery Time'!_2022_06_01_Average_delivery_time</vt:lpstr>
      <vt:lpstr>'Average Volume of goods'!_2022_06_01_Average_Volume_of_Delivered_goods</vt:lpstr>
      <vt:lpstr>'Big volume products delay patt'!_2022_06_01_Average_Volume_of_Delivered_goods_1</vt:lpstr>
      <vt:lpstr>'Big weight products delay patt'!_2022_06_01_Average_weight_of_goods</vt:lpstr>
      <vt:lpstr>'Months of sales'!_2022_06_01_How_many_months_are_included</vt:lpstr>
      <vt:lpstr>'Number of sellers'!_2022_06_01_How_many_sellers</vt:lpstr>
      <vt:lpstr>'Tech Sellers Number'!_2022_06_01_How_many_tech_sellers_are_there</vt:lpstr>
      <vt:lpstr>'Revenue of sellers'!_2022_06_01_How_much_money_sellers_earnerd</vt:lpstr>
      <vt:lpstr>'Big weight products delay patt'!_2022_06_01_Number_of_light_and_heavy_goods_delayed</vt:lpstr>
      <vt:lpstr>'Orders delivered on time'!_2022_06_01_Orders_delivered_on_time</vt:lpstr>
      <vt:lpstr>'Big weight products delay patt'!_2022_06_01_Overall_Number_of_light_and_heavy_goods</vt:lpstr>
      <vt:lpstr>'Big volume products delay patt'!_2022_06_01_Overall_Number_of_small_and_big_volume_goods</vt:lpstr>
      <vt:lpstr>'Tech sellers ov, month revenue'!_2022_06_01_Tech_sellers_revenue</vt:lpstr>
      <vt:lpstr>'Expensive tech products popular'!Are_expensive_tech_products_popular</vt:lpstr>
      <vt:lpstr>'AVG MIN MAX Price sold '!Min_Max_Average_price_of_products_sold</vt:lpstr>
      <vt:lpstr>'Tech products sold'!Tech_categories_have_been_sold_true</vt:lpstr>
      <vt:lpstr>'Number of categories'!Which_categories_are_tech</vt:lpstr>
      <vt:lpstr>'All products sold'!Which_categories_have_been_sold_true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Zhanna Borodaeva</dc:creator>
  <cp:lastModifiedBy>Zhanna Borodaeva</cp:lastModifiedBy>
  <dcterms:created xsi:type="dcterms:W3CDTF">2022-05-31T13:43:36Z</dcterms:created>
  <dcterms:modified xsi:type="dcterms:W3CDTF">2022-06-03T07:43:03Z</dcterms:modified>
</cp:coreProperties>
</file>