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qiu\Desktop\Cornell\lab-4-ch_comments\problem set\problem-set-4-data\"/>
    </mc:Choice>
  </mc:AlternateContent>
  <xr:revisionPtr revIDLastSave="0" documentId="13_ncr:1_{208096FD-8E8B-4D08-8325-73A0EAA9D79F}" xr6:coauthVersionLast="45" xr6:coauthVersionMax="45" xr10:uidLastSave="{00000000-0000-0000-0000-000000000000}"/>
  <bookViews>
    <workbookView minimized="1" xWindow="9940" yWindow="340" windowWidth="9600" windowHeight="10800" xr2:uid="{00000000-000D-0000-FFFF-FFFF00000000}"/>
  </bookViews>
  <sheets>
    <sheet name="2018" sheetId="2" r:id="rId1"/>
  </sheets>
  <definedNames>
    <definedName name="_xlnm.Print_Titles" localSheetId="0">'2018'!$1:$1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2" l="1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K44" i="2"/>
  <c r="G44" i="2"/>
  <c r="K42" i="2"/>
  <c r="G42" i="2"/>
  <c r="K32" i="2"/>
  <c r="G32" i="2"/>
  <c r="K25" i="2"/>
  <c r="G25" i="2"/>
  <c r="K4" i="2"/>
  <c r="G4" i="2"/>
  <c r="K53" i="2"/>
  <c r="G53" i="2"/>
  <c r="K52" i="2"/>
  <c r="G52" i="2"/>
  <c r="K63" i="2"/>
  <c r="K62" i="2"/>
  <c r="K61" i="2"/>
  <c r="K60" i="2"/>
  <c r="K59" i="2"/>
  <c r="K58" i="2"/>
  <c r="K57" i="2"/>
  <c r="K56" i="2"/>
  <c r="K55" i="2"/>
  <c r="K54" i="2"/>
  <c r="K51" i="2"/>
  <c r="K50" i="2"/>
  <c r="K49" i="2"/>
  <c r="K48" i="2"/>
  <c r="K47" i="2"/>
  <c r="K46" i="2"/>
  <c r="K45" i="2"/>
  <c r="K43" i="2"/>
  <c r="K41" i="2"/>
  <c r="K40" i="2"/>
  <c r="K39" i="2"/>
  <c r="K38" i="2"/>
  <c r="K37" i="2"/>
  <c r="K36" i="2"/>
  <c r="K35" i="2"/>
  <c r="K34" i="2"/>
  <c r="K33" i="2"/>
  <c r="K31" i="2"/>
  <c r="K30" i="2"/>
  <c r="K29" i="2"/>
  <c r="K28" i="2"/>
  <c r="K27" i="2"/>
  <c r="K26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" i="2"/>
  <c r="G63" i="2"/>
  <c r="G62" i="2"/>
  <c r="G61" i="2"/>
  <c r="G60" i="2"/>
  <c r="G59" i="2"/>
  <c r="G58" i="2"/>
  <c r="G57" i="2"/>
  <c r="G56" i="2"/>
  <c r="G55" i="2"/>
  <c r="G54" i="2"/>
  <c r="G51" i="2"/>
  <c r="G50" i="2"/>
  <c r="G49" i="2"/>
  <c r="G48" i="2"/>
  <c r="G47" i="2"/>
  <c r="G46" i="2"/>
  <c r="G45" i="2"/>
  <c r="G43" i="2"/>
  <c r="G41" i="2"/>
  <c r="G40" i="2"/>
  <c r="G39" i="2"/>
  <c r="G38" i="2"/>
  <c r="G37" i="2"/>
  <c r="G36" i="2"/>
  <c r="G35" i="2"/>
  <c r="G34" i="2"/>
  <c r="G33" i="2"/>
  <c r="G31" i="2"/>
  <c r="G30" i="2"/>
  <c r="G29" i="2"/>
  <c r="G28" i="2"/>
  <c r="G27" i="2"/>
  <c r="G26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3" i="2"/>
  <c r="G2" i="2"/>
</calcChain>
</file>

<file path=xl/sharedStrings.xml><?xml version="1.0" encoding="utf-8"?>
<sst xmlns="http://schemas.openxmlformats.org/spreadsheetml/2006/main" count="136" uniqueCount="136">
  <si>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</si>
  <si>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</si>
  <si>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</si>
  <si>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</si>
  <si>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</si>
  <si>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</si>
  <si>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</si>
  <si>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</si>
  <si>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</si>
  <si>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</si>
  <si>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</si>
  <si>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</si>
  <si>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</si>
  <si>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</si>
  <si>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</si>
  <si>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</si>
  <si>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</si>
  <si>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</si>
  <si>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</si>
  <si>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</si>
  <si>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</si>
  <si>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</si>
  <si>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</si>
  <si>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</si>
  <si>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</si>
  <si>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</si>
  <si>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</si>
  <si>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</si>
  <si>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</si>
  <si>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</si>
  <si>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</si>
  <si>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</si>
  <si>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</si>
  <si>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</si>
  <si>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</si>
  <si>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</si>
  <si>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</si>
  <si>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</si>
  <si>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</si>
  <si>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</si>
  <si>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</si>
  <si>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</si>
  <si>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</si>
  <si>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</si>
  <si>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</si>
  <si>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</si>
  <si>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</si>
  <si>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</si>
  <si>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</si>
  <si>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</si>
  <si>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</si>
  <si>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</si>
  <si>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</si>
  <si>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</si>
  <si>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</si>
  <si>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</si>
  <si>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</si>
  <si>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Bronx</t>
  </si>
  <si>
    <t>Kings</t>
  </si>
  <si>
    <t>New York</t>
  </si>
  <si>
    <t>Queens</t>
  </si>
  <si>
    <t>Richmond</t>
  </si>
  <si>
    <t>St Lawrence</t>
  </si>
  <si>
    <t>GISJOIN</t>
  </si>
  <si>
    <t>Year</t>
  </si>
  <si>
    <t>CountyFIPS</t>
  </si>
  <si>
    <t>G3600010</t>
  </si>
  <si>
    <t>G3600030</t>
  </si>
  <si>
    <t>G3600050</t>
  </si>
  <si>
    <t>G3600070</t>
  </si>
  <si>
    <t>G3600090</t>
  </si>
  <si>
    <t>G3600110</t>
  </si>
  <si>
    <t>G3600130</t>
  </si>
  <si>
    <t>G3600150</t>
  </si>
  <si>
    <t>G3600170</t>
  </si>
  <si>
    <t>G3600190</t>
  </si>
  <si>
    <t>G3600210</t>
  </si>
  <si>
    <t>G3600230</t>
  </si>
  <si>
    <t>G3600250</t>
  </si>
  <si>
    <t>G3600270</t>
  </si>
  <si>
    <t>G3600290</t>
  </si>
  <si>
    <t>G3600310</t>
  </si>
  <si>
    <t>G3600330</t>
  </si>
  <si>
    <t>G3600350</t>
  </si>
  <si>
    <t>G3600370</t>
  </si>
  <si>
    <t>G3600390</t>
  </si>
  <si>
    <t>G3600410</t>
  </si>
  <si>
    <t>G3600430</t>
  </si>
  <si>
    <t>G3600450</t>
  </si>
  <si>
    <t>G3600470</t>
  </si>
  <si>
    <t>G3600490</t>
  </si>
  <si>
    <t>G3600510</t>
  </si>
  <si>
    <t>G3600530</t>
  </si>
  <si>
    <t>G3600550</t>
  </si>
  <si>
    <t>G3600570</t>
  </si>
  <si>
    <t>G3600590</t>
  </si>
  <si>
    <t>G3600610</t>
  </si>
  <si>
    <t>G3600630</t>
  </si>
  <si>
    <t>G3600650</t>
  </si>
  <si>
    <t>G3600670</t>
  </si>
  <si>
    <t>G3600690</t>
  </si>
  <si>
    <t>G3600710</t>
  </si>
  <si>
    <t>G3600730</t>
  </si>
  <si>
    <t>G3600750</t>
  </si>
  <si>
    <t>G3600770</t>
  </si>
  <si>
    <t>G3600790</t>
  </si>
  <si>
    <t>G3600810</t>
  </si>
  <si>
    <t>G3600830</t>
  </si>
  <si>
    <t>G3600850</t>
  </si>
  <si>
    <t>G3600870</t>
  </si>
  <si>
    <t>G3600890</t>
  </si>
  <si>
    <t>G3600910</t>
  </si>
  <si>
    <t>G3600930</t>
  </si>
  <si>
    <t>G3600950</t>
  </si>
  <si>
    <t>G3600970</t>
  </si>
  <si>
    <t>G3600990</t>
  </si>
  <si>
    <t>G3601010</t>
  </si>
  <si>
    <t>G3601030</t>
  </si>
  <si>
    <t>G3601050</t>
  </si>
  <si>
    <t>G3601070</t>
  </si>
  <si>
    <t>G3601090</t>
  </si>
  <si>
    <t>G3601110</t>
  </si>
  <si>
    <t>G3601130</t>
  </si>
  <si>
    <t>G3601150</t>
  </si>
  <si>
    <t>G3601170</t>
  </si>
  <si>
    <t>G3601190</t>
  </si>
  <si>
    <t>G3601210</t>
  </si>
  <si>
    <t>G3601230</t>
  </si>
  <si>
    <t>Population 2018</t>
  </si>
  <si>
    <t>IC Count</t>
  </si>
  <si>
    <t>IC Rate</t>
  </si>
  <si>
    <t>VC Count</t>
  </si>
  <si>
    <t>VC Rate</t>
  </si>
  <si>
    <t>PC Count</t>
  </si>
  <si>
    <t>PC Rate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</si>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</sst>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indent="1"/>
    </xf>
    <xf numFmtId="3" fontId="4" fillId="0" borderId="0" xfId="0" applyNumberFormat="1" applyFont="1" applyFill="1" applyBorder="1" applyAlignment="1">
      <alignment horizontal="right" indent="1"/>
    </xf>
    <xf numFmtId="176" fontId="4" fillId="0" borderId="0" xfId="0" applyNumberFormat="1" applyFont="1" applyFill="1" applyBorder="1" applyAlignment="1">
      <alignment horizontal="right" indent="1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/>
    </xf>
    <xf numFmtId="0" fontId="5" fillId="0" borderId="0" xfId="1" applyFont="1" applyFill="1" applyBorder="1"/>
    <xf numFmtId="0" fontId="4" fillId="0" borderId="0" xfId="4" applyFont="1"/>
    <xf numFmtId="0" fontId="4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 wrapText="1"/>
    </xf>
  </cellXfs>
  <cellStyles count="5">
    <cellStyle name="Normal 2" xfId="2" xr:uid="{00000000-0005-0000-0000-000002000000}"/>
    <cellStyle name="Normal 2 2" xfId="3" xr:uid="{00000000-0005-0000-0000-000003000000}"/>
    <cellStyle name="Normal_2016-county-index-rates" xfId="4" xr:uid="{00000000-0005-0000-0000-000004000000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zoomScale="80" zoomScaleNormal="80" zoomScaleSheetLayoutView="85" workbookViewId="0">
      <selection sqref="A1:L1"/>
    </sheetView>
  </sheetViews>
  <sheetFormatPr defaultColWidth="9.08984375" defaultRowHeight="14" x14ac:dyDescent="0.25"/>
  <cols>
    <col min="1" max="1" width="9.1796875" style="2" bestFit="1" customWidth="1"/>
    <col min="2" max="2" width="5" style="2" bestFit="1" customWidth="1"/>
    <col min="3" max="3" width="10.6328125" style="2" bestFit="1" customWidth="1"/>
    <col min="4" max="4" width="13.90625" style="2" bestFit="1" customWidth="1"/>
    <col min="5" max="5" width="14.90625" style="2" bestFit="1" customWidth="1"/>
    <col min="6" max="6" width="8.08984375" style="2" bestFit="1" customWidth="1"/>
    <col min="7" max="7" width="8.6328125" style="2" bestFit="1" customWidth="1"/>
    <col min="8" max="8" width="8.08984375" style="2" bestFit="1" customWidth="1"/>
    <col min="9" max="9" width="7.1796875" style="2" bestFit="1" customWidth="1"/>
    <col min="10" max="10" width="8.08984375" style="2" bestFit="1" customWidth="1"/>
    <col min="11" max="11" width="8.6328125" style="2" bestFit="1" customWidth="1"/>
    <col min="12" max="12" width="13" style="1" bestFit="1" customWidth="1"/>
    <col min="13" max="16384" width="9.08984375" style="2"/>
  </cols>
  <sheetData>
    <row r="1" spans="1:12" ht="38.25" customHeight="1" x14ac:dyDescent="0.25">
      <c r="A1" s="2" t="s">
        <v>63</v>
      </c>
      <c r="B1" s="2" t="s">
        <v>64</v>
      </c>
      <c r="C1" s="2" t="s">
        <v>65</v>
      </c>
      <c r="D1" s="10" t="s">
        <v>135</v>
      </c>
      <c r="E1" s="11" t="s">
        <v>128</v>
      </c>
      <c r="F1" s="12" t="s">
        <v>129</v>
      </c>
      <c r="G1" s="12" t="s">
        <v>130</v>
      </c>
      <c r="H1" s="12" t="s">
        <v>131</v>
      </c>
      <c r="I1" s="12" t="s">
        <v>132</v>
      </c>
      <c r="J1" s="12" t="s">
        <v>133</v>
      </c>
      <c r="K1" s="12" t="s">
        <v>134</v>
      </c>
      <c r="L1" s="9" t="s">
        <v>56</v>
      </c>
    </row>
    <row r="2" spans="1:12" ht="20" customHeight="1" x14ac:dyDescent="0.25">
      <c r="A2" s="2" t="s">
        <v>66</v>
      </c>
      <c r="B2" s="2">
        <v>2018</v>
      </c>
      <c r="C2" s="2">
        <v>1</v>
      </c>
      <c r="D2" s="3" t="s">
        <v>0</v>
      </c>
      <c r="E2" s="4">
        <v>304591</v>
      </c>
      <c r="F2" s="4">
        <v>8361</v>
      </c>
      <c r="G2" s="5">
        <f t="shared" ref="G2:G33" si="0">+(F2/E2)*100000</f>
        <v>2744.9924653059347</v>
      </c>
      <c r="H2" s="4">
        <v>1109</v>
      </c>
      <c r="I2" s="5">
        <f>H2/$E2*100000</f>
        <v>364.09480253848602</v>
      </c>
      <c r="J2" s="4">
        <v>7252</v>
      </c>
      <c r="K2" s="5">
        <f>+(J2/$E2)*100000</f>
        <v>2380.8976627674488</v>
      </c>
      <c r="L2" s="9">
        <v>0</v>
      </c>
    </row>
    <row r="3" spans="1:12" ht="20" customHeight="1" x14ac:dyDescent="0.25">
      <c r="A3" s="2" t="s">
        <v>67</v>
      </c>
      <c r="B3" s="2">
        <v>2018</v>
      </c>
      <c r="C3" s="2">
        <v>3</v>
      </c>
      <c r="D3" s="3" t="s">
        <v>1</v>
      </c>
      <c r="E3" s="4">
        <v>45732</v>
      </c>
      <c r="F3" s="4">
        <v>457</v>
      </c>
      <c r="G3" s="5">
        <f t="shared" si="0"/>
        <v>999.30027114493134</v>
      </c>
      <c r="H3" s="4">
        <v>75</v>
      </c>
      <c r="I3" s="5">
        <f t="shared" ref="I3:I63" si="1">(H3/$E3)*100000</f>
        <v>163.9989504067174</v>
      </c>
      <c r="J3" s="4">
        <v>382</v>
      </c>
      <c r="K3" s="5">
        <f t="shared" ref="K3:K33" si="2">+(J3/$E3)*100000</f>
        <v>835.30132073821392</v>
      </c>
      <c r="L3" s="9">
        <v>0</v>
      </c>
    </row>
    <row r="4" spans="1:12" ht="20" customHeight="1" x14ac:dyDescent="0.25">
      <c r="A4" s="2" t="s">
        <v>68</v>
      </c>
      <c r="B4" s="2">
        <v>2018</v>
      </c>
      <c r="C4" s="2">
        <v>5</v>
      </c>
      <c r="D4" s="3" t="s">
        <v>57</v>
      </c>
      <c r="E4" s="4">
        <v>1454179</v>
      </c>
      <c r="F4" s="4">
        <v>35355</v>
      </c>
      <c r="G4" s="5">
        <f>+(F4/E4)*100000</f>
        <v>2431.2687777777014</v>
      </c>
      <c r="H4" s="4">
        <v>12514</v>
      </c>
      <c r="I4" s="5">
        <f t="shared" si="1"/>
        <v>860.55430590044284</v>
      </c>
      <c r="J4" s="4">
        <v>22841</v>
      </c>
      <c r="K4" s="5">
        <f>+(J4/$E4)*100000</f>
        <v>1570.7144718772586</v>
      </c>
      <c r="L4" s="9">
        <v>1</v>
      </c>
    </row>
    <row r="5" spans="1:12" ht="20" customHeight="1" x14ac:dyDescent="0.25">
      <c r="A5" s="2" t="s">
        <v>69</v>
      </c>
      <c r="B5" s="2">
        <v>2018</v>
      </c>
      <c r="C5" s="2">
        <v>7</v>
      </c>
      <c r="D5" s="3" t="s">
        <v>2</v>
      </c>
      <c r="E5" s="4">
        <v>189067</v>
      </c>
      <c r="F5" s="4">
        <v>5137</v>
      </c>
      <c r="G5" s="5">
        <f t="shared" si="0"/>
        <v>2717.0262393754597</v>
      </c>
      <c r="H5" s="4">
        <v>603</v>
      </c>
      <c r="I5" s="5">
        <f t="shared" si="1"/>
        <v>318.93455759069536</v>
      </c>
      <c r="J5" s="4">
        <v>4534</v>
      </c>
      <c r="K5" s="5">
        <f t="shared" si="2"/>
        <v>2398.0916817847642</v>
      </c>
      <c r="L5" s="9">
        <v>0</v>
      </c>
    </row>
    <row r="6" spans="1:12" ht="20" customHeight="1" x14ac:dyDescent="0.25">
      <c r="A6" s="2" t="s">
        <v>70</v>
      </c>
      <c r="B6" s="2">
        <v>2018</v>
      </c>
      <c r="C6" s="2">
        <v>9</v>
      </c>
      <c r="D6" s="3" t="s">
        <v>3</v>
      </c>
      <c r="E6" s="4">
        <v>73692</v>
      </c>
      <c r="F6" s="4">
        <v>1087</v>
      </c>
      <c r="G6" s="5">
        <f t="shared" si="0"/>
        <v>1475.0583509743255</v>
      </c>
      <c r="H6" s="4">
        <v>122</v>
      </c>
      <c r="I6" s="5">
        <f t="shared" si="1"/>
        <v>165.55392715627207</v>
      </c>
      <c r="J6" s="4">
        <v>965</v>
      </c>
      <c r="K6" s="5">
        <f t="shared" si="2"/>
        <v>1309.5044238180535</v>
      </c>
      <c r="L6" s="9">
        <v>0</v>
      </c>
    </row>
    <row r="7" spans="1:12" ht="20" customHeight="1" x14ac:dyDescent="0.25">
      <c r="A7" s="2" t="s">
        <v>71</v>
      </c>
      <c r="B7" s="2">
        <v>2018</v>
      </c>
      <c r="C7" s="2">
        <v>11</v>
      </c>
      <c r="D7" s="3" t="s">
        <v>4</v>
      </c>
      <c r="E7" s="4">
        <v>75834</v>
      </c>
      <c r="F7" s="4">
        <v>1236</v>
      </c>
      <c r="G7" s="5">
        <f t="shared" si="0"/>
        <v>1629.8757813118125</v>
      </c>
      <c r="H7" s="4">
        <v>196</v>
      </c>
      <c r="I7" s="5">
        <f t="shared" si="1"/>
        <v>258.4592662921645</v>
      </c>
      <c r="J7" s="4">
        <v>1040</v>
      </c>
      <c r="K7" s="5">
        <f t="shared" si="2"/>
        <v>1371.4165150196482</v>
      </c>
      <c r="L7" s="9">
        <v>0</v>
      </c>
    </row>
    <row r="8" spans="1:12" ht="20" customHeight="1" x14ac:dyDescent="0.25">
      <c r="A8" s="2" t="s">
        <v>72</v>
      </c>
      <c r="B8" s="2">
        <v>2018</v>
      </c>
      <c r="C8" s="2">
        <v>13</v>
      </c>
      <c r="D8" s="3" t="s">
        <v>5</v>
      </c>
      <c r="E8" s="4">
        <v>125852</v>
      </c>
      <c r="F8" s="4">
        <v>2652</v>
      </c>
      <c r="G8" s="5">
        <f t="shared" si="0"/>
        <v>2107.2370721164543</v>
      </c>
      <c r="H8" s="4">
        <v>358</v>
      </c>
      <c r="I8" s="5">
        <f t="shared" si="1"/>
        <v>284.46111305342782</v>
      </c>
      <c r="J8" s="4">
        <v>2294</v>
      </c>
      <c r="K8" s="5">
        <f t="shared" si="2"/>
        <v>1822.7759590630262</v>
      </c>
      <c r="L8" s="9">
        <v>0</v>
      </c>
    </row>
    <row r="9" spans="1:12" ht="20" customHeight="1" x14ac:dyDescent="0.25">
      <c r="A9" s="2" t="s">
        <v>73</v>
      </c>
      <c r="B9" s="2">
        <v>2018</v>
      </c>
      <c r="C9" s="2">
        <v>15</v>
      </c>
      <c r="D9" s="3" t="s">
        <v>6</v>
      </c>
      <c r="E9" s="4">
        <v>83485</v>
      </c>
      <c r="F9" s="4">
        <v>1438</v>
      </c>
      <c r="G9" s="5">
        <f t="shared" si="0"/>
        <v>1722.4651134934418</v>
      </c>
      <c r="H9" s="4">
        <v>134</v>
      </c>
      <c r="I9" s="5">
        <f t="shared" si="1"/>
        <v>160.50787566628736</v>
      </c>
      <c r="J9" s="4">
        <v>1304</v>
      </c>
      <c r="K9" s="5">
        <f t="shared" si="2"/>
        <v>1561.9572378271546</v>
      </c>
      <c r="L9" s="9">
        <v>0</v>
      </c>
    </row>
    <row r="10" spans="1:12" ht="20" customHeight="1" x14ac:dyDescent="0.25">
      <c r="A10" s="2" t="s">
        <v>74</v>
      </c>
      <c r="B10" s="2">
        <v>2018</v>
      </c>
      <c r="C10" s="2">
        <v>17</v>
      </c>
      <c r="D10" s="3" t="s">
        <v>7</v>
      </c>
      <c r="E10" s="4">
        <v>46622</v>
      </c>
      <c r="F10" s="4">
        <v>707</v>
      </c>
      <c r="G10" s="5">
        <f t="shared" si="0"/>
        <v>1516.4514606837972</v>
      </c>
      <c r="H10" s="4">
        <v>86</v>
      </c>
      <c r="I10" s="5">
        <f t="shared" si="1"/>
        <v>184.46227103084382</v>
      </c>
      <c r="J10" s="4">
        <v>621</v>
      </c>
      <c r="K10" s="5">
        <f t="shared" si="2"/>
        <v>1331.9891896529534</v>
      </c>
      <c r="L10" s="9">
        <v>0</v>
      </c>
    </row>
    <row r="11" spans="1:12" ht="20" customHeight="1" x14ac:dyDescent="0.25">
      <c r="A11" s="2" t="s">
        <v>75</v>
      </c>
      <c r="B11" s="2">
        <v>2018</v>
      </c>
      <c r="C11" s="2">
        <v>19</v>
      </c>
      <c r="D11" s="3" t="s">
        <v>8</v>
      </c>
      <c r="E11" s="4">
        <v>79308</v>
      </c>
      <c r="F11" s="4">
        <v>1159</v>
      </c>
      <c r="G11" s="5">
        <f t="shared" si="0"/>
        <v>1461.3910324305239</v>
      </c>
      <c r="H11" s="4">
        <v>174</v>
      </c>
      <c r="I11" s="5">
        <f t="shared" si="1"/>
        <v>219.39779089120896</v>
      </c>
      <c r="J11" s="4">
        <v>985</v>
      </c>
      <c r="K11" s="5">
        <f t="shared" si="2"/>
        <v>1241.993241539315</v>
      </c>
      <c r="L11" s="9">
        <v>0</v>
      </c>
    </row>
    <row r="12" spans="1:12" ht="20" customHeight="1" x14ac:dyDescent="0.25">
      <c r="A12" s="2" t="s">
        <v>76</v>
      </c>
      <c r="B12" s="2">
        <v>2018</v>
      </c>
      <c r="C12" s="2">
        <v>21</v>
      </c>
      <c r="D12" s="3" t="s">
        <v>9</v>
      </c>
      <c r="E12" s="4">
        <v>59135</v>
      </c>
      <c r="F12" s="4">
        <v>890</v>
      </c>
      <c r="G12" s="5">
        <f t="shared" si="0"/>
        <v>1505.0308615878921</v>
      </c>
      <c r="H12" s="4">
        <v>102</v>
      </c>
      <c r="I12" s="5">
        <f t="shared" si="1"/>
        <v>172.48668301344381</v>
      </c>
      <c r="J12" s="4">
        <v>788</v>
      </c>
      <c r="K12" s="5">
        <f t="shared" si="2"/>
        <v>1332.5441785744483</v>
      </c>
      <c r="L12" s="9">
        <v>0</v>
      </c>
    </row>
    <row r="13" spans="1:12" ht="20" customHeight="1" x14ac:dyDescent="0.25">
      <c r="A13" s="2" t="s">
        <v>77</v>
      </c>
      <c r="B13" s="2">
        <v>2018</v>
      </c>
      <c r="C13" s="2">
        <v>23</v>
      </c>
      <c r="D13" s="3" t="s">
        <v>10</v>
      </c>
      <c r="E13" s="4">
        <v>46686</v>
      </c>
      <c r="F13" s="4">
        <v>775</v>
      </c>
      <c r="G13" s="5">
        <f t="shared" si="0"/>
        <v>1660.0265604249666</v>
      </c>
      <c r="H13" s="4">
        <v>58</v>
      </c>
      <c r="I13" s="5">
        <f t="shared" si="1"/>
        <v>124.23424581244913</v>
      </c>
      <c r="J13" s="4">
        <v>717</v>
      </c>
      <c r="K13" s="5">
        <f t="shared" si="2"/>
        <v>1535.7923146125177</v>
      </c>
      <c r="L13" s="9">
        <v>0</v>
      </c>
    </row>
    <row r="14" spans="1:12" ht="20" customHeight="1" x14ac:dyDescent="0.25">
      <c r="A14" s="2" t="s">
        <v>78</v>
      </c>
      <c r="B14" s="2">
        <v>2018</v>
      </c>
      <c r="C14" s="2">
        <v>25</v>
      </c>
      <c r="D14" s="3" t="s">
        <v>11</v>
      </c>
      <c r="E14" s="4">
        <v>42999</v>
      </c>
      <c r="F14" s="4">
        <v>583</v>
      </c>
      <c r="G14" s="5">
        <f t="shared" si="0"/>
        <v>1355.8454847787157</v>
      </c>
      <c r="H14" s="4">
        <v>75</v>
      </c>
      <c r="I14" s="5">
        <f t="shared" si="1"/>
        <v>174.42266099211608</v>
      </c>
      <c r="J14" s="4">
        <v>508</v>
      </c>
      <c r="K14" s="5">
        <f t="shared" si="2"/>
        <v>1181.4228237865998</v>
      </c>
      <c r="L14" s="9">
        <v>0</v>
      </c>
    </row>
    <row r="15" spans="1:12" ht="20" customHeight="1" x14ac:dyDescent="0.25">
      <c r="A15" s="2" t="s">
        <v>79</v>
      </c>
      <c r="B15" s="2">
        <v>2018</v>
      </c>
      <c r="C15" s="2">
        <v>27</v>
      </c>
      <c r="D15" s="3" t="s">
        <v>12</v>
      </c>
      <c r="E15" s="4">
        <v>289726</v>
      </c>
      <c r="F15" s="4">
        <v>3638</v>
      </c>
      <c r="G15" s="5">
        <f t="shared" si="0"/>
        <v>1255.66914947226</v>
      </c>
      <c r="H15" s="4">
        <v>535</v>
      </c>
      <c r="I15" s="5">
        <f t="shared" si="1"/>
        <v>184.65722786356764</v>
      </c>
      <c r="J15" s="4">
        <v>3103</v>
      </c>
      <c r="K15" s="5">
        <f t="shared" si="2"/>
        <v>1071.0119216086923</v>
      </c>
      <c r="L15" s="9">
        <v>0</v>
      </c>
    </row>
    <row r="16" spans="1:12" ht="20" customHeight="1" x14ac:dyDescent="0.25">
      <c r="A16" s="2" t="s">
        <v>80</v>
      </c>
      <c r="B16" s="2">
        <v>2018</v>
      </c>
      <c r="C16" s="2">
        <v>29</v>
      </c>
      <c r="D16" s="3" t="s">
        <v>13</v>
      </c>
      <c r="E16" s="4">
        <v>909076</v>
      </c>
      <c r="F16" s="4">
        <v>22901</v>
      </c>
      <c r="G16" s="5">
        <f t="shared" si="0"/>
        <v>2519.1513140815509</v>
      </c>
      <c r="H16" s="4">
        <v>3529</v>
      </c>
      <c r="I16" s="5">
        <f t="shared" si="1"/>
        <v>388.19636642040928</v>
      </c>
      <c r="J16" s="4">
        <v>19372</v>
      </c>
      <c r="K16" s="5">
        <f t="shared" si="2"/>
        <v>2130.9549476611419</v>
      </c>
      <c r="L16" s="9">
        <v>0</v>
      </c>
    </row>
    <row r="17" spans="1:13" ht="20" customHeight="1" x14ac:dyDescent="0.25">
      <c r="A17" s="2" t="s">
        <v>81</v>
      </c>
      <c r="B17" s="2">
        <v>2018</v>
      </c>
      <c r="C17" s="2">
        <v>31</v>
      </c>
      <c r="D17" s="3" t="s">
        <v>14</v>
      </c>
      <c r="E17" s="4">
        <v>35542</v>
      </c>
      <c r="F17" s="4">
        <v>293</v>
      </c>
      <c r="G17" s="5">
        <f t="shared" si="0"/>
        <v>824.37679365258009</v>
      </c>
      <c r="H17" s="4">
        <v>52</v>
      </c>
      <c r="I17" s="5">
        <f t="shared" si="1"/>
        <v>146.30577907827359</v>
      </c>
      <c r="J17" s="4">
        <v>241</v>
      </c>
      <c r="K17" s="5">
        <f t="shared" si="2"/>
        <v>678.07101457430645</v>
      </c>
      <c r="L17" s="9">
        <v>0</v>
      </c>
    </row>
    <row r="18" spans="1:13" ht="20" customHeight="1" x14ac:dyDescent="0.25">
      <c r="A18" s="2" t="s">
        <v>82</v>
      </c>
      <c r="B18" s="2">
        <v>2018</v>
      </c>
      <c r="C18" s="2">
        <v>33</v>
      </c>
      <c r="D18" s="3" t="s">
        <v>15</v>
      </c>
      <c r="E18" s="4">
        <v>50085</v>
      </c>
      <c r="F18" s="4">
        <v>518</v>
      </c>
      <c r="G18" s="5">
        <f t="shared" si="0"/>
        <v>1034.2417889587703</v>
      </c>
      <c r="H18" s="4">
        <v>71</v>
      </c>
      <c r="I18" s="5">
        <f t="shared" si="1"/>
        <v>141.75900968353798</v>
      </c>
      <c r="J18" s="4">
        <v>447</v>
      </c>
      <c r="K18" s="5">
        <f t="shared" si="2"/>
        <v>892.48277927523213</v>
      </c>
      <c r="L18" s="9">
        <v>0</v>
      </c>
    </row>
    <row r="19" spans="1:13" ht="20" customHeight="1" x14ac:dyDescent="0.25">
      <c r="A19" s="2" t="s">
        <v>83</v>
      </c>
      <c r="B19" s="2">
        <v>2018</v>
      </c>
      <c r="C19" s="2">
        <v>35</v>
      </c>
      <c r="D19" s="3" t="s">
        <v>16</v>
      </c>
      <c r="E19" s="4">
        <v>52525</v>
      </c>
      <c r="F19" s="4">
        <v>944</v>
      </c>
      <c r="G19" s="5">
        <f t="shared" si="0"/>
        <v>1797.2394098048549</v>
      </c>
      <c r="H19" s="4">
        <v>145</v>
      </c>
      <c r="I19" s="5">
        <f t="shared" si="1"/>
        <v>276.05901951451688</v>
      </c>
      <c r="J19" s="4">
        <v>799</v>
      </c>
      <c r="K19" s="5">
        <f t="shared" si="2"/>
        <v>1521.180390290338</v>
      </c>
      <c r="L19" s="9">
        <v>0</v>
      </c>
    </row>
    <row r="20" spans="1:13" ht="20" customHeight="1" x14ac:dyDescent="0.25">
      <c r="A20" s="2" t="s">
        <v>84</v>
      </c>
      <c r="B20" s="2">
        <v>2018</v>
      </c>
      <c r="C20" s="2">
        <v>37</v>
      </c>
      <c r="D20" s="3" t="s">
        <v>17</v>
      </c>
      <c r="E20" s="4">
        <v>56476</v>
      </c>
      <c r="F20" s="4">
        <v>944</v>
      </c>
      <c r="G20" s="5">
        <f t="shared" si="0"/>
        <v>1671.5064806289397</v>
      </c>
      <c r="H20" s="4">
        <v>128</v>
      </c>
      <c r="I20" s="5">
        <f t="shared" si="1"/>
        <v>226.64494652595795</v>
      </c>
      <c r="J20" s="4">
        <v>816</v>
      </c>
      <c r="K20" s="5">
        <f t="shared" si="2"/>
        <v>1444.861534102982</v>
      </c>
      <c r="L20" s="9">
        <v>0</v>
      </c>
    </row>
    <row r="21" spans="1:13" ht="20" customHeight="1" x14ac:dyDescent="0.25">
      <c r="A21" s="2" t="s">
        <v>85</v>
      </c>
      <c r="B21" s="2">
        <v>2018</v>
      </c>
      <c r="C21" s="2">
        <v>39</v>
      </c>
      <c r="D21" s="3" t="s">
        <v>18</v>
      </c>
      <c r="E21" s="4">
        <v>46351</v>
      </c>
      <c r="F21" s="4">
        <v>606</v>
      </c>
      <c r="G21" s="5">
        <f t="shared" si="0"/>
        <v>1307.4151582490131</v>
      </c>
      <c r="H21" s="4">
        <v>114</v>
      </c>
      <c r="I21" s="5">
        <f t="shared" si="1"/>
        <v>245.94938620525986</v>
      </c>
      <c r="J21" s="4">
        <v>492</v>
      </c>
      <c r="K21" s="5">
        <f t="shared" si="2"/>
        <v>1061.4657720437531</v>
      </c>
      <c r="L21" s="9">
        <v>0</v>
      </c>
    </row>
    <row r="22" spans="1:13" ht="20" customHeight="1" x14ac:dyDescent="0.25">
      <c r="A22" s="2" t="s">
        <v>86</v>
      </c>
      <c r="B22" s="2">
        <v>2018</v>
      </c>
      <c r="C22" s="2">
        <v>41</v>
      </c>
      <c r="D22" s="3" t="s">
        <v>19</v>
      </c>
      <c r="E22" s="4">
        <v>4352</v>
      </c>
      <c r="F22" s="4">
        <v>46</v>
      </c>
      <c r="G22" s="5">
        <f t="shared" si="0"/>
        <v>1056.9852941176471</v>
      </c>
      <c r="H22" s="4">
        <v>3</v>
      </c>
      <c r="I22" s="5">
        <f t="shared" si="1"/>
        <v>68.933823529411768</v>
      </c>
      <c r="J22" s="4">
        <v>43</v>
      </c>
      <c r="K22" s="5">
        <f t="shared" si="2"/>
        <v>988.05147058823525</v>
      </c>
      <c r="L22" s="9">
        <v>0</v>
      </c>
    </row>
    <row r="23" spans="1:13" ht="20" customHeight="1" x14ac:dyDescent="0.25">
      <c r="A23" s="2" t="s">
        <v>87</v>
      </c>
      <c r="B23" s="2">
        <v>2018</v>
      </c>
      <c r="C23" s="2">
        <v>43</v>
      </c>
      <c r="D23" s="3" t="s">
        <v>20</v>
      </c>
      <c r="E23" s="4">
        <v>60769</v>
      </c>
      <c r="F23" s="4">
        <v>643</v>
      </c>
      <c r="G23" s="5">
        <f t="shared" si="0"/>
        <v>1058.1052839441163</v>
      </c>
      <c r="H23" s="4">
        <v>72</v>
      </c>
      <c r="I23" s="5">
        <f t="shared" si="1"/>
        <v>118.48146258783261</v>
      </c>
      <c r="J23" s="4">
        <v>571</v>
      </c>
      <c r="K23" s="5">
        <f t="shared" si="2"/>
        <v>939.62382135628366</v>
      </c>
      <c r="L23" s="9">
        <v>0</v>
      </c>
    </row>
    <row r="24" spans="1:13" ht="20" customHeight="1" x14ac:dyDescent="0.25">
      <c r="A24" s="2" t="s">
        <v>88</v>
      </c>
      <c r="B24" s="2">
        <v>2018</v>
      </c>
      <c r="C24" s="2">
        <v>45</v>
      </c>
      <c r="D24" s="3" t="s">
        <v>21</v>
      </c>
      <c r="E24" s="4">
        <v>111731</v>
      </c>
      <c r="F24" s="4">
        <v>2003</v>
      </c>
      <c r="G24" s="5">
        <f t="shared" si="0"/>
        <v>1792.6985348739383</v>
      </c>
      <c r="H24" s="4">
        <v>254</v>
      </c>
      <c r="I24" s="5">
        <f t="shared" si="1"/>
        <v>227.33171635445851</v>
      </c>
      <c r="J24" s="4">
        <v>1749</v>
      </c>
      <c r="K24" s="5">
        <f t="shared" si="2"/>
        <v>1565.3668185194799</v>
      </c>
      <c r="L24" s="9">
        <v>0</v>
      </c>
    </row>
    <row r="25" spans="1:13" ht="20" customHeight="1" x14ac:dyDescent="0.25">
      <c r="A25" s="2" t="s">
        <v>89</v>
      </c>
      <c r="B25" s="2">
        <v>2018</v>
      </c>
      <c r="C25" s="2">
        <v>47</v>
      </c>
      <c r="D25" s="3" t="s">
        <v>58</v>
      </c>
      <c r="E25" s="4">
        <v>2618198</v>
      </c>
      <c r="F25" s="4">
        <v>50106</v>
      </c>
      <c r="G25" s="5">
        <f>+(F25/E25)*100000</f>
        <v>1913.7590052394814</v>
      </c>
      <c r="H25" s="4">
        <v>14384</v>
      </c>
      <c r="I25" s="5">
        <f t="shared" si="1"/>
        <v>549.38549338132566</v>
      </c>
      <c r="J25" s="4">
        <v>35722</v>
      </c>
      <c r="K25" s="5">
        <f>+(J25/$E25)*100000</f>
        <v>1364.3735118581558</v>
      </c>
      <c r="L25" s="9">
        <v>1</v>
      </c>
      <c r="M25" s="6"/>
    </row>
    <row r="26" spans="1:13" ht="20" customHeight="1" x14ac:dyDescent="0.25">
      <c r="A26" s="2" t="s">
        <v>90</v>
      </c>
      <c r="B26" s="2">
        <v>2018</v>
      </c>
      <c r="C26" s="2">
        <v>49</v>
      </c>
      <c r="D26" s="3" t="s">
        <v>22</v>
      </c>
      <c r="E26" s="4">
        <v>25983</v>
      </c>
      <c r="F26" s="4">
        <v>207</v>
      </c>
      <c r="G26" s="5">
        <f t="shared" si="0"/>
        <v>796.67474887426397</v>
      </c>
      <c r="H26" s="4">
        <v>32</v>
      </c>
      <c r="I26" s="5">
        <f t="shared" si="1"/>
        <v>123.15744910133547</v>
      </c>
      <c r="J26" s="4">
        <v>175</v>
      </c>
      <c r="K26" s="5">
        <f t="shared" si="2"/>
        <v>673.51729977292848</v>
      </c>
      <c r="L26" s="9">
        <v>0</v>
      </c>
    </row>
    <row r="27" spans="1:13" ht="20" customHeight="1" x14ac:dyDescent="0.25">
      <c r="A27" s="2" t="s">
        <v>91</v>
      </c>
      <c r="B27" s="2">
        <v>2018</v>
      </c>
      <c r="C27" s="2">
        <v>51</v>
      </c>
      <c r="D27" s="3" t="s">
        <v>23</v>
      </c>
      <c r="E27" s="4">
        <v>62404</v>
      </c>
      <c r="F27" s="4">
        <v>633</v>
      </c>
      <c r="G27" s="5">
        <f t="shared" si="0"/>
        <v>1014.3580539708994</v>
      </c>
      <c r="H27" s="4">
        <v>58</v>
      </c>
      <c r="I27" s="5">
        <f t="shared" si="1"/>
        <v>92.942760079482085</v>
      </c>
      <c r="J27" s="4">
        <v>575</v>
      </c>
      <c r="K27" s="5">
        <f t="shared" si="2"/>
        <v>921.41529389141715</v>
      </c>
      <c r="L27" s="9">
        <v>0</v>
      </c>
    </row>
    <row r="28" spans="1:13" ht="20" customHeight="1" x14ac:dyDescent="0.25">
      <c r="A28" s="2" t="s">
        <v>92</v>
      </c>
      <c r="B28" s="2">
        <v>2018</v>
      </c>
      <c r="C28" s="2">
        <v>53</v>
      </c>
      <c r="D28" s="3" t="s">
        <v>24</v>
      </c>
      <c r="E28" s="4">
        <v>69296</v>
      </c>
      <c r="F28" s="4">
        <v>940</v>
      </c>
      <c r="G28" s="5">
        <f t="shared" si="0"/>
        <v>1356.499653659663</v>
      </c>
      <c r="H28" s="4">
        <v>134</v>
      </c>
      <c r="I28" s="5">
        <f t="shared" si="1"/>
        <v>193.37335488339875</v>
      </c>
      <c r="J28" s="4">
        <v>806</v>
      </c>
      <c r="K28" s="5">
        <f t="shared" si="2"/>
        <v>1163.1262987762641</v>
      </c>
      <c r="L28" s="9">
        <v>0</v>
      </c>
    </row>
    <row r="29" spans="1:13" ht="20" customHeight="1" x14ac:dyDescent="0.25">
      <c r="A29" s="2" t="s">
        <v>93</v>
      </c>
      <c r="B29" s="2">
        <v>2018</v>
      </c>
      <c r="C29" s="2">
        <v>55</v>
      </c>
      <c r="D29" s="3" t="s">
        <v>25</v>
      </c>
      <c r="E29" s="4">
        <v>734020</v>
      </c>
      <c r="F29" s="4">
        <v>16874</v>
      </c>
      <c r="G29" s="5">
        <f t="shared" si="0"/>
        <v>2298.8474428489685</v>
      </c>
      <c r="H29" s="4">
        <v>2270</v>
      </c>
      <c r="I29" s="5">
        <f t="shared" si="1"/>
        <v>309.25587858641455</v>
      </c>
      <c r="J29" s="4">
        <v>14604</v>
      </c>
      <c r="K29" s="5">
        <f t="shared" si="2"/>
        <v>1989.5915642625544</v>
      </c>
      <c r="L29" s="9">
        <v>0</v>
      </c>
    </row>
    <row r="30" spans="1:13" ht="20" customHeight="1" x14ac:dyDescent="0.25">
      <c r="A30" s="2" t="s">
        <v>94</v>
      </c>
      <c r="B30" s="2">
        <v>2018</v>
      </c>
      <c r="C30" s="2">
        <v>57</v>
      </c>
      <c r="D30" s="3" t="s">
        <v>26</v>
      </c>
      <c r="E30" s="4">
        <v>48191</v>
      </c>
      <c r="F30" s="4">
        <v>716</v>
      </c>
      <c r="G30" s="5">
        <f t="shared" si="0"/>
        <v>1485.7546014816046</v>
      </c>
      <c r="H30" s="4">
        <v>79</v>
      </c>
      <c r="I30" s="5">
        <f t="shared" si="1"/>
        <v>163.93102446514908</v>
      </c>
      <c r="J30" s="4">
        <v>637</v>
      </c>
      <c r="K30" s="5">
        <f t="shared" si="2"/>
        <v>1321.8235770164554</v>
      </c>
      <c r="L30" s="9">
        <v>0</v>
      </c>
    </row>
    <row r="31" spans="1:13" ht="20" customHeight="1" x14ac:dyDescent="0.25">
      <c r="A31" s="2" t="s">
        <v>95</v>
      </c>
      <c r="B31" s="2">
        <v>2018</v>
      </c>
      <c r="C31" s="2">
        <v>59</v>
      </c>
      <c r="D31" s="3" t="s">
        <v>27</v>
      </c>
      <c r="E31" s="4">
        <v>1347772</v>
      </c>
      <c r="F31" s="4">
        <v>13363</v>
      </c>
      <c r="G31" s="5">
        <f t="shared" si="0"/>
        <v>991.4881745577145</v>
      </c>
      <c r="H31" s="4">
        <v>1504</v>
      </c>
      <c r="I31" s="5">
        <f t="shared" si="1"/>
        <v>111.59157483609987</v>
      </c>
      <c r="J31" s="4">
        <v>11859</v>
      </c>
      <c r="K31" s="5">
        <f t="shared" si="2"/>
        <v>879.89659972161473</v>
      </c>
      <c r="L31" s="9">
        <v>0</v>
      </c>
    </row>
    <row r="32" spans="1:13" ht="20" customHeight="1" x14ac:dyDescent="0.25">
      <c r="A32" s="2" t="s">
        <v>96</v>
      </c>
      <c r="B32" s="2">
        <v>2018</v>
      </c>
      <c r="C32" s="2">
        <v>61</v>
      </c>
      <c r="D32" s="3" t="s">
        <v>59</v>
      </c>
      <c r="E32" s="4">
        <v>1645512</v>
      </c>
      <c r="F32" s="4">
        <v>49830</v>
      </c>
      <c r="G32" s="5">
        <f>+(F32/E32)*100000</f>
        <v>3028.2368041071718</v>
      </c>
      <c r="H32" s="4">
        <v>8951</v>
      </c>
      <c r="I32" s="5">
        <f t="shared" si="1"/>
        <v>543.96443173917908</v>
      </c>
      <c r="J32" s="4">
        <v>40879</v>
      </c>
      <c r="K32" s="5">
        <f>+(J32/$E32)*100000</f>
        <v>2484.2723723679924</v>
      </c>
      <c r="L32" s="9">
        <v>1</v>
      </c>
    </row>
    <row r="33" spans="1:13" ht="20" customHeight="1" x14ac:dyDescent="0.25">
      <c r="A33" s="2" t="s">
        <v>97</v>
      </c>
      <c r="B33" s="2">
        <v>2018</v>
      </c>
      <c r="C33" s="2">
        <v>63</v>
      </c>
      <c r="D33" s="3" t="s">
        <v>28</v>
      </c>
      <c r="E33" s="4">
        <v>206655</v>
      </c>
      <c r="F33" s="4">
        <v>4261</v>
      </c>
      <c r="G33" s="5">
        <f t="shared" si="0"/>
        <v>2061.8905905978563</v>
      </c>
      <c r="H33" s="4">
        <v>603</v>
      </c>
      <c r="I33" s="5">
        <f t="shared" si="1"/>
        <v>291.79066560209043</v>
      </c>
      <c r="J33" s="4">
        <v>3658</v>
      </c>
      <c r="K33" s="5">
        <f t="shared" si="2"/>
        <v>1770.0999249957658</v>
      </c>
      <c r="L33" s="9">
        <v>0</v>
      </c>
    </row>
    <row r="34" spans="1:13" ht="20" customHeight="1" x14ac:dyDescent="0.25">
      <c r="A34" s="2" t="s">
        <v>98</v>
      </c>
      <c r="B34" s="2">
        <v>2018</v>
      </c>
      <c r="C34" s="2">
        <v>65</v>
      </c>
      <c r="D34" s="3" t="s">
        <v>29</v>
      </c>
      <c r="E34" s="4">
        <v>226517</v>
      </c>
      <c r="F34" s="4">
        <v>4645</v>
      </c>
      <c r="G34" s="5">
        <f t="shared" ref="G34:G51" si="3">+(F34/E34)*100000</f>
        <v>2050.6187173589619</v>
      </c>
      <c r="H34" s="4">
        <v>645</v>
      </c>
      <c r="I34" s="5">
        <f t="shared" si="1"/>
        <v>284.7468401930098</v>
      </c>
      <c r="J34" s="4">
        <v>4000</v>
      </c>
      <c r="K34" s="5">
        <f t="shared" ref="K34:K51" si="4">+(J34/$E34)*100000</f>
        <v>1765.8718771659521</v>
      </c>
      <c r="L34" s="9">
        <v>0</v>
      </c>
    </row>
    <row r="35" spans="1:13" ht="20" customHeight="1" x14ac:dyDescent="0.25">
      <c r="A35" s="2" t="s">
        <v>99</v>
      </c>
      <c r="B35" s="2">
        <v>2018</v>
      </c>
      <c r="C35" s="2">
        <v>67</v>
      </c>
      <c r="D35" s="3" t="s">
        <v>30</v>
      </c>
      <c r="E35" s="4">
        <v>456375</v>
      </c>
      <c r="F35" s="4">
        <v>9942</v>
      </c>
      <c r="G35" s="5">
        <f t="shared" si="3"/>
        <v>2178.4716516023009</v>
      </c>
      <c r="H35" s="4">
        <v>1371</v>
      </c>
      <c r="I35" s="5">
        <f t="shared" si="1"/>
        <v>300.41084634346754</v>
      </c>
      <c r="J35" s="4">
        <v>8571</v>
      </c>
      <c r="K35" s="5">
        <f t="shared" si="4"/>
        <v>1878.0608052588329</v>
      </c>
      <c r="L35" s="9">
        <v>0</v>
      </c>
    </row>
    <row r="36" spans="1:13" ht="20" customHeight="1" x14ac:dyDescent="0.25">
      <c r="A36" s="2" t="s">
        <v>100</v>
      </c>
      <c r="B36" s="2">
        <v>2018</v>
      </c>
      <c r="C36" s="2">
        <v>69</v>
      </c>
      <c r="D36" s="3" t="s">
        <v>31</v>
      </c>
      <c r="E36" s="4">
        <v>108085</v>
      </c>
      <c r="F36" s="4">
        <v>1459</v>
      </c>
      <c r="G36" s="5">
        <f t="shared" si="3"/>
        <v>1349.8635333302493</v>
      </c>
      <c r="H36" s="4">
        <v>130</v>
      </c>
      <c r="I36" s="5">
        <f t="shared" si="1"/>
        <v>120.27570893278438</v>
      </c>
      <c r="J36" s="4">
        <v>1329</v>
      </c>
      <c r="K36" s="5">
        <f t="shared" si="4"/>
        <v>1229.5878243974648</v>
      </c>
      <c r="L36" s="9">
        <v>0</v>
      </c>
    </row>
    <row r="37" spans="1:13" ht="20" customHeight="1" x14ac:dyDescent="0.25">
      <c r="A37" s="2" t="s">
        <v>101</v>
      </c>
      <c r="B37" s="2">
        <v>2018</v>
      </c>
      <c r="C37" s="2">
        <v>71</v>
      </c>
      <c r="D37" s="3" t="s">
        <v>32</v>
      </c>
      <c r="E37" s="4">
        <v>376306</v>
      </c>
      <c r="F37" s="4">
        <v>5928</v>
      </c>
      <c r="G37" s="5">
        <f t="shared" si="3"/>
        <v>1575.3137074614808</v>
      </c>
      <c r="H37" s="4">
        <v>787</v>
      </c>
      <c r="I37" s="5">
        <f t="shared" si="1"/>
        <v>209.13830765387746</v>
      </c>
      <c r="J37" s="4">
        <v>5141</v>
      </c>
      <c r="K37" s="5">
        <f t="shared" si="4"/>
        <v>1366.1753998076033</v>
      </c>
      <c r="L37" s="9">
        <v>0</v>
      </c>
    </row>
    <row r="38" spans="1:13" ht="20" customHeight="1" x14ac:dyDescent="0.25">
      <c r="A38" s="2" t="s">
        <v>102</v>
      </c>
      <c r="B38" s="2">
        <v>2018</v>
      </c>
      <c r="C38" s="2">
        <v>73</v>
      </c>
      <c r="D38" s="3" t="s">
        <v>33</v>
      </c>
      <c r="E38" s="4">
        <v>39962</v>
      </c>
      <c r="F38" s="4">
        <v>596</v>
      </c>
      <c r="G38" s="5">
        <f t="shared" si="3"/>
        <v>1491.4168460037035</v>
      </c>
      <c r="H38" s="4">
        <v>64</v>
      </c>
      <c r="I38" s="5">
        <f t="shared" si="1"/>
        <v>160.15214453731045</v>
      </c>
      <c r="J38" s="4">
        <v>532</v>
      </c>
      <c r="K38" s="5">
        <f t="shared" si="4"/>
        <v>1331.264701466393</v>
      </c>
      <c r="L38" s="9">
        <v>0</v>
      </c>
    </row>
    <row r="39" spans="1:13" ht="20" customHeight="1" x14ac:dyDescent="0.25">
      <c r="A39" s="2" t="s">
        <v>103</v>
      </c>
      <c r="B39" s="2">
        <v>2018</v>
      </c>
      <c r="C39" s="2">
        <v>75</v>
      </c>
      <c r="D39" s="3" t="s">
        <v>34</v>
      </c>
      <c r="E39" s="4">
        <v>115754</v>
      </c>
      <c r="F39" s="4">
        <v>2031</v>
      </c>
      <c r="G39" s="5">
        <f t="shared" si="3"/>
        <v>1754.582994972096</v>
      </c>
      <c r="H39" s="4">
        <v>188</v>
      </c>
      <c r="I39" s="5">
        <f t="shared" si="1"/>
        <v>162.41339392159233</v>
      </c>
      <c r="J39" s="4">
        <v>1843</v>
      </c>
      <c r="K39" s="5">
        <f t="shared" si="4"/>
        <v>1592.1696010505036</v>
      </c>
      <c r="L39" s="9">
        <v>0</v>
      </c>
      <c r="M39" s="6"/>
    </row>
    <row r="40" spans="1:13" ht="20" customHeight="1" x14ac:dyDescent="0.25">
      <c r="A40" s="2" t="s">
        <v>104</v>
      </c>
      <c r="B40" s="2">
        <v>2018</v>
      </c>
      <c r="C40" s="2">
        <v>77</v>
      </c>
      <c r="D40" s="3" t="s">
        <v>35</v>
      </c>
      <c r="E40" s="4">
        <v>58672</v>
      </c>
      <c r="F40" s="4">
        <v>719</v>
      </c>
      <c r="G40" s="5">
        <f t="shared" si="3"/>
        <v>1225.4567766566677</v>
      </c>
      <c r="H40" s="4">
        <v>95</v>
      </c>
      <c r="I40" s="5">
        <f t="shared" si="1"/>
        <v>161.91709844559585</v>
      </c>
      <c r="J40" s="4">
        <v>624</v>
      </c>
      <c r="K40" s="5">
        <f t="shared" si="4"/>
        <v>1063.5396782110718</v>
      </c>
      <c r="L40" s="9">
        <v>0</v>
      </c>
      <c r="M40" s="6"/>
    </row>
    <row r="41" spans="1:13" ht="20" customHeight="1" x14ac:dyDescent="0.25">
      <c r="A41" s="2" t="s">
        <v>105</v>
      </c>
      <c r="B41" s="2">
        <v>2018</v>
      </c>
      <c r="C41" s="2">
        <v>79</v>
      </c>
      <c r="D41" s="3" t="s">
        <v>36</v>
      </c>
      <c r="E41" s="4">
        <v>97414</v>
      </c>
      <c r="F41" s="4">
        <v>502</v>
      </c>
      <c r="G41" s="5">
        <f t="shared" si="3"/>
        <v>515.32633912989922</v>
      </c>
      <c r="H41" s="4">
        <v>54</v>
      </c>
      <c r="I41" s="5">
        <f t="shared" si="1"/>
        <v>55.433510583694336</v>
      </c>
      <c r="J41" s="4">
        <v>448</v>
      </c>
      <c r="K41" s="5">
        <f t="shared" si="4"/>
        <v>459.89282854620484</v>
      </c>
      <c r="L41" s="9">
        <v>0</v>
      </c>
    </row>
    <row r="42" spans="1:13" ht="20" customHeight="1" x14ac:dyDescent="0.25">
      <c r="A42" s="2" t="s">
        <v>106</v>
      </c>
      <c r="B42" s="2">
        <v>2018</v>
      </c>
      <c r="C42" s="2">
        <v>81</v>
      </c>
      <c r="D42" s="3" t="s">
        <v>60</v>
      </c>
      <c r="E42" s="4">
        <v>2331358</v>
      </c>
      <c r="F42" s="4">
        <v>33135</v>
      </c>
      <c r="G42" s="5">
        <f t="shared" si="3"/>
        <v>1421.274639073021</v>
      </c>
      <c r="H42" s="4">
        <v>8856</v>
      </c>
      <c r="I42" s="5">
        <f t="shared" si="1"/>
        <v>379.86443952408854</v>
      </c>
      <c r="J42" s="4">
        <v>24279</v>
      </c>
      <c r="K42" s="5">
        <f t="shared" si="4"/>
        <v>1041.4101995489325</v>
      </c>
      <c r="L42" s="9">
        <v>1</v>
      </c>
    </row>
    <row r="43" spans="1:13" ht="20" customHeight="1" x14ac:dyDescent="0.25">
      <c r="A43" s="2" t="s">
        <v>107</v>
      </c>
      <c r="B43" s="2">
        <v>2018</v>
      </c>
      <c r="C43" s="2">
        <v>83</v>
      </c>
      <c r="D43" s="3" t="s">
        <v>37</v>
      </c>
      <c r="E43" s="4">
        <v>156780</v>
      </c>
      <c r="F43" s="4">
        <v>3093</v>
      </c>
      <c r="G43" s="5">
        <f t="shared" si="3"/>
        <v>1972.8281668580178</v>
      </c>
      <c r="H43" s="4">
        <v>388</v>
      </c>
      <c r="I43" s="5">
        <f t="shared" si="1"/>
        <v>247.48054598800869</v>
      </c>
      <c r="J43" s="4">
        <v>2705</v>
      </c>
      <c r="K43" s="5">
        <f t="shared" si="4"/>
        <v>1725.3476208700088</v>
      </c>
      <c r="L43" s="9">
        <v>0</v>
      </c>
    </row>
    <row r="44" spans="1:13" ht="20" customHeight="1" x14ac:dyDescent="0.25">
      <c r="A44" s="2" t="s">
        <v>108</v>
      </c>
      <c r="B44" s="2">
        <v>2018</v>
      </c>
      <c r="C44" s="2">
        <v>85</v>
      </c>
      <c r="D44" s="3" t="s">
        <v>61</v>
      </c>
      <c r="E44" s="4">
        <v>473924</v>
      </c>
      <c r="F44" s="4">
        <v>5738</v>
      </c>
      <c r="G44" s="5">
        <f t="shared" si="3"/>
        <v>1210.7426507203686</v>
      </c>
      <c r="H44" s="4">
        <v>1408</v>
      </c>
      <c r="I44" s="5">
        <f t="shared" si="1"/>
        <v>297.09404883483427</v>
      </c>
      <c r="J44" s="4">
        <v>4330</v>
      </c>
      <c r="K44" s="5">
        <f t="shared" si="4"/>
        <v>913.64860188553439</v>
      </c>
      <c r="L44" s="9">
        <v>1</v>
      </c>
    </row>
    <row r="45" spans="1:13" ht="20" customHeight="1" x14ac:dyDescent="0.25">
      <c r="A45" s="2" t="s">
        <v>109</v>
      </c>
      <c r="B45" s="2">
        <v>2018</v>
      </c>
      <c r="C45" s="2">
        <v>87</v>
      </c>
      <c r="D45" s="3" t="s">
        <v>38</v>
      </c>
      <c r="E45" s="4">
        <v>325061</v>
      </c>
      <c r="F45" s="4">
        <v>3048</v>
      </c>
      <c r="G45" s="5">
        <f t="shared" si="3"/>
        <v>937.6701603698998</v>
      </c>
      <c r="H45" s="4">
        <v>353</v>
      </c>
      <c r="I45" s="5">
        <f t="shared" si="1"/>
        <v>108.5950021688237</v>
      </c>
      <c r="J45" s="4">
        <v>2695</v>
      </c>
      <c r="K45" s="5">
        <f t="shared" si="4"/>
        <v>829.07515820107619</v>
      </c>
      <c r="L45" s="9">
        <v>0</v>
      </c>
    </row>
    <row r="46" spans="1:13" ht="20" customHeight="1" x14ac:dyDescent="0.25">
      <c r="A46" s="2" t="s">
        <v>110</v>
      </c>
      <c r="B46" s="2">
        <v>2018</v>
      </c>
      <c r="C46" s="2">
        <v>89</v>
      </c>
      <c r="D46" s="3" t="s">
        <v>62</v>
      </c>
      <c r="E46" s="4">
        <v>107265</v>
      </c>
      <c r="F46" s="4">
        <v>1398</v>
      </c>
      <c r="G46" s="5">
        <f>+(F46/E46)*100000</f>
        <v>1303.3142217871625</v>
      </c>
      <c r="H46" s="4">
        <v>151</v>
      </c>
      <c r="I46" s="5">
        <f t="shared" si="1"/>
        <v>140.77285228173216</v>
      </c>
      <c r="J46" s="4">
        <v>1247</v>
      </c>
      <c r="K46" s="5">
        <f>+(J46/$E46)*100000</f>
        <v>1162.5413695054306</v>
      </c>
      <c r="L46" s="9">
        <v>0</v>
      </c>
    </row>
    <row r="47" spans="1:13" ht="20" customHeight="1" x14ac:dyDescent="0.25">
      <c r="A47" s="2" t="s">
        <v>111</v>
      </c>
      <c r="B47" s="2">
        <v>2018</v>
      </c>
      <c r="C47" s="2">
        <v>91</v>
      </c>
      <c r="D47" s="3" t="s">
        <v>39</v>
      </c>
      <c r="E47" s="4">
        <v>226965</v>
      </c>
      <c r="F47" s="4">
        <v>2607</v>
      </c>
      <c r="G47" s="5">
        <f t="shared" si="3"/>
        <v>1148.6352521313859</v>
      </c>
      <c r="H47" s="4">
        <v>232</v>
      </c>
      <c r="I47" s="5">
        <f t="shared" si="1"/>
        <v>102.21840371863503</v>
      </c>
      <c r="J47" s="4">
        <v>2375</v>
      </c>
      <c r="K47" s="5">
        <f t="shared" si="4"/>
        <v>1046.4168484127508</v>
      </c>
      <c r="L47" s="9">
        <v>0</v>
      </c>
    </row>
    <row r="48" spans="1:13" ht="20" customHeight="1" x14ac:dyDescent="0.25">
      <c r="A48" s="2" t="s">
        <v>112</v>
      </c>
      <c r="B48" s="2">
        <v>2018</v>
      </c>
      <c r="C48" s="2">
        <v>93</v>
      </c>
      <c r="D48" s="3" t="s">
        <v>40</v>
      </c>
      <c r="E48" s="4">
        <v>152748</v>
      </c>
      <c r="F48" s="4">
        <v>4611</v>
      </c>
      <c r="G48" s="5">
        <f t="shared" si="3"/>
        <v>3018.6974624872341</v>
      </c>
      <c r="H48" s="4">
        <v>715</v>
      </c>
      <c r="I48" s="5">
        <f t="shared" si="1"/>
        <v>468.09123523712259</v>
      </c>
      <c r="J48" s="4">
        <v>3896</v>
      </c>
      <c r="K48" s="5">
        <f t="shared" si="4"/>
        <v>2550.6062272501113</v>
      </c>
      <c r="L48" s="9">
        <v>0</v>
      </c>
    </row>
    <row r="49" spans="1:12" ht="20" customHeight="1" x14ac:dyDescent="0.25">
      <c r="A49" s="2" t="s">
        <v>113</v>
      </c>
      <c r="B49" s="2">
        <v>2018</v>
      </c>
      <c r="C49" s="2">
        <v>95</v>
      </c>
      <c r="D49" s="3" t="s">
        <v>41</v>
      </c>
      <c r="E49" s="4">
        <v>30657</v>
      </c>
      <c r="F49" s="4">
        <v>320</v>
      </c>
      <c r="G49" s="5">
        <f t="shared" si="3"/>
        <v>1043.8072870796229</v>
      </c>
      <c r="H49" s="4">
        <v>27</v>
      </c>
      <c r="I49" s="5">
        <f t="shared" si="1"/>
        <v>88.071239847343179</v>
      </c>
      <c r="J49" s="4">
        <v>293</v>
      </c>
      <c r="K49" s="5">
        <f t="shared" si="4"/>
        <v>955.73604723227982</v>
      </c>
      <c r="L49" s="9">
        <v>0</v>
      </c>
    </row>
    <row r="50" spans="1:12" ht="20" customHeight="1" x14ac:dyDescent="0.25">
      <c r="A50" s="2" t="s">
        <v>114</v>
      </c>
      <c r="B50" s="2">
        <v>2018</v>
      </c>
      <c r="C50" s="2">
        <v>97</v>
      </c>
      <c r="D50" s="3" t="s">
        <v>42</v>
      </c>
      <c r="E50" s="4">
        <v>17619</v>
      </c>
      <c r="F50" s="4">
        <v>60</v>
      </c>
      <c r="G50" s="5">
        <f t="shared" si="3"/>
        <v>340.54146092286732</v>
      </c>
      <c r="H50" s="4">
        <v>15</v>
      </c>
      <c r="I50" s="5">
        <f t="shared" si="1"/>
        <v>85.135365230716829</v>
      </c>
      <c r="J50" s="4">
        <v>45</v>
      </c>
      <c r="K50" s="5">
        <f t="shared" si="4"/>
        <v>255.4060956921505</v>
      </c>
      <c r="L50" s="9">
        <v>0</v>
      </c>
    </row>
    <row r="51" spans="1:12" ht="20" customHeight="1" x14ac:dyDescent="0.25">
      <c r="A51" s="2" t="s">
        <v>115</v>
      </c>
      <c r="B51" s="2">
        <v>2018</v>
      </c>
      <c r="C51" s="2">
        <v>99</v>
      </c>
      <c r="D51" s="3" t="s">
        <v>43</v>
      </c>
      <c r="E51" s="4">
        <v>33746</v>
      </c>
      <c r="F51" s="4">
        <v>458</v>
      </c>
      <c r="G51" s="5">
        <f t="shared" si="3"/>
        <v>1357.1978901203106</v>
      </c>
      <c r="H51" s="4">
        <v>47</v>
      </c>
      <c r="I51" s="5">
        <f t="shared" si="1"/>
        <v>139.27576601671311</v>
      </c>
      <c r="J51" s="4">
        <v>411</v>
      </c>
      <c r="K51" s="5">
        <f t="shared" si="4"/>
        <v>1217.9221241035975</v>
      </c>
      <c r="L51" s="9">
        <v>0</v>
      </c>
    </row>
    <row r="52" spans="1:12" ht="20" customHeight="1" x14ac:dyDescent="0.25">
      <c r="A52" s="2" t="s">
        <v>116</v>
      </c>
      <c r="B52" s="2">
        <v>2018</v>
      </c>
      <c r="C52" s="2">
        <v>101</v>
      </c>
      <c r="D52" s="3" t="s">
        <v>44</v>
      </c>
      <c r="E52" s="4">
        <v>94101</v>
      </c>
      <c r="F52" s="4">
        <v>1040</v>
      </c>
      <c r="G52" s="5">
        <f t="shared" ref="G52:G63" si="5">+(F52/E52)*100000</f>
        <v>1105.1954814507817</v>
      </c>
      <c r="H52" s="4">
        <v>159</v>
      </c>
      <c r="I52" s="5">
        <f t="shared" si="1"/>
        <v>168.96738610641756</v>
      </c>
      <c r="J52" s="4">
        <v>881</v>
      </c>
      <c r="K52" s="5">
        <f t="shared" ref="K52:K63" si="6">+(J52/$E52)*100000</f>
        <v>936.22809534436408</v>
      </c>
      <c r="L52" s="9">
        <v>0</v>
      </c>
    </row>
    <row r="53" spans="1:12" ht="20" customHeight="1" x14ac:dyDescent="0.25">
      <c r="A53" s="2" t="s">
        <v>117</v>
      </c>
      <c r="B53" s="2">
        <v>2018</v>
      </c>
      <c r="C53" s="2">
        <v>103</v>
      </c>
      <c r="D53" s="3" t="s">
        <v>45</v>
      </c>
      <c r="E53" s="4">
        <v>1464741</v>
      </c>
      <c r="F53" s="4">
        <v>18945</v>
      </c>
      <c r="G53" s="5">
        <f t="shared" si="5"/>
        <v>1293.4027244407032</v>
      </c>
      <c r="H53" s="4">
        <v>1510</v>
      </c>
      <c r="I53" s="5">
        <f t="shared" si="1"/>
        <v>103.08989780445825</v>
      </c>
      <c r="J53" s="4">
        <v>17435</v>
      </c>
      <c r="K53" s="5">
        <f t="shared" si="6"/>
        <v>1190.3128266362448</v>
      </c>
      <c r="L53" s="9">
        <v>0</v>
      </c>
    </row>
    <row r="54" spans="1:12" ht="20" customHeight="1" x14ac:dyDescent="0.25">
      <c r="A54" s="2" t="s">
        <v>118</v>
      </c>
      <c r="B54" s="2">
        <v>2018</v>
      </c>
      <c r="C54" s="2">
        <v>105</v>
      </c>
      <c r="D54" s="3" t="s">
        <v>46</v>
      </c>
      <c r="E54" s="4">
        <v>73794</v>
      </c>
      <c r="F54" s="4">
        <v>1198</v>
      </c>
      <c r="G54" s="5">
        <f t="shared" si="5"/>
        <v>1623.4382199094778</v>
      </c>
      <c r="H54" s="4">
        <v>195</v>
      </c>
      <c r="I54" s="5">
        <f t="shared" si="1"/>
        <v>264.24912594519878</v>
      </c>
      <c r="J54" s="4">
        <v>1003</v>
      </c>
      <c r="K54" s="5">
        <f t="shared" si="6"/>
        <v>1359.189093964279</v>
      </c>
      <c r="L54" s="9">
        <v>0</v>
      </c>
    </row>
    <row r="55" spans="1:12" ht="20" customHeight="1" x14ac:dyDescent="0.25">
      <c r="A55" s="2" t="s">
        <v>119</v>
      </c>
      <c r="B55" s="2">
        <v>2018</v>
      </c>
      <c r="C55" s="2">
        <v>107</v>
      </c>
      <c r="D55" s="3" t="s">
        <v>47</v>
      </c>
      <c r="E55" s="4">
        <v>47336</v>
      </c>
      <c r="F55" s="4">
        <v>395</v>
      </c>
      <c r="G55" s="5">
        <f t="shared" si="5"/>
        <v>834.46003042082134</v>
      </c>
      <c r="H55" s="4">
        <v>43</v>
      </c>
      <c r="I55" s="5">
        <f t="shared" si="1"/>
        <v>90.839952678722327</v>
      </c>
      <c r="J55" s="4">
        <v>352</v>
      </c>
      <c r="K55" s="5">
        <f t="shared" si="6"/>
        <v>743.62007774209906</v>
      </c>
      <c r="L55" s="9">
        <v>0</v>
      </c>
    </row>
    <row r="56" spans="1:12" ht="20" customHeight="1" x14ac:dyDescent="0.25">
      <c r="A56" s="2" t="s">
        <v>120</v>
      </c>
      <c r="B56" s="2">
        <v>2018</v>
      </c>
      <c r="C56" s="2">
        <v>109</v>
      </c>
      <c r="D56" s="3" t="s">
        <v>48</v>
      </c>
      <c r="E56" s="4">
        <v>103272</v>
      </c>
      <c r="F56" s="4">
        <v>1896</v>
      </c>
      <c r="G56" s="5">
        <f t="shared" si="5"/>
        <v>1835.9284220311411</v>
      </c>
      <c r="H56" s="4">
        <v>155</v>
      </c>
      <c r="I56" s="5">
        <f t="shared" si="1"/>
        <v>150.08908513440235</v>
      </c>
      <c r="J56" s="4">
        <v>1741</v>
      </c>
      <c r="K56" s="5">
        <f t="shared" si="6"/>
        <v>1685.8393368967388</v>
      </c>
      <c r="L56" s="9">
        <v>0</v>
      </c>
    </row>
    <row r="57" spans="1:12" ht="20" customHeight="1" x14ac:dyDescent="0.25">
      <c r="A57" s="2" t="s">
        <v>121</v>
      </c>
      <c r="B57" s="2">
        <v>2018</v>
      </c>
      <c r="C57" s="2">
        <v>111</v>
      </c>
      <c r="D57" s="3" t="s">
        <v>49</v>
      </c>
      <c r="E57" s="4">
        <v>175637</v>
      </c>
      <c r="F57" s="4">
        <v>2258</v>
      </c>
      <c r="G57" s="5">
        <f t="shared" si="5"/>
        <v>1285.6061080524037</v>
      </c>
      <c r="H57" s="4">
        <v>283</v>
      </c>
      <c r="I57" s="5">
        <f t="shared" si="1"/>
        <v>161.12778059292745</v>
      </c>
      <c r="J57" s="4">
        <v>1975</v>
      </c>
      <c r="K57" s="5">
        <f t="shared" si="6"/>
        <v>1124.4783274594761</v>
      </c>
      <c r="L57" s="9">
        <v>0</v>
      </c>
    </row>
    <row r="58" spans="1:12" ht="20" customHeight="1" x14ac:dyDescent="0.25">
      <c r="A58" s="2" t="s">
        <v>122</v>
      </c>
      <c r="B58" s="2">
        <v>2018</v>
      </c>
      <c r="C58" s="2">
        <v>113</v>
      </c>
      <c r="D58" s="3" t="s">
        <v>50</v>
      </c>
      <c r="E58" s="4">
        <v>63165</v>
      </c>
      <c r="F58" s="4">
        <v>952</v>
      </c>
      <c r="G58" s="5">
        <f t="shared" si="5"/>
        <v>1507.1637774083749</v>
      </c>
      <c r="H58" s="4">
        <v>96</v>
      </c>
      <c r="I58" s="5">
        <f t="shared" si="1"/>
        <v>151.9829019235336</v>
      </c>
      <c r="J58" s="4">
        <v>856</v>
      </c>
      <c r="K58" s="5">
        <f t="shared" si="6"/>
        <v>1355.1808754848414</v>
      </c>
      <c r="L58" s="9">
        <v>0</v>
      </c>
    </row>
    <row r="59" spans="1:12" ht="20" customHeight="1" x14ac:dyDescent="0.25">
      <c r="A59" s="2" t="s">
        <v>123</v>
      </c>
      <c r="B59" s="2">
        <v>2018</v>
      </c>
      <c r="C59" s="2">
        <v>115</v>
      </c>
      <c r="D59" s="3" t="s">
        <v>51</v>
      </c>
      <c r="E59" s="4">
        <v>60229</v>
      </c>
      <c r="F59" s="4">
        <v>426</v>
      </c>
      <c r="G59" s="5">
        <f t="shared" si="5"/>
        <v>707.30046987331684</v>
      </c>
      <c r="H59" s="4">
        <v>73</v>
      </c>
      <c r="I59" s="5">
        <f t="shared" si="1"/>
        <v>121.20407112852614</v>
      </c>
      <c r="J59" s="4">
        <v>353</v>
      </c>
      <c r="K59" s="5">
        <f t="shared" si="6"/>
        <v>586.0963987447908</v>
      </c>
      <c r="L59" s="9">
        <v>0</v>
      </c>
    </row>
    <row r="60" spans="1:12" ht="20" customHeight="1" x14ac:dyDescent="0.25">
      <c r="A60" s="2" t="s">
        <v>124</v>
      </c>
      <c r="B60" s="2">
        <v>2018</v>
      </c>
      <c r="C60" s="2">
        <v>117</v>
      </c>
      <c r="D60" s="3" t="s">
        <v>52</v>
      </c>
      <c r="E60" s="4">
        <v>88547</v>
      </c>
      <c r="F60" s="4">
        <v>1468</v>
      </c>
      <c r="G60" s="5">
        <f t="shared" si="5"/>
        <v>1657.8766079031475</v>
      </c>
      <c r="H60" s="4">
        <v>171</v>
      </c>
      <c r="I60" s="5">
        <f t="shared" si="1"/>
        <v>193.11777925847289</v>
      </c>
      <c r="J60" s="4">
        <v>1297</v>
      </c>
      <c r="K60" s="5">
        <f t="shared" si="6"/>
        <v>1464.7588286446746</v>
      </c>
      <c r="L60" s="1">
        <v>0</v>
      </c>
    </row>
    <row r="61" spans="1:12" ht="20" customHeight="1" x14ac:dyDescent="0.25">
      <c r="A61" s="2" t="s">
        <v>125</v>
      </c>
      <c r="B61" s="2">
        <v>2018</v>
      </c>
      <c r="C61" s="2">
        <v>119</v>
      </c>
      <c r="D61" s="3" t="s">
        <v>53</v>
      </c>
      <c r="E61" s="4">
        <v>966057</v>
      </c>
      <c r="F61" s="4">
        <v>9849</v>
      </c>
      <c r="G61" s="5">
        <f t="shared" si="5"/>
        <v>1019.5050602604194</v>
      </c>
      <c r="H61" s="4">
        <v>1689</v>
      </c>
      <c r="I61" s="5">
        <f t="shared" si="1"/>
        <v>174.83440418111974</v>
      </c>
      <c r="J61" s="4">
        <v>8160</v>
      </c>
      <c r="K61" s="5">
        <f t="shared" si="6"/>
        <v>844.67065607929976</v>
      </c>
      <c r="L61" s="1">
        <v>0</v>
      </c>
    </row>
    <row r="62" spans="1:12" ht="20" customHeight="1" x14ac:dyDescent="0.25">
      <c r="A62" s="2" t="s">
        <v>126</v>
      </c>
      <c r="B62" s="2">
        <v>2018</v>
      </c>
      <c r="C62" s="2">
        <v>121</v>
      </c>
      <c r="D62" s="3" t="s">
        <v>54</v>
      </c>
      <c r="E62" s="4">
        <v>39510</v>
      </c>
      <c r="F62" s="4">
        <v>333</v>
      </c>
      <c r="G62" s="5">
        <f t="shared" si="5"/>
        <v>842.82460136674251</v>
      </c>
      <c r="H62" s="4">
        <v>63</v>
      </c>
      <c r="I62" s="5">
        <f t="shared" si="1"/>
        <v>159.45330296127563</v>
      </c>
      <c r="J62" s="4">
        <v>270</v>
      </c>
      <c r="K62" s="5">
        <f t="shared" si="6"/>
        <v>683.37129840546697</v>
      </c>
      <c r="L62" s="1">
        <v>0</v>
      </c>
    </row>
    <row r="63" spans="1:12" ht="20" customHeight="1" x14ac:dyDescent="0.25">
      <c r="A63" s="2" t="s">
        <v>127</v>
      </c>
      <c r="B63" s="2">
        <v>2018</v>
      </c>
      <c r="C63" s="2">
        <v>123</v>
      </c>
      <c r="D63" s="3" t="s">
        <v>55</v>
      </c>
      <c r="E63" s="4">
        <v>24430</v>
      </c>
      <c r="F63" s="4">
        <v>245</v>
      </c>
      <c r="G63" s="5">
        <f t="shared" si="5"/>
        <v>1002.865329512894</v>
      </c>
      <c r="H63" s="4">
        <v>17</v>
      </c>
      <c r="I63" s="5">
        <f t="shared" si="1"/>
        <v>69.586573884568153</v>
      </c>
      <c r="J63" s="4">
        <v>228</v>
      </c>
      <c r="K63" s="5">
        <f t="shared" si="6"/>
        <v>933.27875562832571</v>
      </c>
      <c r="L63" s="1">
        <v>0</v>
      </c>
    </row>
    <row r="64" spans="1:12" x14ac:dyDescent="0.25">
      <c r="F64" s="7"/>
      <c r="G64" s="7"/>
      <c r="H64" s="7"/>
      <c r="I64" s="7"/>
      <c r="J64" s="7"/>
      <c r="K64" s="7"/>
    </row>
    <row r="67" spans="4:4" x14ac:dyDescent="0.25">
      <c r="D67" s="8"/>
    </row>
    <row r="69" spans="4:4" x14ac:dyDescent="0.25">
      <c r="D69" s="8"/>
    </row>
  </sheetData>
  <phoneticPr fontId="1" type="noConversion"/>
  <printOptions horizontalCentered="1"/>
  <pageMargins left="0.5" right="0.5" top="0.5" bottom="0.5" header="0.5" footer="0.5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2018</vt:lpstr>
      <vt:lpstr>'2018'!Print_Titles</vt:lpstr>
    </vt:vector>
  </TitlesOfParts>
  <Company>DCJS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mcohen</dc:creator>
  <cp:lastModifiedBy>郭湛秋</cp:lastModifiedBy>
  <cp:lastPrinted>2017-04-24T15:12:04Z</cp:lastPrinted>
  <dcterms:created xsi:type="dcterms:W3CDTF">2007-06-15T13:41:48Z</dcterms:created>
  <dcterms:modified xsi:type="dcterms:W3CDTF">2020-07-26T05:08:07Z</dcterms:modified>
</cp:coreProperties>
</file>