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ложка" sheetId="1" state="visible" r:id="rId3"/>
    <sheet name="Усл.обозначения" sheetId="2" state="visible" r:id="rId4"/>
    <sheet name="Содержание" sheetId="3" state="visible" r:id="rId5"/>
    <sheet name="Метод.пояснения" sheetId="4" state="visible" r:id="rId6"/>
    <sheet name="1." sheetId="5" state="visible" r:id="rId7"/>
    <sheet name="2." sheetId="6" state="visible" r:id="rId8"/>
    <sheet name="3." sheetId="7" state="visible" r:id="rId9"/>
    <sheet name="4." sheetId="8" state="visible" r:id="rId10"/>
    <sheet name="5." sheetId="9" state="visible" r:id="rId11"/>
    <sheet name="6." sheetId="10" state="visible" r:id="rId12"/>
    <sheet name="7." sheetId="11" state="visible" r:id="rId13"/>
    <sheet name="8." sheetId="12" state="visible" r:id="rId14"/>
    <sheet name="9." sheetId="13" state="visible" r:id="rId15"/>
    <sheet name="10." sheetId="14" state="visible" r:id="rId16"/>
    <sheet name="11." sheetId="15" state="visible" r:id="rId17"/>
    <sheet name="12." sheetId="16" state="visible" r:id="rId18"/>
    <sheet name="13." sheetId="17" state="visible" r:id="rId19"/>
    <sheet name="14.1" sheetId="18" state="visible" r:id="rId20"/>
    <sheet name="14.2" sheetId="19" state="visible" r:id="rId21"/>
    <sheet name="14.3" sheetId="20" state="visible" r:id="rId22"/>
    <sheet name="14.4" sheetId="21" state="visible" r:id="rId23"/>
    <sheet name="15." sheetId="22" state="visible" r:id="rId24"/>
    <sheet name="16." sheetId="23" state="visible" r:id="rId25"/>
    <sheet name="17." sheetId="24" state="visible" r:id="rId26"/>
    <sheet name="18." sheetId="25" state="visible" r:id="rId27"/>
    <sheet name="19." sheetId="26" state="visible" r:id="rId28"/>
  </sheets>
  <definedNames>
    <definedName function="false" hidden="false" localSheetId="19" name="_xlnm.Print_Area" vbProcedure="false">'14.3'!$A$1:$M$124</definedName>
    <definedName function="false" hidden="false" localSheetId="20" name="_xlnm.Print_Area" vbProcedure="false">'14.4'!$A$1:$M$132</definedName>
    <definedName function="false" hidden="false" localSheetId="21" name="_xlnm.Print_Area" vbProcedure="false">'15.'!$A$1:$S$82</definedName>
    <definedName function="false" hidden="false" localSheetId="0" name="_xlnm.Print_Area" vbProcedure="false">Обложка!$A$1:$K$17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<sst xmlns="http://schemas.openxmlformats.org/spreadsheetml/2006/main" count="5444" uniqueCount="424">
  <si>
    <t xml:space="preserve">Дата опубликования: 04.04.2025</t>
  </si>
  <si>
    <t xml:space="preserve">Дата следующего опубликования: 06.04.2026</t>
  </si>
  <si>
    <t xml:space="preserve">Основные показатели развития животноводства 
в Республике Казахстан</t>
  </si>
  <si>
    <t xml:space="preserve">2024 год</t>
  </si>
  <si>
    <t xml:space="preserve">3 серия Статистика сельского, лесного, охотничьего и рыбного хозяйства</t>
  </si>
  <si>
    <t xml:space="preserve">Условные обозначения:</t>
  </si>
  <si>
    <t xml:space="preserve">«-» явление отсутствует</t>
  </si>
  <si>
    <t xml:space="preserve">«0,0» – незначительная величина</t>
  </si>
  <si>
    <t xml:space="preserve">«х» – данные конфиденциальные</t>
  </si>
  <si>
    <t xml:space="preserve">«...» – данные отсутствуют</t>
  </si>
  <si>
    <t xml:space="preserve">В отдельных случаях незначительные расхождения между итогом и суммой слагаемых объясняются округлением данных.</t>
  </si>
  <si>
    <t xml:space="preserve">© Бюро национальной статистики Агентства по стратегическому планированию и реформам Республики Казахстан
</t>
  </si>
  <si>
    <t xml:space="preserve">Содержание</t>
  </si>
  <si>
    <t xml:space="preserve">1.</t>
  </si>
  <si>
    <t xml:space="preserve">Производство продукции животноводства и продуктивность скота и птицы в Республике Казахстан </t>
  </si>
  <si>
    <t xml:space="preserve">1.1</t>
  </si>
  <si>
    <t xml:space="preserve">Производство продукции животноводства</t>
  </si>
  <si>
    <t xml:space="preserve">1.2</t>
  </si>
  <si>
    <t xml:space="preserve">Продуктивность скота и птицы </t>
  </si>
  <si>
    <t xml:space="preserve">2.</t>
  </si>
  <si>
    <t xml:space="preserve">Численность скота и птицы в Республике Казахстан</t>
  </si>
  <si>
    <t xml:space="preserve">3.</t>
  </si>
  <si>
    <t xml:space="preserve">Забито в хозяйстве или реализовано на убой скота и птицы (в живом весе) во всех категориях хозяйств</t>
  </si>
  <si>
    <t xml:space="preserve">3.1</t>
  </si>
  <si>
    <t xml:space="preserve">Забито в хозяйстве или реализовано на убой скота и птицы в сельхозформированиях</t>
  </si>
  <si>
    <t xml:space="preserve">3.1.1</t>
  </si>
  <si>
    <t xml:space="preserve">Забито в хозяйстве или реализовано на убой скота и птицы (в живом весе) в сельхозпредприятиях</t>
  </si>
  <si>
    <t xml:space="preserve">3.1.2</t>
  </si>
  <si>
    <t xml:space="preserve">Забито в хозяйстве или реализовано на убой скота и птицы (в живом весе) у индивидуальных предпринимателей и крестьянских или фермерских хозяйств</t>
  </si>
  <si>
    <t xml:space="preserve">3.2</t>
  </si>
  <si>
    <t xml:space="preserve">Забито в хозяйстве или реализовано на убой скота и птицы (в живом весе) в хозяйствах населения</t>
  </si>
  <si>
    <t xml:space="preserve">4.</t>
  </si>
  <si>
    <t xml:space="preserve">Забито в хозяйстве или реализовано на убой скота и птицы (в убойном весе) во всех категориях хозяйств</t>
  </si>
  <si>
    <t xml:space="preserve">4.1.1</t>
  </si>
  <si>
    <t xml:space="preserve">Забито в хозяйстве или реализовано на убой скота и птицы (в убойном весе) в сельхозпредприятиях</t>
  </si>
  <si>
    <t xml:space="preserve">4.1.2</t>
  </si>
  <si>
    <t xml:space="preserve">Забито в хозяйстве или реализовано на убой скота и птицы (в убойном весе) у индивидуальных предпринимателей и крестьянских или фермерских хозяйств</t>
  </si>
  <si>
    <t xml:space="preserve">4.2</t>
  </si>
  <si>
    <t xml:space="preserve">Забито в хозяйстве или реализовано на убой скота и птицы (в убойном весе) в хозяйствах населения</t>
  </si>
  <si>
    <t xml:space="preserve">5.</t>
  </si>
  <si>
    <t xml:space="preserve">Выход убойной массы скота и птицы, забитых в хозяйства или реализованных на убой в живом весе во всех категориях  хозяйств</t>
  </si>
  <si>
    <t xml:space="preserve">5.1</t>
  </si>
  <si>
    <t xml:space="preserve">Выход убойной массы скота и птицы, забитых в хозяйстве или реализованных на убой в живом весе в сельхозформированиях</t>
  </si>
  <si>
    <t xml:space="preserve">5.1.1</t>
  </si>
  <si>
    <t xml:space="preserve">Выход убойной массы скота и птицы, забитых в хозяйстве или реализованных на убой в живом весе в сельхозпредприятиях</t>
  </si>
  <si>
    <t xml:space="preserve">5.1.2</t>
  </si>
  <si>
    <t xml:space="preserve">Выход убойной массы скота и птицы, забитых в хозяйства или реализованных на убой в живом весе у индивидуальней предпринимателях и крестьянских или фермерских хозяйств</t>
  </si>
  <si>
    <t xml:space="preserve">5.2</t>
  </si>
  <si>
    <t xml:space="preserve">Выход убойной массы скота и птицы, забитых в хозяйстве или реализованных на убой в живом весе в хозяйствах населения</t>
  </si>
  <si>
    <t xml:space="preserve">6.</t>
  </si>
  <si>
    <t xml:space="preserve">Средний живой вес одной головы скота и птицы, забитых в хозяйстве или реализованных на убой</t>
  </si>
  <si>
    <t xml:space="preserve">7.</t>
  </si>
  <si>
    <t xml:space="preserve">Производство молока всех видов</t>
  </si>
  <si>
    <t xml:space="preserve">7.1</t>
  </si>
  <si>
    <t xml:space="preserve">Производство молока коровьего</t>
  </si>
  <si>
    <t xml:space="preserve">7.2</t>
  </si>
  <si>
    <t xml:space="preserve">Средний надой молока на одну дойную корову</t>
  </si>
  <si>
    <t xml:space="preserve">7.3</t>
  </si>
  <si>
    <t xml:space="preserve">Молоко кобылье </t>
  </si>
  <si>
    <t xml:space="preserve">7.4</t>
  </si>
  <si>
    <t xml:space="preserve">Молоко козье </t>
  </si>
  <si>
    <t xml:space="preserve">7.5</t>
  </si>
  <si>
    <t xml:space="preserve">Молоко верблюжье </t>
  </si>
  <si>
    <t xml:space="preserve">8.</t>
  </si>
  <si>
    <t xml:space="preserve">Производство яиц от птицы всех видов</t>
  </si>
  <si>
    <t xml:space="preserve">8.1</t>
  </si>
  <si>
    <t xml:space="preserve">Яйца куриные </t>
  </si>
  <si>
    <t xml:space="preserve">8.1.1</t>
  </si>
  <si>
    <t xml:space="preserve">Яйца для инкубации</t>
  </si>
  <si>
    <t xml:space="preserve">8.2</t>
  </si>
  <si>
    <t xml:space="preserve">Средний выход яиц на одну курицу-несушку </t>
  </si>
  <si>
    <t xml:space="preserve">8.3</t>
  </si>
  <si>
    <t xml:space="preserve">Яйца гусиные </t>
  </si>
  <si>
    <t xml:space="preserve">8.4</t>
  </si>
  <si>
    <t xml:space="preserve">Яйца утиные </t>
  </si>
  <si>
    <t xml:space="preserve">8.5</t>
  </si>
  <si>
    <t xml:space="preserve">Яйца прочие </t>
  </si>
  <si>
    <t xml:space="preserve">9.</t>
  </si>
  <si>
    <t xml:space="preserve">Производство шерсти</t>
  </si>
  <si>
    <t xml:space="preserve">9.1</t>
  </si>
  <si>
    <t xml:space="preserve">Производство овечьей шерсти по видам</t>
  </si>
  <si>
    <t xml:space="preserve">9.2</t>
  </si>
  <si>
    <t xml:space="preserve">Средний настриг шерсти с одной овцы</t>
  </si>
  <si>
    <t xml:space="preserve">9.3</t>
  </si>
  <si>
    <t xml:space="preserve">Реализовано овечьей шерсти сельскохозяйственными предприятиями</t>
  </si>
  <si>
    <t xml:space="preserve">10.</t>
  </si>
  <si>
    <t xml:space="preserve">Производство меда</t>
  </si>
  <si>
    <t xml:space="preserve">11.</t>
  </si>
  <si>
    <t xml:space="preserve">Производство шкур всех видов скота</t>
  </si>
  <si>
    <t xml:space="preserve">11.1</t>
  </si>
  <si>
    <t xml:space="preserve">Шкуры кроличьи</t>
  </si>
  <si>
    <t xml:space="preserve">11.2</t>
  </si>
  <si>
    <t xml:space="preserve">Производство шкурок ягнят</t>
  </si>
  <si>
    <t xml:space="preserve">11.2.1</t>
  </si>
  <si>
    <t xml:space="preserve">Производство каракуля</t>
  </si>
  <si>
    <t xml:space="preserve">12.</t>
  </si>
  <si>
    <t xml:space="preserve">Производство пант оленей, разведенных в хозяйствах</t>
  </si>
  <si>
    <t xml:space="preserve">13.</t>
  </si>
  <si>
    <t xml:space="preserve">Производство продуктов животноводства в расчете на 100 гектаров сельскохозяйственных угодий во всех категориях  хозяйств</t>
  </si>
  <si>
    <t xml:space="preserve">13.1</t>
  </si>
  <si>
    <t xml:space="preserve">Производство продуктов животноводства в расчете на 100 гектаров сельскохозяйственных угодий в сельхозпредприятиях</t>
  </si>
  <si>
    <t xml:space="preserve">13.2</t>
  </si>
  <si>
    <t xml:space="preserve">Производство продуктов животноводства в расчете на 100 гектаров сельскохозяйственных угодий у индивидуальных предпринимателей и крестьянских или фермерских хозяйствах</t>
  </si>
  <si>
    <t xml:space="preserve">14.</t>
  </si>
  <si>
    <t xml:space="preserve">Численность скота и птицы в разрезе регионов</t>
  </si>
  <si>
    <t xml:space="preserve">14.1</t>
  </si>
  <si>
    <t xml:space="preserve">Численность скота и птицы во всех категориях хозяйств</t>
  </si>
  <si>
    <t xml:space="preserve">14.2</t>
  </si>
  <si>
    <t xml:space="preserve">Численность скота и птицы в сельскохозяйственных предприятиях</t>
  </si>
  <si>
    <t xml:space="preserve">14.3</t>
  </si>
  <si>
    <t xml:space="preserve">Численность скота и птицы у индивидуальных предпринимателей и крестьянских или фермерских хозяйств</t>
  </si>
  <si>
    <t xml:space="preserve">14.4</t>
  </si>
  <si>
    <t xml:space="preserve">Численность скота и птицы в хозяйствах населения</t>
  </si>
  <si>
    <t xml:space="preserve">15.</t>
  </si>
  <si>
    <t xml:space="preserve">Численность крупного рогатого скота по направлению продуктивности</t>
  </si>
  <si>
    <t xml:space="preserve">16.</t>
  </si>
  <si>
    <t xml:space="preserve">Получено приплода</t>
  </si>
  <si>
    <t xml:space="preserve">17.</t>
  </si>
  <si>
    <t xml:space="preserve">Выход приплода в расчете на 100 маток</t>
  </si>
  <si>
    <t xml:space="preserve">18.</t>
  </si>
  <si>
    <t xml:space="preserve">Падеж скота</t>
  </si>
  <si>
    <t xml:space="preserve">19.</t>
  </si>
  <si>
    <t xml:space="preserve">О расходе кормов скоту и птице в сельскохозяйственных предприятиях в Республике Казахстан</t>
  </si>
  <si>
    <t xml:space="preserve">19.1</t>
  </si>
  <si>
    <t xml:space="preserve">Расход кормов в сельскохозяйственных предприятиях по видам скота и видам кормов в 2024 году</t>
  </si>
  <si>
    <t xml:space="preserve">19.2</t>
  </si>
  <si>
    <t xml:space="preserve">Расход кормов в сельскохозяйственных предприятиях по видам кормов в разрезе регионов в 2024 году</t>
  </si>
  <si>
    <t xml:space="preserve">19.3</t>
  </si>
  <si>
    <t xml:space="preserve">Расход кормов в сельскохозяйственных предприятиях по видам скота в разрезе регионов в 2024 году</t>
  </si>
  <si>
    <t xml:space="preserve">Методологические пояснения</t>
  </si>
  <si>
    <t xml:space="preserve">В настоящем бюллетене приведены данные о численности скота и птицы и производстве основных видов животноводческой продукции. </t>
  </si>
  <si>
    <t xml:space="preserve">Забой в хозяйстве или реализация на убой скота и птицы – забой скота и птицы непосредственно в хозяйстве или на бойне для использования мяса на собственные нужды, для продажи или выдачи организациям, предприятиям и работникам хозяйства, в том числе по бартерным сделкам, а также продажа скота и птицы на убой заготовительным организациям, перерабатывающим предприятиям, через сеть общественного питания (столовые, рестораны, кафе), торговую сеть, включая рынки, а также на экспорт.</t>
  </si>
  <si>
    <t xml:space="preserve">Производство молока характеризуется фактически надоенным коровьим, овечьим, козьим, верблюжьим, кобыльим молоком. Молоко, высосанное телятами при подсосном их содержании, в продукцию не включается и не учитывается при расчете  продуктивности коров.</t>
  </si>
  <si>
    <t xml:space="preserve">Производство яиц включает их сбор от всех видов домашней птицы, включая яйца, использованные на воспроизводство птицы (инкубация и др.).</t>
  </si>
  <si>
    <t xml:space="preserve">Данные по производству продукции животноводства и численности скота и птицы формируются следующим образом:</t>
  </si>
  <si>
    <t xml:space="preserve">– по сельскохозяйственным предприятиям, получены на основании ежегодного статистического наблюдения по  форме №24-сх "Отчет о состоянии животноводства";</t>
  </si>
  <si>
    <t xml:space="preserve">– по индивидуальным предпринимателям и крестьянским или фермерским хозяйствам – на основании расчетов, в основу которых заложены: данные записей в книгах учета крестьянских или фермерских хозяйств, выборочных обследований о производстве продукции животноводства;</t>
  </si>
  <si>
    <t xml:space="preserve">– по хозяйствам населения – на основании расчетов, в основу которых заложены: данные записей в похозяйственных книгах, выборочных    обследований    хозяйств    населения   о   производстве продукции животноводства.</t>
  </si>
  <si>
    <t xml:space="preserve">1. Производство продукции животноводства и продуктивность скота и птицы в Республике Казахстан </t>
  </si>
  <si>
    <t xml:space="preserve">Сельхозформирования</t>
  </si>
  <si>
    <t xml:space="preserve">В том числе</t>
  </si>
  <si>
    <t xml:space="preserve">Хозяйства населения</t>
  </si>
  <si>
    <t xml:space="preserve">Все категории хозяйств</t>
  </si>
  <si>
    <t xml:space="preserve">сельхозпредприятия</t>
  </si>
  <si>
    <t xml:space="preserve">индивидуальные предприниматели и крестьянские или фермерские хозяйства</t>
  </si>
  <si>
    <t xml:space="preserve">2024г.</t>
  </si>
  <si>
    <t xml:space="preserve">2023г.</t>
  </si>
  <si>
    <t xml:space="preserve">2024г. в процентах к 2023г.</t>
  </si>
  <si>
    <t xml:space="preserve">1.1 Производство  продукции животноводства</t>
  </si>
  <si>
    <t xml:space="preserve">Забито в хозяйстве или реализовано на убой  скота и птицы 
(в живом весе), тонн</t>
  </si>
  <si>
    <t xml:space="preserve">в т.ч. крупный  рогатый скот</t>
  </si>
  <si>
    <t xml:space="preserve">овцы</t>
  </si>
  <si>
    <t xml:space="preserve">козы</t>
  </si>
  <si>
    <t xml:space="preserve">свиньи</t>
  </si>
  <si>
    <t xml:space="preserve">лошади</t>
  </si>
  <si>
    <t xml:space="preserve">птица</t>
  </si>
  <si>
    <t xml:space="preserve">верблюды</t>
  </si>
  <si>
    <t xml:space="preserve">маралы</t>
  </si>
  <si>
    <t xml:space="preserve">-</t>
  </si>
  <si>
    <t xml:space="preserve">прочие животные</t>
  </si>
  <si>
    <t xml:space="preserve">Забито в хозяйстве или реализовано на убой скота и птицы 
(в убойном весе), тонн</t>
  </si>
  <si>
    <t xml:space="preserve">Молоко - всего, тонн</t>
  </si>
  <si>
    <t xml:space="preserve">Яйца - всего, 
тыс. штук</t>
  </si>
  <si>
    <t xml:space="preserve">Шерсть - всего, тонн</t>
  </si>
  <si>
    <t xml:space="preserve">Мед, тонн</t>
  </si>
  <si>
    <t xml:space="preserve">Каракуль, штук</t>
  </si>
  <si>
    <t xml:space="preserve">Шкуры крупные, штук</t>
  </si>
  <si>
    <t xml:space="preserve">Шкуры мелкие, штук</t>
  </si>
  <si>
    <t xml:space="preserve">Шкуры кроличьи, штук</t>
  </si>
  <si>
    <t xml:space="preserve">Средний живой вес скота и птицы, реализованного на убой, в кг</t>
  </si>
  <si>
    <t xml:space="preserve">крупного рогатого скота</t>
  </si>
  <si>
    <t xml:space="preserve">свиней</t>
  </si>
  <si>
    <t xml:space="preserve">овец </t>
  </si>
  <si>
    <t xml:space="preserve">коз</t>
  </si>
  <si>
    <t xml:space="preserve">Средний надой молока на одну дойную корову, кг</t>
  </si>
  <si>
    <t xml:space="preserve">Средний  настриг шерсти с одной овцы, кг</t>
  </si>
  <si>
    <t xml:space="preserve">Средний выход яиц 
на одну курицу-несушку, штук</t>
  </si>
  <si>
    <t xml:space="preserve">*В сответствии с пп. 2 пункта 10 Правил пересмотра опубликованной официальной статистической информации для статистических целей и на основании обновленных административных данных похозяйственного учета осуществлен специальный пересмотр отдельных показателей статистики животноводства за 2023 год в отношении крестьянских и фермерских хозяйств и хозяйств населения.</t>
  </si>
  <si>
    <t xml:space="preserve">2. Численность скота и птицы в Республике Казахстан</t>
  </si>
  <si>
    <t xml:space="preserve">на 1 янавря, голов</t>
  </si>
  <si>
    <t xml:space="preserve">2025г.</t>
  </si>
  <si>
    <t xml:space="preserve">2025 г. в процентах к 2024г.</t>
  </si>
  <si>
    <t xml:space="preserve">Крупный рогатый скот </t>
  </si>
  <si>
    <t xml:space="preserve">из них коровы</t>
  </si>
  <si>
    <t xml:space="preserve">Овцы и козы</t>
  </si>
  <si>
    <t xml:space="preserve">из них овцематки и козоматки</t>
  </si>
  <si>
    <t xml:space="preserve">   из них овцематки</t>
  </si>
  <si>
    <t xml:space="preserve">   из них козоматки</t>
  </si>
  <si>
    <t xml:space="preserve">Свиньи</t>
  </si>
  <si>
    <t xml:space="preserve">из них свиноматки</t>
  </si>
  <si>
    <t xml:space="preserve">Лошади</t>
  </si>
  <si>
    <t xml:space="preserve">из них кобылы</t>
  </si>
  <si>
    <t xml:space="preserve">Верблюды</t>
  </si>
  <si>
    <t xml:space="preserve">из них верблюдоматки</t>
  </si>
  <si>
    <t xml:space="preserve">Птица всех видов </t>
  </si>
  <si>
    <t xml:space="preserve">из них куры-несушки</t>
  </si>
  <si>
    <t xml:space="preserve">3. Забито в хозяйстве или реализовано на убой скота и птицы всех категорий хозяйств </t>
  </si>
  <si>
    <t xml:space="preserve">в живом весе, тонн </t>
  </si>
  <si>
    <t xml:space="preserve">Скот и птица
 всех видов</t>
  </si>
  <si>
    <t xml:space="preserve">крупный рогатый скот</t>
  </si>
  <si>
    <t xml:space="preserve">Республика Казахстан</t>
  </si>
  <si>
    <t xml:space="preserve">Абай</t>
  </si>
  <si>
    <t xml:space="preserve">Акмолинская</t>
  </si>
  <si>
    <t xml:space="preserve">Актюбинская</t>
  </si>
  <si>
    <t xml:space="preserve">Алматинская</t>
  </si>
  <si>
    <t xml:space="preserve">Атырауская</t>
  </si>
  <si>
    <t xml:space="preserve">Западно-Казахстанская</t>
  </si>
  <si>
    <t xml:space="preserve">Жамбылская</t>
  </si>
  <si>
    <t xml:space="preserve">Жетісу</t>
  </si>
  <si>
    <t xml:space="preserve">Карагандинская</t>
  </si>
  <si>
    <t xml:space="preserve">Костанайская</t>
  </si>
  <si>
    <t xml:space="preserve">Кызылординская</t>
  </si>
  <si>
    <t xml:space="preserve">Мангистауская</t>
  </si>
  <si>
    <t xml:space="preserve">Павлодарская</t>
  </si>
  <si>
    <t xml:space="preserve">Северо-Казахстанская</t>
  </si>
  <si>
    <t xml:space="preserve">Туркестанская</t>
  </si>
  <si>
    <t xml:space="preserve">Ұлытау</t>
  </si>
  <si>
    <t xml:space="preserve">Восточно-Казахстанская</t>
  </si>
  <si>
    <t xml:space="preserve">г. Астана</t>
  </si>
  <si>
    <t xml:space="preserve">г. Алматы</t>
  </si>
  <si>
    <t xml:space="preserve">г. Шымкент</t>
  </si>
  <si>
    <t xml:space="preserve">3.1 Забито в хозяйстве или реализовано на убой скота и птицы в сельхозформированиях</t>
  </si>
  <si>
    <t xml:space="preserve">3.1.1 Забито в хозяйстве или реализовано на убой скота и птицы в сельхозпредприятиях</t>
  </si>
  <si>
    <t xml:space="preserve">x</t>
  </si>
  <si>
    <t xml:space="preserve">3.1.2 Забито в хозяйстве или реализовано на убой скота и птицы у индивидуальных предпринимателей и крестьянских или фермерских хозяйствах</t>
  </si>
  <si>
    <t xml:space="preserve">3.2   Забито в хозяйстве или реализовано на убой скота и птицы в хозяйствах населения</t>
  </si>
  <si>
    <t xml:space="preserve">4. Забито в хозяйстве или реализовано на убой скота и птицы всех категорий хозяйств </t>
  </si>
  <si>
    <t xml:space="preserve">в убойном весе, тонн </t>
  </si>
  <si>
    <t xml:space="preserve">4.1 Забито в хозяйстве или реализовано на убой скота и птицы в сельхозформированиях</t>
  </si>
  <si>
    <t xml:space="preserve">4.1.1 Забито в хозяйстве или реализовано на убой скота и птицы в сельхозпредприятиях</t>
  </si>
  <si>
    <t xml:space="preserve">4.1.2 Забито в хозяйстве или реализовано на убой скота и птицы у индивидуальных предпринимателей и крестьянских или фермерских хозяйствах</t>
  </si>
  <si>
    <t xml:space="preserve">4.2   Забито в хозяйстве или реализовано на убой скота и птицы в хозяйствах населения</t>
  </si>
  <si>
    <t xml:space="preserve">5.  Выход убойной массы скота и птицы, забитого в хозяйстве или реализованного на убой в живом весе во всех категориях хозяйств</t>
  </si>
  <si>
    <t xml:space="preserve">в процентах </t>
  </si>
  <si>
    <t xml:space="preserve">прочие</t>
  </si>
  <si>
    <t xml:space="preserve">5.1 Выход убойной массы скота и птицы, забитого в хозяйстве или реализованного на убой в живом весе в сельхозформированиях</t>
  </si>
  <si>
    <t xml:space="preserve">5.1.1 Выход убойной массы скота и птицы, забитого в хозяйстве или реализованного на убой в живом весе в сельхозпредприятиях</t>
  </si>
  <si>
    <t xml:space="preserve">5.1.2  Выход убойной массы скота и птицы, забитого в хозяйстве или реализованного на убой в живом весе 
в индивидуальных предпринимателях и крестьянских или фермерских хозяйствах</t>
  </si>
  <si>
    <t xml:space="preserve">5.2 Выход убойной массы скота и птицы, забитого в хозяйстве или реализованного на убой в живом весе 
в хозяйствах населения</t>
  </si>
  <si>
    <t xml:space="preserve">6. Средний живой вес одной головы скота и птицы, забитых в хозяйстве или реализованных на убой</t>
  </si>
  <si>
    <t xml:space="preserve">килограммов</t>
  </si>
  <si>
    <t xml:space="preserve">Крупного рогатого скота</t>
  </si>
  <si>
    <t xml:space="preserve">Овцы</t>
  </si>
  <si>
    <t xml:space="preserve">в том числе</t>
  </si>
  <si>
    <t xml:space="preserve"> Хозяйства населения</t>
  </si>
  <si>
    <t xml:space="preserve">
Все категории хозяйств</t>
  </si>
  <si>
    <t xml:space="preserve">
 Хозяйства населения</t>
  </si>
  <si>
    <t xml:space="preserve">Продолжение</t>
  </si>
  <si>
    <t xml:space="preserve">Ешкі
Козы</t>
  </si>
  <si>
    <t xml:space="preserve">Шошқа
Свиньи</t>
  </si>
  <si>
    <t xml:space="preserve">Жылқы
Лошади</t>
  </si>
  <si>
    <t xml:space="preserve">Түйе
Верблюды</t>
  </si>
  <si>
    <t xml:space="preserve">Окончание</t>
  </si>
  <si>
    <t xml:space="preserve">Құс
Птица</t>
  </si>
  <si>
    <t xml:space="preserve">7. Производство молока всех видов</t>
  </si>
  <si>
    <t xml:space="preserve">тонн</t>
  </si>
  <si>
    <t xml:space="preserve">  Сельхозформирования</t>
  </si>
  <si>
    <t xml:space="preserve">7.1 Производство молока коровьего</t>
  </si>
  <si>
    <t xml:space="preserve">тонна</t>
  </si>
  <si>
    <t xml:space="preserve">7.2 Средний надой молока на одну дойную корову</t>
  </si>
  <si>
    <t xml:space="preserve">килограмм</t>
  </si>
  <si>
    <t xml:space="preserve">7.3  Молоко кобылье</t>
  </si>
  <si>
    <t xml:space="preserve">7.4 Молоко козье</t>
  </si>
  <si>
    <t xml:space="preserve">Туркестанская </t>
  </si>
  <si>
    <t xml:space="preserve">7.5 Молоко верблюжье</t>
  </si>
  <si>
    <t xml:space="preserve">8. Производство яиц от птицы всех видов</t>
  </si>
  <si>
    <t xml:space="preserve">тыс. штук</t>
  </si>
  <si>
    <t xml:space="preserve"> Сельхозформирования</t>
  </si>
  <si>
    <t xml:space="preserve">8.1  Яйца куриные</t>
  </si>
  <si>
    <t xml:space="preserve">8.1.1. Яйца для инкубации</t>
  </si>
  <si>
    <t xml:space="preserve">тыс.штук</t>
  </si>
  <si>
    <t xml:space="preserve">Сельхозпредприятия</t>
  </si>
  <si>
    <t xml:space="preserve">8.2 Средний выход яиц на одну курицу-несушку</t>
  </si>
  <si>
    <t xml:space="preserve">штук</t>
  </si>
  <si>
    <t xml:space="preserve">8.3 Яйца гусиные</t>
  </si>
  <si>
    <t xml:space="preserve">8.4 Яйца утиные</t>
  </si>
  <si>
    <t xml:space="preserve">  8.5  Яйца прочие</t>
  </si>
  <si>
    <t xml:space="preserve">9. Производство шерсти</t>
  </si>
  <si>
    <t xml:space="preserve">Шерсть всех видов</t>
  </si>
  <si>
    <t xml:space="preserve">В том числе овечья</t>
  </si>
  <si>
    <t xml:space="preserve">Козья</t>
  </si>
  <si>
    <t xml:space="preserve">Верблюжья</t>
  </si>
  <si>
    <t xml:space="preserve">9.1 Производство овечьей шерсти по видам</t>
  </si>
  <si>
    <t xml:space="preserve">Всего овечьей шерсти</t>
  </si>
  <si>
    <t xml:space="preserve">тонкой</t>
  </si>
  <si>
    <t xml:space="preserve">полутонкой</t>
  </si>
  <si>
    <t xml:space="preserve">полугрубой</t>
  </si>
  <si>
    <t xml:space="preserve">грубой</t>
  </si>
  <si>
    <t xml:space="preserve">Хозяйства населения </t>
  </si>
  <si>
    <t xml:space="preserve">9.2 Средний настриг шерсти с одной овцы</t>
  </si>
  <si>
    <t xml:space="preserve">хозяйства населения</t>
  </si>
  <si>
    <t xml:space="preserve">9.3 Реализовано овечьей шерсти сельскохозяйственными предприятиями </t>
  </si>
  <si>
    <t xml:space="preserve">Из нее  на первичную обработку</t>
  </si>
  <si>
    <t xml:space="preserve">город Шымкент</t>
  </si>
  <si>
    <t xml:space="preserve">10. Производство меда</t>
  </si>
  <si>
    <t xml:space="preserve">11. Производство шкур всех видов скота</t>
  </si>
  <si>
    <t xml:space="preserve">Шкуры крупные</t>
  </si>
  <si>
    <t xml:space="preserve">Шкуры мелкие</t>
  </si>
  <si>
    <t xml:space="preserve">11.1  Шкуры кроличьи</t>
  </si>
  <si>
    <t xml:space="preserve">                                                                 Сельхозформирования</t>
  </si>
  <si>
    <t xml:space="preserve">11.2  Производство шкурок ягнят</t>
  </si>
  <si>
    <t xml:space="preserve">11.2.1 Производство каракуля</t>
  </si>
  <si>
    <t xml:space="preserve">12. Производство пант оленей, разведенных в хозяйствах</t>
  </si>
  <si>
    <t xml:space="preserve">центнер</t>
  </si>
  <si>
    <t xml:space="preserve">13. Производство продуктов животноводства в расчете на 100 гектаров сельскохозяйственных угодий во всех категориях хозяйств</t>
  </si>
  <si>
    <t xml:space="preserve">  На 100 га сельхозугодий приходится, цн</t>
  </si>
  <si>
    <t xml:space="preserve">  На 100 га посева зерновых культур приходится яиц, 
тысяч штук</t>
  </si>
  <si>
    <t xml:space="preserve">мяса</t>
  </si>
  <si>
    <t xml:space="preserve">молока всех видов</t>
  </si>
  <si>
    <t xml:space="preserve">шерсти, кг</t>
  </si>
  <si>
    <t xml:space="preserve">в живом весе</t>
  </si>
  <si>
    <t xml:space="preserve">в убойном весе</t>
  </si>
  <si>
    <t xml:space="preserve">13.1  Производство продуктов животноводства в расчете на 100 гектаров сельскохозяйственных угодий в сельхозпредприятиях</t>
  </si>
  <si>
    <t xml:space="preserve">13.2 Производство продуктов животноводства в расчете на 100 гектаров сельскохозяйственных угодий 
в индивидуальных предпринимателях и крестьянских или фермерских хозяйствах</t>
  </si>
  <si>
    <t xml:space="preserve">14. Численность скота и птицы в разрезе регионов</t>
  </si>
  <si>
    <t xml:space="preserve">14.1 Численность скота и птицы во всех категориях хозяйств</t>
  </si>
  <si>
    <t xml:space="preserve">на 1 января, голов</t>
  </si>
  <si>
    <t xml:space="preserve">Из них </t>
  </si>
  <si>
    <t xml:space="preserve">Доля поголовья крупного рогатого скота в сельскохозформированиях в общем поголовье крупного рогатого скота региона в 2024 году, в %</t>
  </si>
  <si>
    <t xml:space="preserve">коровы </t>
  </si>
  <si>
    <t xml:space="preserve">быки-производители</t>
  </si>
  <si>
    <t xml:space="preserve">свиноматки</t>
  </si>
  <si>
    <t xml:space="preserve">хряки-производители</t>
  </si>
  <si>
    <t xml:space="preserve">Овцы и козы </t>
  </si>
  <si>
    <t xml:space="preserve">из них </t>
  </si>
  <si>
    <t xml:space="preserve">Доля поголовья овец и коз в сельхозформированиях в общем поголовье овец и коз региона в 2024 году, в %</t>
  </si>
  <si>
    <t xml:space="preserve">из них</t>
  </si>
  <si>
    <t xml:space="preserve">овцематки и козоматки</t>
  </si>
  <si>
    <t xml:space="preserve">овцематки</t>
  </si>
  <si>
    <t xml:space="preserve">бараны-производители</t>
  </si>
  <si>
    <t xml:space="preserve">Козы</t>
  </si>
  <si>
    <t xml:space="preserve">Из них</t>
  </si>
  <si>
    <t xml:space="preserve">козоматки</t>
  </si>
  <si>
    <t xml:space="preserve">козлы-производители</t>
  </si>
  <si>
    <t xml:space="preserve">кобылы</t>
  </si>
  <si>
    <t xml:space="preserve">жеребцы-производители</t>
  </si>
  <si>
    <t xml:space="preserve">верблюдоматки</t>
  </si>
  <si>
    <t xml:space="preserve">верблюды-производители</t>
  </si>
  <si>
    <t xml:space="preserve">куры-несушки</t>
  </si>
  <si>
    <t xml:space="preserve">Кролики</t>
  </si>
  <si>
    <t xml:space="preserve">Пчелосемьи, единиц</t>
  </si>
  <si>
    <t xml:space="preserve">14.2 Численность скота и птицы в сельскохозяйственных предприятиях</t>
  </si>
  <si>
    <t xml:space="preserve">г.Алматы</t>
  </si>
  <si>
    <t xml:space="preserve">домашняя птица мясного направления</t>
  </si>
  <si>
    <t xml:space="preserve">домашняя птица 
яичного направления</t>
  </si>
  <si>
    <t xml:space="preserve">домашняя птица мясо-яичного направления</t>
  </si>
  <si>
    <t xml:space="preserve">х</t>
  </si>
  <si>
    <t xml:space="preserve">14.3 Численность скота и птицы в индивидуальных предпринимателях и крестьянских или фермерских хозяйствах</t>
  </si>
  <si>
    <t xml:space="preserve">14.4 Численность скота и птицы в хозяйствах населения</t>
  </si>
  <si>
    <t xml:space="preserve">15. Численность крупного рогатого скота по направлению продуктивности</t>
  </si>
  <si>
    <t xml:space="preserve"> </t>
  </si>
  <si>
    <t xml:space="preserve">голов</t>
  </si>
  <si>
    <t xml:space="preserve">КРС молочного направления</t>
  </si>
  <si>
    <t xml:space="preserve">доля молочного КРС в общем поголовье</t>
  </si>
  <si>
    <t xml:space="preserve">КРС мясного направления</t>
  </si>
  <si>
    <t xml:space="preserve">доля мясного КРС в общем поголовье</t>
  </si>
  <si>
    <t xml:space="preserve">КРС молочно-мясного направления</t>
  </si>
  <si>
    <t xml:space="preserve">доля молочно-мясоного КРС в общем поголовье</t>
  </si>
  <si>
    <t xml:space="preserve">Всего</t>
  </si>
  <si>
    <t xml:space="preserve">г.Шымкент</t>
  </si>
  <si>
    <t xml:space="preserve"> 16. Получено приплода</t>
  </si>
  <si>
    <t xml:space="preserve"> голов</t>
  </si>
  <si>
    <t xml:space="preserve">Телят</t>
  </si>
  <si>
    <t xml:space="preserve">Поросят</t>
  </si>
  <si>
    <t xml:space="preserve">Ягнят</t>
  </si>
  <si>
    <t xml:space="preserve">Козлят</t>
  </si>
  <si>
    <t xml:space="preserve">Оканчание</t>
  </si>
  <si>
    <t xml:space="preserve">Жеребят</t>
  </si>
  <si>
    <t xml:space="preserve">Верблюжат</t>
  </si>
  <si>
    <t xml:space="preserve">17. Выход приплода в расчете на 100 маток</t>
  </si>
  <si>
    <t xml:space="preserve">Телят в расчете на 100 коров</t>
  </si>
  <si>
    <t xml:space="preserve">Поросят на 100 свиноматок</t>
  </si>
  <si>
    <t xml:space="preserve">Ягнят на 100 овцематок</t>
  </si>
  <si>
    <t xml:space="preserve">Козлят на 100 козематок</t>
  </si>
  <si>
    <t xml:space="preserve">Жеребят на 100 конематок</t>
  </si>
  <si>
    <t xml:space="preserve">Верблюжат на 100 верблюдоматок</t>
  </si>
  <si>
    <t xml:space="preserve">18. Падеж скота</t>
  </si>
  <si>
    <t xml:space="preserve">Крупный рогатый скот</t>
  </si>
  <si>
    <t xml:space="preserve">город Алматы</t>
  </si>
  <si>
    <t xml:space="preserve">Птица</t>
  </si>
  <si>
    <t xml:space="preserve">19. О расходе кормов скоту и птице в сельскохозяйственных предприятиях в Республике Казахстан</t>
  </si>
  <si>
    <t xml:space="preserve">19.1 Расход кормов в сельскохозяйственных предприятиях по видам скота и видам кормов в 2024 году</t>
  </si>
  <si>
    <t xml:space="preserve">центнеров кормовых единиц</t>
  </si>
  <si>
    <t xml:space="preserve">   Все виды кормов</t>
  </si>
  <si>
    <t xml:space="preserve">  В том числе:</t>
  </si>
  <si>
    <t xml:space="preserve">концентрированные корма (без комбикормов)</t>
  </si>
  <si>
    <t xml:space="preserve">комбикорма</t>
  </si>
  <si>
    <t xml:space="preserve">солома и шелуха зерновых</t>
  </si>
  <si>
    <t xml:space="preserve"> культуры кормовые корнеплодные </t>
  </si>
  <si>
    <t xml:space="preserve">культуры кормовые бахчевые</t>
  </si>
  <si>
    <t xml:space="preserve">культуры кормовые зерновые</t>
  </si>
  <si>
    <t xml:space="preserve">культуры кормовые зернобобовые</t>
  </si>
  <si>
    <t xml:space="preserve">сено</t>
  </si>
  <si>
    <t xml:space="preserve">силос</t>
  </si>
  <si>
    <t xml:space="preserve"> сенаж</t>
  </si>
  <si>
    <t xml:space="preserve">корм зеленый</t>
  </si>
  <si>
    <t xml:space="preserve">корма прочие</t>
  </si>
  <si>
    <t xml:space="preserve">Расход  кормов, всего</t>
  </si>
  <si>
    <t xml:space="preserve"> в том числе:</t>
  </si>
  <si>
    <t xml:space="preserve">домашняя птица</t>
  </si>
  <si>
    <t xml:space="preserve">кролики домашние</t>
  </si>
  <si>
    <t xml:space="preserve">олени разведенные в хозяйствах</t>
  </si>
  <si>
    <t xml:space="preserve">19.2 Расход кормов в сельскохозяйственных предприятиях по видам кормов в разрезе регионов в 2024 году</t>
  </si>
  <si>
    <t xml:space="preserve">19.3  Расход кормов в сельскохозяйственных предприятиях по видам скота в разрезе регионов в 2024 году</t>
  </si>
  <si>
    <t xml:space="preserve"> КРС всего</t>
  </si>
  <si>
    <t xml:space="preserve"> овцы</t>
  </si>
  <si>
    <t xml:space="preserve"> козы</t>
  </si>
  <si>
    <t xml:space="preserve">  свиньи</t>
  </si>
  <si>
    <t xml:space="preserve"> кролики домашние</t>
  </si>
  <si>
    <t xml:space="preserve"> верблюды</t>
  </si>
  <si>
    <t xml:space="preserve">№ 13-8/2065</t>
  </si>
  <si>
    <t xml:space="preserve">от 04.04.2025г.</t>
  </si>
  <si>
    <t xml:space="preserve">Ответственные за выпуск:</t>
  </si>
  <si>
    <t xml:space="preserve">Директор департамента </t>
  </si>
  <si>
    <r>
      <rPr>
        <b val="true"/>
        <sz val="8"/>
        <rFont val="Roboto"/>
        <family val="0"/>
        <charset val="204"/>
      </rPr>
      <t xml:space="preserve">Исполнитель:</t>
    </r>
    <r>
      <rPr>
        <sz val="8"/>
        <rFont val="Roboto"/>
        <family val="0"/>
        <charset val="204"/>
      </rPr>
      <t xml:space="preserve"> А.Турмаганбет</t>
    </r>
  </si>
  <si>
    <r>
      <rPr>
        <b val="true"/>
        <sz val="8"/>
        <color rgb="FF000000"/>
        <rFont val="Roboto"/>
        <family val="0"/>
        <charset val="204"/>
      </rPr>
      <t xml:space="preserve">Адрес: </t>
    </r>
    <r>
      <rPr>
        <sz val="8"/>
        <color rgb="FF000000"/>
        <rFont val="Roboto"/>
        <family val="0"/>
        <charset val="204"/>
      </rPr>
      <t xml:space="preserve">010000, г.Астана</t>
    </r>
  </si>
  <si>
    <t xml:space="preserve">Департамент  статистики сельского</t>
  </si>
  <si>
    <t xml:space="preserve">А. Джартыбаева</t>
  </si>
  <si>
    <t xml:space="preserve">Тел. +7 7172 749316</t>
  </si>
  <si>
    <t xml:space="preserve">пр. Мәңгілік ел, 8</t>
  </si>
  <si>
    <t xml:space="preserve">хозяйства и национальных переписей</t>
  </si>
  <si>
    <t xml:space="preserve">Тел. +7 7172 749162</t>
  </si>
  <si>
    <t xml:space="preserve">Е-mail: ai.kalieva@aspire.gov.kz</t>
  </si>
  <si>
    <t xml:space="preserve">Дом Министерств, 4 подъезд 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</si>
</sst>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@"/>
    <numFmt numFmtId="166" formatCode="#,##0.0"/>
    <numFmt numFmtId="167" formatCode="0.0"/>
    <numFmt numFmtId="168" formatCode="###\ ###\ ###\ ##0.00"/>
    <numFmt numFmtId="169" formatCode="###\ ###\ ###\ ##0.0"/>
    <numFmt numFmtId="170" formatCode="#,##0"/>
    <numFmt numFmtId="171" formatCode="0"/>
    <numFmt numFmtId="172" formatCode="###\ ###\ ###\ ###\ ##0"/>
    <numFmt numFmtId="173" formatCode="###\ ###\ ###\ ###\ ##0.0"/>
    <numFmt numFmtId="174" formatCode="#,##0.000"/>
    <numFmt numFmtId="175" formatCode="0.00"/>
    <numFmt numFmtId="176" formatCode="###\ ###\ ###\ ##0"/>
    <numFmt numFmtId="177" formatCode="[$-409]d\-mmm"/>
    <numFmt numFmtId="178" formatCode="#,##0.0;[RED]#,##0.0"/>
    <numFmt numFmtId="179" formatCode="[$-409]m/d/yyyy"/>
  </numFmts>
  <fonts count="3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0"/>
      <name val="Roboto"/>
      <family val="0"/>
      <charset val="204"/>
    </font>
    <font>
      <sz val="9"/>
      <name val="Roboto"/>
      <family val="0"/>
      <charset val="204"/>
    </font>
    <font>
      <sz val="8"/>
      <name val="Roboto"/>
      <family val="0"/>
      <charset val="204"/>
    </font>
    <font>
      <sz val="14"/>
      <name val="Roboto"/>
      <family val="0"/>
      <charset val="204"/>
    </font>
    <font>
      <b val="true"/>
      <sz val="14"/>
      <name val="Roboto"/>
      <family val="0"/>
      <charset val="204"/>
    </font>
    <font>
      <b val="true"/>
      <sz val="20"/>
      <name val="Roboto"/>
      <family val="0"/>
      <charset val="204"/>
    </font>
    <font>
      <sz val="11"/>
      <name val="Roboto"/>
      <family val="0"/>
      <charset val="204"/>
    </font>
    <font>
      <sz val="10"/>
      <name val="Robot"/>
      <family val="0"/>
      <charset val="204"/>
    </font>
    <font>
      <i val="true"/>
      <sz val="8"/>
      <name val="Robot"/>
      <family val="0"/>
      <charset val="204"/>
    </font>
    <font>
      <b val="true"/>
      <sz val="10"/>
      <name val="Robot"/>
      <family val="0"/>
      <charset val="204"/>
    </font>
    <font>
      <u val="single"/>
      <sz val="10"/>
      <color rgb="FF0000FF"/>
      <name val="Robot"/>
      <family val="0"/>
      <charset val="204"/>
    </font>
    <font>
      <u val="single"/>
      <sz val="10"/>
      <color rgb="FF0000FF"/>
      <name val="Arial Cyr"/>
      <family val="0"/>
      <charset val="204"/>
    </font>
    <font>
      <b val="true"/>
      <sz val="10"/>
      <name val="Roboto"/>
      <family val="0"/>
      <charset val="204"/>
    </font>
    <font>
      <sz val="10"/>
      <color rgb="FF000000"/>
      <name val="Roboto"/>
      <family val="0"/>
      <charset val="204"/>
    </font>
    <font>
      <b val="true"/>
      <sz val="11"/>
      <name val="Roboto"/>
      <family val="0"/>
      <charset val="204"/>
    </font>
    <font>
      <sz val="8"/>
      <color rgb="FF000000"/>
      <name val="Roboto"/>
      <family val="0"/>
    </font>
    <font>
      <i val="true"/>
      <sz val="8"/>
      <name val="Roboto"/>
      <family val="0"/>
      <charset val="204"/>
    </font>
    <font>
      <b val="true"/>
      <sz val="8"/>
      <name val="Roboto"/>
      <family val="0"/>
      <charset val="204"/>
    </font>
    <font>
      <sz val="8"/>
      <color rgb="FF000000"/>
      <name val="Roboto"/>
      <family val="0"/>
      <charset val="204"/>
    </font>
    <font>
      <i val="true"/>
      <sz val="9"/>
      <name val="Roboto"/>
      <family val="0"/>
      <charset val="204"/>
    </font>
    <font>
      <b val="true"/>
      <sz val="9"/>
      <name val="Roboto"/>
      <family val="0"/>
      <charset val="204"/>
    </font>
    <font>
      <b val="true"/>
      <sz val="10"/>
      <color rgb="FF000000"/>
      <name val="Roboto"/>
      <family val="0"/>
    </font>
    <font>
      <b val="true"/>
      <sz val="8"/>
      <color rgb="FF000000"/>
      <name val="Roboto"/>
      <family val="0"/>
      <charset val="204"/>
    </font>
    <font>
      <b val="true"/>
      <sz val="9"/>
      <name val="Arial"/>
      <family val="2"/>
      <charset val="204"/>
    </font>
    <font>
      <sz val="9"/>
      <name val="Arial Cyr"/>
      <family val="0"/>
      <charset val="204"/>
    </font>
    <font>
      <sz val="9"/>
      <name val="Arial"/>
      <family val="2"/>
      <charset val="204"/>
    </font>
    <font>
      <sz val="8"/>
      <name val="Roboto"/>
      <family val="0"/>
    </font>
    <font>
      <b val="true"/>
      <sz val="12"/>
      <name val="Roboto"/>
      <family val="0"/>
      <charset val="204"/>
    </font>
    <font>
      <b val="true"/>
      <sz val="10"/>
      <color rgb="FF000000"/>
      <name val="Roboto"/>
      <family val="0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19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5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5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5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51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0" fillId="0" borderId="0" xfId="5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5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5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5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5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5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5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5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5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5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0" xfId="51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7" fillId="0" borderId="0" xfId="51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7" fillId="0" borderId="0" xfId="51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5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6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0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0" xfId="19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24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2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2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9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3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4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9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3" xfId="1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6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3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3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6" fontId="3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6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7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2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2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19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9" fillId="0" borderId="0" xfId="19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4" fillId="0" borderId="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15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15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15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2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3" xfId="15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4" xfId="15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24" fillId="0" borderId="0" xfId="152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0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9" fillId="0" borderId="0" xfId="15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8" fontId="9" fillId="0" borderId="0" xfId="15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9" fillId="0" borderId="0" xfId="152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8" fontId="9" fillId="0" borderId="1" xfId="15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6" fontId="2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6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2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6" fontId="2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19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19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1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1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1" xfId="19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1" xfId="19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1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1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5" xfId="19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24" fillId="0" borderId="5" xfId="19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9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9" fillId="0" borderId="5" xfId="19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2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19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19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18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 2 10" xfId="22"/>
    <cellStyle name="Обычный 2 11" xfId="23"/>
    <cellStyle name="Обычный 2 12" xfId="24"/>
    <cellStyle name="Обычный 2 13" xfId="25"/>
    <cellStyle name="Обычный 2 14" xfId="26"/>
    <cellStyle name="Обычный 2 15" xfId="27"/>
    <cellStyle name="Обычный 2 16" xfId="28"/>
    <cellStyle name="Обычный 2 17" xfId="29"/>
    <cellStyle name="Обычный 2 17 2" xfId="30"/>
    <cellStyle name="Обычный 2 17 2 2" xfId="31"/>
    <cellStyle name="Обычный 2 18" xfId="32"/>
    <cellStyle name="Обычный 2 19" xfId="33"/>
    <cellStyle name="Обычный 2 19 2" xfId="34"/>
    <cellStyle name="Обычный 2 19 2 2" xfId="35"/>
    <cellStyle name="Обычный 2 19 2 2 2" xfId="36"/>
    <cellStyle name="Обычный 2 19 2 2 2 2" xfId="37"/>
    <cellStyle name="Обычный 2 19 2 2 2 2 2" xfId="38"/>
    <cellStyle name="Обычный 2 19 2 2 2 2 3" xfId="39"/>
    <cellStyle name="Обычный 2 19 2 2 3" xfId="40"/>
    <cellStyle name="Обычный 2 19 2 2 4" xfId="41"/>
    <cellStyle name="Обычный 2 19 2 3" xfId="42"/>
    <cellStyle name="Обычный 2 19 2 3 2" xfId="43"/>
    <cellStyle name="Обычный 2 19 2 3 3" xfId="44"/>
    <cellStyle name="Обычный 2 19 3" xfId="45"/>
    <cellStyle name="Обычный 2 19 3 2" xfId="46"/>
    <cellStyle name="Обычный 2 19 3 2 2" xfId="47"/>
    <cellStyle name="Обычный 2 19 3 2 3" xfId="48"/>
    <cellStyle name="Обычный 2 19 4" xfId="49"/>
    <cellStyle name="Обычный 2 19 5" xfId="50"/>
    <cellStyle name="Обычный 2 2" xfId="51"/>
    <cellStyle name="Обычный 2 2 2" xfId="52"/>
    <cellStyle name="Обычный 2 2 2 2" xfId="53"/>
    <cellStyle name="Обычный 2 2 2 2 2" xfId="54"/>
    <cellStyle name="Обычный 2 2 2 2 2 2" xfId="55"/>
    <cellStyle name="Обычный 2 2 2 2 2 2 2" xfId="56"/>
    <cellStyle name="Обычный 2 2 2 2 2 2 2 2" xfId="57"/>
    <cellStyle name="Обычный 2 2 2 2 2 2 2 2 2" xfId="58"/>
    <cellStyle name="Обычный 2 2 2 2 2 2 2 2 2 2" xfId="59"/>
    <cellStyle name="Обычный 2 2 2 2 2 2 2 2 2 2 2" xfId="60"/>
    <cellStyle name="Обычный 2 2 2 2 2 2 2 2 2 2 2 2" xfId="61"/>
    <cellStyle name="Обычный 2 2 2 2 2 2 2 2 2 3" xfId="62"/>
    <cellStyle name="Обычный 2 2 2 2 2 2 2 2 3" xfId="63"/>
    <cellStyle name="Обычный 2 2 2 2 2 2 2 2 3 2" xfId="64"/>
    <cellStyle name="Обычный 2 2 2 2 2 2 2 3" xfId="65"/>
    <cellStyle name="Обычный 2 2 2 2 2 2 2 3 2" xfId="66"/>
    <cellStyle name="Обычный 2 2 2 2 2 2 2 3 2 2" xfId="67"/>
    <cellStyle name="Обычный 2 2 2 2 2 2 2 4" xfId="68"/>
    <cellStyle name="Обычный 2 2 2 2 2 2 3" xfId="69"/>
    <cellStyle name="Обычный 2 2 2 2 2 2 3 2" xfId="70"/>
    <cellStyle name="Обычный 2 2 2 2 2 2 3 2 2" xfId="71"/>
    <cellStyle name="Обычный 2 2 2 2 2 2 3 2 2 2" xfId="72"/>
    <cellStyle name="Обычный 2 2 2 2 2 2 3 3" xfId="73"/>
    <cellStyle name="Обычный 2 2 2 2 2 2 4" xfId="74"/>
    <cellStyle name="Обычный 2 2 2 2 2 2 4 2" xfId="75"/>
    <cellStyle name="Обычный 2 2 2 2 2 3" xfId="76"/>
    <cellStyle name="Обычный 2 2 2 2 2 3 2" xfId="77"/>
    <cellStyle name="Обычный 2 2 2 2 2 3 2 2" xfId="78"/>
    <cellStyle name="Обычный 2 2 2 2 2 3 2 2 2" xfId="79"/>
    <cellStyle name="Обычный 2 2 2 2 2 3 2 2 2 2" xfId="80"/>
    <cellStyle name="Обычный 2 2 2 2 2 3 2 3" xfId="81"/>
    <cellStyle name="Обычный 2 2 2 2 2 3 3" xfId="82"/>
    <cellStyle name="Обычный 2 2 2 2 2 3 3 2" xfId="83"/>
    <cellStyle name="Обычный 2 2 2 2 2 4" xfId="84"/>
    <cellStyle name="Обычный 2 2 2 2 2 4 2" xfId="85"/>
    <cellStyle name="Обычный 2 2 2 2 2 4 2 2" xfId="86"/>
    <cellStyle name="Обычный 2 2 2 2 2 5" xfId="87"/>
    <cellStyle name="Обычный 2 2 2 2 3" xfId="88"/>
    <cellStyle name="Обычный 2 2 2 2 3 2" xfId="89"/>
    <cellStyle name="Обычный 2 2 2 2 3 2 2" xfId="90"/>
    <cellStyle name="Обычный 2 2 2 2 3 2 2 2" xfId="91"/>
    <cellStyle name="Обычный 2 2 2 2 3 2 2 2 2" xfId="92"/>
    <cellStyle name="Обычный 2 2 2 2 3 2 3" xfId="93"/>
    <cellStyle name="Обычный 2 2 2 2 3 3" xfId="94"/>
    <cellStyle name="Обычный 2 2 2 2 3 3 2" xfId="95"/>
    <cellStyle name="Обычный 2 2 2 2 4" xfId="96"/>
    <cellStyle name="Обычный 2 2 2 2 4 2" xfId="97"/>
    <cellStyle name="Обычный 2 2 2 2 4 2 2" xfId="98"/>
    <cellStyle name="Обычный 2 2 2 2 5" xfId="99"/>
    <cellStyle name="Обычный 2 2 2 3" xfId="100"/>
    <cellStyle name="Обычный 2 2 2 4" xfId="101"/>
    <cellStyle name="Обычный 2 2 2 4 2" xfId="102"/>
    <cellStyle name="Обычный 2 2 2 4 2 2" xfId="103"/>
    <cellStyle name="Обычный 2 2 2 4 2 2 2" xfId="104"/>
    <cellStyle name="Обычный 2 2 2 4 2 2 2 2" xfId="105"/>
    <cellStyle name="Обычный 2 2 2 4 2 3" xfId="106"/>
    <cellStyle name="Обычный 2 2 2 4 3" xfId="107"/>
    <cellStyle name="Обычный 2 2 2 4 3 2" xfId="108"/>
    <cellStyle name="Обычный 2 2 2 5" xfId="109"/>
    <cellStyle name="Обычный 2 2 2 5 2" xfId="110"/>
    <cellStyle name="Обычный 2 2 2 5 2 2" xfId="111"/>
    <cellStyle name="Обычный 2 2 2 6" xfId="112"/>
    <cellStyle name="Обычный 2 2 3" xfId="113"/>
    <cellStyle name="Обычный 2 2 3 2" xfId="114"/>
    <cellStyle name="Обычный 2 2 4" xfId="115"/>
    <cellStyle name="Обычный 2 2 4 2" xfId="116"/>
    <cellStyle name="Обычный 2 2 4 2 2" xfId="117"/>
    <cellStyle name="Обычный 2 2 4 2 2 2" xfId="118"/>
    <cellStyle name="Обычный 2 2 4 2 2 2 2" xfId="119"/>
    <cellStyle name="Обычный 2 2 4 2 3" xfId="120"/>
    <cellStyle name="Обычный 2 2 4 3" xfId="121"/>
    <cellStyle name="Обычный 2 2 4 3 2" xfId="122"/>
    <cellStyle name="Обычный 2 2 5" xfId="123"/>
    <cellStyle name="Обычный 2 2 5 2" xfId="124"/>
    <cellStyle name="Обычный 2 2 5 2 2" xfId="125"/>
    <cellStyle name="Обычный 2 2 6" xfId="126"/>
    <cellStyle name="Обычный 2 2 7" xfId="127"/>
    <cellStyle name="Обычный 2 20" xfId="128"/>
    <cellStyle name="Обычный 2 20 2" xfId="129"/>
    <cellStyle name="Обычный 2 20 2 2" xfId="130"/>
    <cellStyle name="Обычный 2 20 2 2 2" xfId="131"/>
    <cellStyle name="Обычный 2 20 2 2 3" xfId="132"/>
    <cellStyle name="Обычный 2 20 3" xfId="133"/>
    <cellStyle name="Обычный 2 20 4" xfId="134"/>
    <cellStyle name="Обычный 2 21" xfId="135"/>
    <cellStyle name="Обычный 2 21 2" xfId="136"/>
    <cellStyle name="Обычный 2 21 3" xfId="137"/>
    <cellStyle name="Обычный 2 22" xfId="138"/>
    <cellStyle name="Обычный 2 23" xfId="139"/>
    <cellStyle name="Обычный 2 24" xfId="140"/>
    <cellStyle name="Обычный 2 3" xfId="141"/>
    <cellStyle name="Обычный 2 3 2" xfId="142"/>
    <cellStyle name="Обычный 2 4" xfId="143"/>
    <cellStyle name="Обычный 2 4 2" xfId="144"/>
    <cellStyle name="Обычный 2 5" xfId="145"/>
    <cellStyle name="Обычный 2 5 2" xfId="146"/>
    <cellStyle name="Обычный 2 6" xfId="147"/>
    <cellStyle name="Обычный 2 7" xfId="148"/>
    <cellStyle name="Обычный 2 8" xfId="149"/>
    <cellStyle name="Обычный 2 9" xfId="150"/>
    <cellStyle name="Обычный 3" xfId="151"/>
    <cellStyle name="Обычный 3 10" xfId="152"/>
    <cellStyle name="Обычный 3 11" xfId="153"/>
    <cellStyle name="Обычный 3 12" xfId="154"/>
    <cellStyle name="Обычный 3 13" xfId="155"/>
    <cellStyle name="Обычный 3 13 2" xfId="156"/>
    <cellStyle name="Обычный 3 13 3" xfId="157"/>
    <cellStyle name="Обычный 3 14" xfId="158"/>
    <cellStyle name="Обычный 3 14 2" xfId="159"/>
    <cellStyle name="Обычный 3 14 3" xfId="160"/>
    <cellStyle name="Обычный 3 15" xfId="161"/>
    <cellStyle name="Обычный 3 2" xfId="162"/>
    <cellStyle name="Обычный 3 3" xfId="163"/>
    <cellStyle name="Обычный 3 4" xfId="164"/>
    <cellStyle name="Обычный 3 5" xfId="165"/>
    <cellStyle name="Обычный 3 6" xfId="166"/>
    <cellStyle name="Обычный 3 7" xfId="167"/>
    <cellStyle name="Обычный 3 8" xfId="168"/>
    <cellStyle name="Обычный 3 9" xfId="169"/>
    <cellStyle name="Обычный 4 10" xfId="170"/>
    <cellStyle name="Обычный 4 2" xfId="171"/>
    <cellStyle name="Обычный 4 3" xfId="172"/>
    <cellStyle name="Обычный 4 4" xfId="173"/>
    <cellStyle name="Обычный 4 5" xfId="174"/>
    <cellStyle name="Обычный 4 6" xfId="175"/>
    <cellStyle name="Обычный 4 7" xfId="176"/>
    <cellStyle name="Обычный 4 8" xfId="177"/>
    <cellStyle name="Обычный 4 9" xfId="178"/>
    <cellStyle name="Обычный 4 9 2" xfId="179"/>
    <cellStyle name="Обычный 4 9 3" xfId="180"/>
    <cellStyle name="Обычный 5" xfId="181"/>
    <cellStyle name="Обычный 5 2" xfId="182"/>
    <cellStyle name="Обычный 5 3" xfId="183"/>
    <cellStyle name="Обычный 5 4" xfId="184"/>
    <cellStyle name="Обычный 5 5" xfId="185"/>
    <cellStyle name="Обычный 6 2" xfId="186"/>
    <cellStyle name="Обычный 6 3" xfId="187"/>
    <cellStyle name="Обычный 7 2" xfId="188"/>
    <cellStyle name="Обычный_tabsv26" xfId="189"/>
    <cellStyle name="Обычный_Лист1" xfId="190"/>
    <cellStyle name="Обычный_таблицы1" xfId="19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241920</xdr:colOff>
      <xdr:row>0</xdr:row>
      <xdr:rowOff>705600</xdr:rowOff>
    </xdr:to>
    <xdr:pic>
      <xdr:nvPicPr>
        <xdr:cNvPr id="0" name="Рисунок 3" descr="Group 17068"/>
        <xdr:cNvPicPr/>
      </xdr:nvPicPr>
      <xdr:blipFill>
        <a:blip r:embed="rId1"/>
        <a:stretch/>
      </xdr:blipFill>
      <xdr:spPr>
        <a:xfrm>
          <a:off x="0" y="0"/>
          <a:ext cx="2858040" cy="705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2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7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8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9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0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1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2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8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0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1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2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3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4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5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26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7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8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29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0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1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2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3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34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5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6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7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8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39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0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1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42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3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4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5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6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7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8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49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50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1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2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3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4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5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6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7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58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59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0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1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2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3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4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5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66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7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8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69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70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71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72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66600</xdr:rowOff>
    </xdr:to>
    <xdr:sp>
      <xdr:nvSpPr>
        <xdr:cNvPr id="73" name="Text Box 1"/>
        <xdr:cNvSpPr/>
      </xdr:nvSpPr>
      <xdr:spPr>
        <a:xfrm>
          <a:off x="2053440" y="734364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47520</xdr:rowOff>
    </xdr:to>
    <xdr:sp>
      <xdr:nvSpPr>
        <xdr:cNvPr id="74" name="Text Box 2"/>
        <xdr:cNvSpPr/>
      </xdr:nvSpPr>
      <xdr:spPr>
        <a:xfrm>
          <a:off x="2053440" y="734364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57240</xdr:rowOff>
    </xdr:to>
    <xdr:sp>
      <xdr:nvSpPr>
        <xdr:cNvPr id="75" name="Text Box 3"/>
        <xdr:cNvSpPr/>
      </xdr:nvSpPr>
      <xdr:spPr>
        <a:xfrm>
          <a:off x="2053440" y="7343640"/>
          <a:ext cx="101160" cy="57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66600</xdr:rowOff>
    </xdr:to>
    <xdr:sp>
      <xdr:nvSpPr>
        <xdr:cNvPr id="76" name="Text Box 4"/>
        <xdr:cNvSpPr/>
      </xdr:nvSpPr>
      <xdr:spPr>
        <a:xfrm>
          <a:off x="2053440" y="734364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57240</xdr:rowOff>
    </xdr:to>
    <xdr:sp>
      <xdr:nvSpPr>
        <xdr:cNvPr id="77" name="Text Box 5"/>
        <xdr:cNvSpPr/>
      </xdr:nvSpPr>
      <xdr:spPr>
        <a:xfrm>
          <a:off x="2053440" y="7343640"/>
          <a:ext cx="101160" cy="57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75960</xdr:rowOff>
    </xdr:to>
    <xdr:sp>
      <xdr:nvSpPr>
        <xdr:cNvPr id="78" name="Text Box 6"/>
        <xdr:cNvSpPr/>
      </xdr:nvSpPr>
      <xdr:spPr>
        <a:xfrm>
          <a:off x="2053440" y="734364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66600</xdr:rowOff>
    </xdr:to>
    <xdr:sp>
      <xdr:nvSpPr>
        <xdr:cNvPr id="79" name="Text Box 7"/>
        <xdr:cNvSpPr/>
      </xdr:nvSpPr>
      <xdr:spPr>
        <a:xfrm>
          <a:off x="2053440" y="734364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75960</xdr:rowOff>
    </xdr:to>
    <xdr:sp>
      <xdr:nvSpPr>
        <xdr:cNvPr id="80" name="Text Box 6"/>
        <xdr:cNvSpPr/>
      </xdr:nvSpPr>
      <xdr:spPr>
        <a:xfrm>
          <a:off x="2053440" y="734364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81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82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83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84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85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86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87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88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89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90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91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92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93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94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95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96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97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98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99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100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101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102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103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104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105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106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107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108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109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110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111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112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113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114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115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116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117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118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119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120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121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122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123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124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125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26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27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28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29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0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1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2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3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4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35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6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7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8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39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0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1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2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43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4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5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6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7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8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49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0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51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2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3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4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5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6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7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58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59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0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1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2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3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4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5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6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67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8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69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0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1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2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3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4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75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6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7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8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79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0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1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2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83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4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5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6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7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8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89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0" name="Text Box 1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19080</xdr:rowOff>
    </xdr:to>
    <xdr:sp>
      <xdr:nvSpPr>
        <xdr:cNvPr id="191" name="Text Box 2"/>
        <xdr:cNvSpPr/>
      </xdr:nvSpPr>
      <xdr:spPr>
        <a:xfrm>
          <a:off x="22446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2" name="Text Box 3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3" name="Text Box 4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4" name="Text Box 5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5" name="Text Box 6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6</xdr:row>
      <xdr:rowOff>0</xdr:rowOff>
    </xdr:from>
    <xdr:to>
      <xdr:col>1</xdr:col>
      <xdr:colOff>292320</xdr:colOff>
      <xdr:row>6</xdr:row>
      <xdr:rowOff>28440</xdr:rowOff>
    </xdr:to>
    <xdr:sp>
      <xdr:nvSpPr>
        <xdr:cNvPr id="196" name="Text Box 7"/>
        <xdr:cNvSpPr/>
      </xdr:nvSpPr>
      <xdr:spPr>
        <a:xfrm>
          <a:off x="22446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372240</xdr:colOff>
      <xdr:row>12</xdr:row>
      <xdr:rowOff>123840</xdr:rowOff>
    </xdr:from>
    <xdr:to>
      <xdr:col>10</xdr:col>
      <xdr:colOff>473400</xdr:colOff>
      <xdr:row>13</xdr:row>
      <xdr:rowOff>19080</xdr:rowOff>
    </xdr:to>
    <xdr:sp>
      <xdr:nvSpPr>
        <xdr:cNvPr id="197" name="Text Box 6"/>
        <xdr:cNvSpPr/>
      </xdr:nvSpPr>
      <xdr:spPr>
        <a:xfrm>
          <a:off x="10103040" y="25052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66600</xdr:rowOff>
    </xdr:to>
    <xdr:sp>
      <xdr:nvSpPr>
        <xdr:cNvPr id="198" name="Text Box 1"/>
        <xdr:cNvSpPr/>
      </xdr:nvSpPr>
      <xdr:spPr>
        <a:xfrm>
          <a:off x="2053440" y="734364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47520</xdr:rowOff>
    </xdr:to>
    <xdr:sp>
      <xdr:nvSpPr>
        <xdr:cNvPr id="199" name="Text Box 2"/>
        <xdr:cNvSpPr/>
      </xdr:nvSpPr>
      <xdr:spPr>
        <a:xfrm>
          <a:off x="2053440" y="734364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57240</xdr:rowOff>
    </xdr:to>
    <xdr:sp>
      <xdr:nvSpPr>
        <xdr:cNvPr id="200" name="Text Box 3"/>
        <xdr:cNvSpPr/>
      </xdr:nvSpPr>
      <xdr:spPr>
        <a:xfrm>
          <a:off x="2053440" y="7343640"/>
          <a:ext cx="101160" cy="57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66600</xdr:rowOff>
    </xdr:to>
    <xdr:sp>
      <xdr:nvSpPr>
        <xdr:cNvPr id="201" name="Text Box 4"/>
        <xdr:cNvSpPr/>
      </xdr:nvSpPr>
      <xdr:spPr>
        <a:xfrm>
          <a:off x="2053440" y="734364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57240</xdr:rowOff>
    </xdr:to>
    <xdr:sp>
      <xdr:nvSpPr>
        <xdr:cNvPr id="202" name="Text Box 5"/>
        <xdr:cNvSpPr/>
      </xdr:nvSpPr>
      <xdr:spPr>
        <a:xfrm>
          <a:off x="2053440" y="7343640"/>
          <a:ext cx="101160" cy="57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75960</xdr:rowOff>
    </xdr:to>
    <xdr:sp>
      <xdr:nvSpPr>
        <xdr:cNvPr id="203" name="Text Box 6"/>
        <xdr:cNvSpPr/>
      </xdr:nvSpPr>
      <xdr:spPr>
        <a:xfrm>
          <a:off x="2053440" y="734364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66600</xdr:rowOff>
    </xdr:to>
    <xdr:sp>
      <xdr:nvSpPr>
        <xdr:cNvPr id="204" name="Text Box 7"/>
        <xdr:cNvSpPr/>
      </xdr:nvSpPr>
      <xdr:spPr>
        <a:xfrm>
          <a:off x="2053440" y="734364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101160</xdr:colOff>
      <xdr:row>41</xdr:row>
      <xdr:rowOff>75960</xdr:rowOff>
    </xdr:to>
    <xdr:sp>
      <xdr:nvSpPr>
        <xdr:cNvPr id="205" name="Text Box 6"/>
        <xdr:cNvSpPr/>
      </xdr:nvSpPr>
      <xdr:spPr>
        <a:xfrm>
          <a:off x="2053440" y="734364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206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207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208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09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10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11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212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213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214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215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16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17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18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219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220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221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222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23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24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25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226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227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228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229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30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31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32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233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234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235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236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37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38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39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240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101880</xdr:colOff>
      <xdr:row>50</xdr:row>
      <xdr:rowOff>75960</xdr:rowOff>
    </xdr:to>
    <xdr:sp>
      <xdr:nvSpPr>
        <xdr:cNvPr id="241" name="Text Box 1"/>
        <xdr:cNvSpPr/>
      </xdr:nvSpPr>
      <xdr:spPr>
        <a:xfrm>
          <a:off x="4810680" y="8896320"/>
          <a:ext cx="10188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47520</xdr:rowOff>
    </xdr:to>
    <xdr:sp>
      <xdr:nvSpPr>
        <xdr:cNvPr id="242" name="Text Box 2"/>
        <xdr:cNvSpPr/>
      </xdr:nvSpPr>
      <xdr:spPr>
        <a:xfrm>
          <a:off x="5716440" y="8896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101160</xdr:colOff>
      <xdr:row>50</xdr:row>
      <xdr:rowOff>66600</xdr:rowOff>
    </xdr:to>
    <xdr:sp>
      <xdr:nvSpPr>
        <xdr:cNvPr id="243" name="Text Box 3"/>
        <xdr:cNvSpPr/>
      </xdr:nvSpPr>
      <xdr:spPr>
        <a:xfrm>
          <a:off x="6652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101160</xdr:colOff>
      <xdr:row>50</xdr:row>
      <xdr:rowOff>66600</xdr:rowOff>
    </xdr:to>
    <xdr:sp>
      <xdr:nvSpPr>
        <xdr:cNvPr id="244" name="Text Box 1"/>
        <xdr:cNvSpPr/>
      </xdr:nvSpPr>
      <xdr:spPr>
        <a:xfrm>
          <a:off x="5716440" y="8896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45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46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47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101520</xdr:colOff>
      <xdr:row>50</xdr:row>
      <xdr:rowOff>66600</xdr:rowOff>
    </xdr:to>
    <xdr:sp>
      <xdr:nvSpPr>
        <xdr:cNvPr id="248" name="Text Box 4"/>
        <xdr:cNvSpPr/>
      </xdr:nvSpPr>
      <xdr:spPr>
        <a:xfrm>
          <a:off x="7376760" y="8896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101520</xdr:colOff>
      <xdr:row>50</xdr:row>
      <xdr:rowOff>56880</xdr:rowOff>
    </xdr:to>
    <xdr:sp>
      <xdr:nvSpPr>
        <xdr:cNvPr id="249" name="Text Box 5"/>
        <xdr:cNvSpPr/>
      </xdr:nvSpPr>
      <xdr:spPr>
        <a:xfrm>
          <a:off x="8181360" y="8896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100800</xdr:colOff>
      <xdr:row>50</xdr:row>
      <xdr:rowOff>75960</xdr:rowOff>
    </xdr:to>
    <xdr:sp>
      <xdr:nvSpPr>
        <xdr:cNvPr id="250" name="Text Box 6"/>
        <xdr:cNvSpPr/>
      </xdr:nvSpPr>
      <xdr:spPr>
        <a:xfrm>
          <a:off x="9026640" y="8896320"/>
          <a:ext cx="10080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152280</xdr:rowOff>
    </xdr:from>
    <xdr:to>
      <xdr:col>1</xdr:col>
      <xdr:colOff>292320</xdr:colOff>
      <xdr:row>16</xdr:row>
      <xdr:rowOff>37800</xdr:rowOff>
    </xdr:to>
    <xdr:sp>
      <xdr:nvSpPr>
        <xdr:cNvPr id="251" name="Text Box 5"/>
        <xdr:cNvSpPr/>
      </xdr:nvSpPr>
      <xdr:spPr>
        <a:xfrm>
          <a:off x="224460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0</xdr:rowOff>
    </xdr:from>
    <xdr:to>
      <xdr:col>2</xdr:col>
      <xdr:colOff>293400</xdr:colOff>
      <xdr:row>15</xdr:row>
      <xdr:rowOff>9360</xdr:rowOff>
    </xdr:to>
    <xdr:sp>
      <xdr:nvSpPr>
        <xdr:cNvPr id="252" name="Text Box 4"/>
        <xdr:cNvSpPr/>
      </xdr:nvSpPr>
      <xdr:spPr>
        <a:xfrm>
          <a:off x="2968920" y="2867040"/>
          <a:ext cx="10260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152280</xdr:rowOff>
    </xdr:from>
    <xdr:to>
      <xdr:col>2</xdr:col>
      <xdr:colOff>293400</xdr:colOff>
      <xdr:row>16</xdr:row>
      <xdr:rowOff>37800</xdr:rowOff>
    </xdr:to>
    <xdr:sp>
      <xdr:nvSpPr>
        <xdr:cNvPr id="253" name="Text Box 5"/>
        <xdr:cNvSpPr/>
      </xdr:nvSpPr>
      <xdr:spPr>
        <a:xfrm>
          <a:off x="2968920" y="3019320"/>
          <a:ext cx="10260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0</xdr:rowOff>
    </xdr:from>
    <xdr:to>
      <xdr:col>3</xdr:col>
      <xdr:colOff>292320</xdr:colOff>
      <xdr:row>15</xdr:row>
      <xdr:rowOff>9360</xdr:rowOff>
    </xdr:to>
    <xdr:sp>
      <xdr:nvSpPr>
        <xdr:cNvPr id="254" name="Text Box 4"/>
        <xdr:cNvSpPr/>
      </xdr:nvSpPr>
      <xdr:spPr>
        <a:xfrm>
          <a:off x="408636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152280</xdr:rowOff>
    </xdr:from>
    <xdr:to>
      <xdr:col>3</xdr:col>
      <xdr:colOff>292320</xdr:colOff>
      <xdr:row>16</xdr:row>
      <xdr:rowOff>37800</xdr:rowOff>
    </xdr:to>
    <xdr:sp>
      <xdr:nvSpPr>
        <xdr:cNvPr id="255" name="Text Box 5"/>
        <xdr:cNvSpPr/>
      </xdr:nvSpPr>
      <xdr:spPr>
        <a:xfrm>
          <a:off x="408636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0</xdr:rowOff>
    </xdr:from>
    <xdr:to>
      <xdr:col>4</xdr:col>
      <xdr:colOff>292680</xdr:colOff>
      <xdr:row>15</xdr:row>
      <xdr:rowOff>9360</xdr:rowOff>
    </xdr:to>
    <xdr:sp>
      <xdr:nvSpPr>
        <xdr:cNvPr id="256" name="Text Box 4"/>
        <xdr:cNvSpPr/>
      </xdr:nvSpPr>
      <xdr:spPr>
        <a:xfrm>
          <a:off x="50018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152280</xdr:rowOff>
    </xdr:from>
    <xdr:to>
      <xdr:col>4</xdr:col>
      <xdr:colOff>292680</xdr:colOff>
      <xdr:row>16</xdr:row>
      <xdr:rowOff>37800</xdr:rowOff>
    </xdr:to>
    <xdr:sp>
      <xdr:nvSpPr>
        <xdr:cNvPr id="257" name="Text Box 5"/>
        <xdr:cNvSpPr/>
      </xdr:nvSpPr>
      <xdr:spPr>
        <a:xfrm>
          <a:off x="50018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0</xdr:rowOff>
    </xdr:from>
    <xdr:to>
      <xdr:col>5</xdr:col>
      <xdr:colOff>292320</xdr:colOff>
      <xdr:row>15</xdr:row>
      <xdr:rowOff>9360</xdr:rowOff>
    </xdr:to>
    <xdr:sp>
      <xdr:nvSpPr>
        <xdr:cNvPr id="258" name="Text Box 4"/>
        <xdr:cNvSpPr/>
      </xdr:nvSpPr>
      <xdr:spPr>
        <a:xfrm>
          <a:off x="59072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152280</xdr:rowOff>
    </xdr:from>
    <xdr:to>
      <xdr:col>5</xdr:col>
      <xdr:colOff>292320</xdr:colOff>
      <xdr:row>16</xdr:row>
      <xdr:rowOff>37800</xdr:rowOff>
    </xdr:to>
    <xdr:sp>
      <xdr:nvSpPr>
        <xdr:cNvPr id="259" name="Text Box 5"/>
        <xdr:cNvSpPr/>
      </xdr:nvSpPr>
      <xdr:spPr>
        <a:xfrm>
          <a:off x="59072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0</xdr:rowOff>
    </xdr:from>
    <xdr:to>
      <xdr:col>6</xdr:col>
      <xdr:colOff>291960</xdr:colOff>
      <xdr:row>15</xdr:row>
      <xdr:rowOff>9360</xdr:rowOff>
    </xdr:to>
    <xdr:sp>
      <xdr:nvSpPr>
        <xdr:cNvPr id="260" name="Text Box 4"/>
        <xdr:cNvSpPr/>
      </xdr:nvSpPr>
      <xdr:spPr>
        <a:xfrm>
          <a:off x="684324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152280</xdr:rowOff>
    </xdr:from>
    <xdr:to>
      <xdr:col>6</xdr:col>
      <xdr:colOff>291960</xdr:colOff>
      <xdr:row>16</xdr:row>
      <xdr:rowOff>37800</xdr:rowOff>
    </xdr:to>
    <xdr:sp>
      <xdr:nvSpPr>
        <xdr:cNvPr id="261" name="Text Box 5"/>
        <xdr:cNvSpPr/>
      </xdr:nvSpPr>
      <xdr:spPr>
        <a:xfrm>
          <a:off x="684324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0</xdr:rowOff>
    </xdr:from>
    <xdr:to>
      <xdr:col>1</xdr:col>
      <xdr:colOff>292320</xdr:colOff>
      <xdr:row>15</xdr:row>
      <xdr:rowOff>9360</xdr:rowOff>
    </xdr:to>
    <xdr:sp>
      <xdr:nvSpPr>
        <xdr:cNvPr id="262" name="Text Box 4"/>
        <xdr:cNvSpPr/>
      </xdr:nvSpPr>
      <xdr:spPr>
        <a:xfrm>
          <a:off x="224460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152280</xdr:rowOff>
    </xdr:from>
    <xdr:to>
      <xdr:col>1</xdr:col>
      <xdr:colOff>292320</xdr:colOff>
      <xdr:row>16</xdr:row>
      <xdr:rowOff>37800</xdr:rowOff>
    </xdr:to>
    <xdr:sp>
      <xdr:nvSpPr>
        <xdr:cNvPr id="263" name="Text Box 5"/>
        <xdr:cNvSpPr/>
      </xdr:nvSpPr>
      <xdr:spPr>
        <a:xfrm>
          <a:off x="224460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0</xdr:rowOff>
    </xdr:from>
    <xdr:to>
      <xdr:col>2</xdr:col>
      <xdr:colOff>293400</xdr:colOff>
      <xdr:row>15</xdr:row>
      <xdr:rowOff>9360</xdr:rowOff>
    </xdr:to>
    <xdr:sp>
      <xdr:nvSpPr>
        <xdr:cNvPr id="264" name="Text Box 4"/>
        <xdr:cNvSpPr/>
      </xdr:nvSpPr>
      <xdr:spPr>
        <a:xfrm>
          <a:off x="2968920" y="2867040"/>
          <a:ext cx="10260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152280</xdr:rowOff>
    </xdr:from>
    <xdr:to>
      <xdr:col>2</xdr:col>
      <xdr:colOff>293400</xdr:colOff>
      <xdr:row>16</xdr:row>
      <xdr:rowOff>37800</xdr:rowOff>
    </xdr:to>
    <xdr:sp>
      <xdr:nvSpPr>
        <xdr:cNvPr id="265" name="Text Box 5"/>
        <xdr:cNvSpPr/>
      </xdr:nvSpPr>
      <xdr:spPr>
        <a:xfrm>
          <a:off x="2968920" y="3019320"/>
          <a:ext cx="10260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0</xdr:rowOff>
    </xdr:from>
    <xdr:to>
      <xdr:col>3</xdr:col>
      <xdr:colOff>292320</xdr:colOff>
      <xdr:row>15</xdr:row>
      <xdr:rowOff>9360</xdr:rowOff>
    </xdr:to>
    <xdr:sp>
      <xdr:nvSpPr>
        <xdr:cNvPr id="266" name="Text Box 4"/>
        <xdr:cNvSpPr/>
      </xdr:nvSpPr>
      <xdr:spPr>
        <a:xfrm>
          <a:off x="408636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152280</xdr:rowOff>
    </xdr:from>
    <xdr:to>
      <xdr:col>3</xdr:col>
      <xdr:colOff>292320</xdr:colOff>
      <xdr:row>16</xdr:row>
      <xdr:rowOff>37800</xdr:rowOff>
    </xdr:to>
    <xdr:sp>
      <xdr:nvSpPr>
        <xdr:cNvPr id="267" name="Text Box 5"/>
        <xdr:cNvSpPr/>
      </xdr:nvSpPr>
      <xdr:spPr>
        <a:xfrm>
          <a:off x="408636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0</xdr:rowOff>
    </xdr:from>
    <xdr:to>
      <xdr:col>4</xdr:col>
      <xdr:colOff>292680</xdr:colOff>
      <xdr:row>15</xdr:row>
      <xdr:rowOff>9360</xdr:rowOff>
    </xdr:to>
    <xdr:sp>
      <xdr:nvSpPr>
        <xdr:cNvPr id="268" name="Text Box 4"/>
        <xdr:cNvSpPr/>
      </xdr:nvSpPr>
      <xdr:spPr>
        <a:xfrm>
          <a:off x="50018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152280</xdr:rowOff>
    </xdr:from>
    <xdr:to>
      <xdr:col>4</xdr:col>
      <xdr:colOff>292680</xdr:colOff>
      <xdr:row>16</xdr:row>
      <xdr:rowOff>37800</xdr:rowOff>
    </xdr:to>
    <xdr:sp>
      <xdr:nvSpPr>
        <xdr:cNvPr id="269" name="Text Box 5"/>
        <xdr:cNvSpPr/>
      </xdr:nvSpPr>
      <xdr:spPr>
        <a:xfrm>
          <a:off x="50018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0</xdr:rowOff>
    </xdr:from>
    <xdr:to>
      <xdr:col>5</xdr:col>
      <xdr:colOff>292320</xdr:colOff>
      <xdr:row>15</xdr:row>
      <xdr:rowOff>9360</xdr:rowOff>
    </xdr:to>
    <xdr:sp>
      <xdr:nvSpPr>
        <xdr:cNvPr id="270" name="Text Box 4"/>
        <xdr:cNvSpPr/>
      </xdr:nvSpPr>
      <xdr:spPr>
        <a:xfrm>
          <a:off x="59072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152280</xdr:rowOff>
    </xdr:from>
    <xdr:to>
      <xdr:col>5</xdr:col>
      <xdr:colOff>292320</xdr:colOff>
      <xdr:row>16</xdr:row>
      <xdr:rowOff>37800</xdr:rowOff>
    </xdr:to>
    <xdr:sp>
      <xdr:nvSpPr>
        <xdr:cNvPr id="271" name="Text Box 5"/>
        <xdr:cNvSpPr/>
      </xdr:nvSpPr>
      <xdr:spPr>
        <a:xfrm>
          <a:off x="59072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0</xdr:rowOff>
    </xdr:from>
    <xdr:to>
      <xdr:col>6</xdr:col>
      <xdr:colOff>291960</xdr:colOff>
      <xdr:row>15</xdr:row>
      <xdr:rowOff>9360</xdr:rowOff>
    </xdr:to>
    <xdr:sp>
      <xdr:nvSpPr>
        <xdr:cNvPr id="272" name="Text Box 4"/>
        <xdr:cNvSpPr/>
      </xdr:nvSpPr>
      <xdr:spPr>
        <a:xfrm>
          <a:off x="684324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152280</xdr:rowOff>
    </xdr:from>
    <xdr:to>
      <xdr:col>6</xdr:col>
      <xdr:colOff>291960</xdr:colOff>
      <xdr:row>16</xdr:row>
      <xdr:rowOff>37800</xdr:rowOff>
    </xdr:to>
    <xdr:sp>
      <xdr:nvSpPr>
        <xdr:cNvPr id="273" name="Text Box 5"/>
        <xdr:cNvSpPr/>
      </xdr:nvSpPr>
      <xdr:spPr>
        <a:xfrm>
          <a:off x="684324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0</xdr:rowOff>
    </xdr:from>
    <xdr:to>
      <xdr:col>1</xdr:col>
      <xdr:colOff>292320</xdr:colOff>
      <xdr:row>15</xdr:row>
      <xdr:rowOff>9360</xdr:rowOff>
    </xdr:to>
    <xdr:sp>
      <xdr:nvSpPr>
        <xdr:cNvPr id="274" name="Text Box 4"/>
        <xdr:cNvSpPr/>
      </xdr:nvSpPr>
      <xdr:spPr>
        <a:xfrm>
          <a:off x="224460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152280</xdr:rowOff>
    </xdr:from>
    <xdr:to>
      <xdr:col>1</xdr:col>
      <xdr:colOff>292320</xdr:colOff>
      <xdr:row>16</xdr:row>
      <xdr:rowOff>37800</xdr:rowOff>
    </xdr:to>
    <xdr:sp>
      <xdr:nvSpPr>
        <xdr:cNvPr id="275" name="Text Box 5"/>
        <xdr:cNvSpPr/>
      </xdr:nvSpPr>
      <xdr:spPr>
        <a:xfrm>
          <a:off x="224460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0</xdr:rowOff>
    </xdr:from>
    <xdr:to>
      <xdr:col>2</xdr:col>
      <xdr:colOff>293400</xdr:colOff>
      <xdr:row>15</xdr:row>
      <xdr:rowOff>9360</xdr:rowOff>
    </xdr:to>
    <xdr:sp>
      <xdr:nvSpPr>
        <xdr:cNvPr id="276" name="Text Box 4"/>
        <xdr:cNvSpPr/>
      </xdr:nvSpPr>
      <xdr:spPr>
        <a:xfrm>
          <a:off x="2968920" y="2867040"/>
          <a:ext cx="10260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152280</xdr:rowOff>
    </xdr:from>
    <xdr:to>
      <xdr:col>2</xdr:col>
      <xdr:colOff>293400</xdr:colOff>
      <xdr:row>16</xdr:row>
      <xdr:rowOff>37800</xdr:rowOff>
    </xdr:to>
    <xdr:sp>
      <xdr:nvSpPr>
        <xdr:cNvPr id="277" name="Text Box 5"/>
        <xdr:cNvSpPr/>
      </xdr:nvSpPr>
      <xdr:spPr>
        <a:xfrm>
          <a:off x="2968920" y="3019320"/>
          <a:ext cx="10260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0</xdr:rowOff>
    </xdr:from>
    <xdr:to>
      <xdr:col>3</xdr:col>
      <xdr:colOff>292320</xdr:colOff>
      <xdr:row>15</xdr:row>
      <xdr:rowOff>9360</xdr:rowOff>
    </xdr:to>
    <xdr:sp>
      <xdr:nvSpPr>
        <xdr:cNvPr id="278" name="Text Box 4"/>
        <xdr:cNvSpPr/>
      </xdr:nvSpPr>
      <xdr:spPr>
        <a:xfrm>
          <a:off x="408636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152280</xdr:rowOff>
    </xdr:from>
    <xdr:to>
      <xdr:col>3</xdr:col>
      <xdr:colOff>292320</xdr:colOff>
      <xdr:row>16</xdr:row>
      <xdr:rowOff>37800</xdr:rowOff>
    </xdr:to>
    <xdr:sp>
      <xdr:nvSpPr>
        <xdr:cNvPr id="279" name="Text Box 5"/>
        <xdr:cNvSpPr/>
      </xdr:nvSpPr>
      <xdr:spPr>
        <a:xfrm>
          <a:off x="408636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0</xdr:rowOff>
    </xdr:from>
    <xdr:to>
      <xdr:col>4</xdr:col>
      <xdr:colOff>292680</xdr:colOff>
      <xdr:row>15</xdr:row>
      <xdr:rowOff>9360</xdr:rowOff>
    </xdr:to>
    <xdr:sp>
      <xdr:nvSpPr>
        <xdr:cNvPr id="280" name="Text Box 4"/>
        <xdr:cNvSpPr/>
      </xdr:nvSpPr>
      <xdr:spPr>
        <a:xfrm>
          <a:off x="50018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152280</xdr:rowOff>
    </xdr:from>
    <xdr:to>
      <xdr:col>4</xdr:col>
      <xdr:colOff>292680</xdr:colOff>
      <xdr:row>16</xdr:row>
      <xdr:rowOff>37800</xdr:rowOff>
    </xdr:to>
    <xdr:sp>
      <xdr:nvSpPr>
        <xdr:cNvPr id="281" name="Text Box 5"/>
        <xdr:cNvSpPr/>
      </xdr:nvSpPr>
      <xdr:spPr>
        <a:xfrm>
          <a:off x="50018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0</xdr:rowOff>
    </xdr:from>
    <xdr:to>
      <xdr:col>5</xdr:col>
      <xdr:colOff>292320</xdr:colOff>
      <xdr:row>15</xdr:row>
      <xdr:rowOff>9360</xdr:rowOff>
    </xdr:to>
    <xdr:sp>
      <xdr:nvSpPr>
        <xdr:cNvPr id="282" name="Text Box 4"/>
        <xdr:cNvSpPr/>
      </xdr:nvSpPr>
      <xdr:spPr>
        <a:xfrm>
          <a:off x="59072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152280</xdr:rowOff>
    </xdr:from>
    <xdr:to>
      <xdr:col>5</xdr:col>
      <xdr:colOff>292320</xdr:colOff>
      <xdr:row>16</xdr:row>
      <xdr:rowOff>37800</xdr:rowOff>
    </xdr:to>
    <xdr:sp>
      <xdr:nvSpPr>
        <xdr:cNvPr id="283" name="Text Box 5"/>
        <xdr:cNvSpPr/>
      </xdr:nvSpPr>
      <xdr:spPr>
        <a:xfrm>
          <a:off x="59072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0</xdr:rowOff>
    </xdr:from>
    <xdr:to>
      <xdr:col>6</xdr:col>
      <xdr:colOff>291960</xdr:colOff>
      <xdr:row>15</xdr:row>
      <xdr:rowOff>9360</xdr:rowOff>
    </xdr:to>
    <xdr:sp>
      <xdr:nvSpPr>
        <xdr:cNvPr id="284" name="Text Box 4"/>
        <xdr:cNvSpPr/>
      </xdr:nvSpPr>
      <xdr:spPr>
        <a:xfrm>
          <a:off x="684324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152280</xdr:rowOff>
    </xdr:from>
    <xdr:to>
      <xdr:col>6</xdr:col>
      <xdr:colOff>291960</xdr:colOff>
      <xdr:row>16</xdr:row>
      <xdr:rowOff>37800</xdr:rowOff>
    </xdr:to>
    <xdr:sp>
      <xdr:nvSpPr>
        <xdr:cNvPr id="285" name="Text Box 5"/>
        <xdr:cNvSpPr/>
      </xdr:nvSpPr>
      <xdr:spPr>
        <a:xfrm>
          <a:off x="684324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0</xdr:rowOff>
    </xdr:from>
    <xdr:to>
      <xdr:col>1</xdr:col>
      <xdr:colOff>292320</xdr:colOff>
      <xdr:row>15</xdr:row>
      <xdr:rowOff>9360</xdr:rowOff>
    </xdr:to>
    <xdr:sp>
      <xdr:nvSpPr>
        <xdr:cNvPr id="286" name="Text Box 4"/>
        <xdr:cNvSpPr/>
      </xdr:nvSpPr>
      <xdr:spPr>
        <a:xfrm>
          <a:off x="224460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191160</xdr:colOff>
      <xdr:row>15</xdr:row>
      <xdr:rowOff>152280</xdr:rowOff>
    </xdr:from>
    <xdr:to>
      <xdr:col>1</xdr:col>
      <xdr:colOff>292320</xdr:colOff>
      <xdr:row>16</xdr:row>
      <xdr:rowOff>37800</xdr:rowOff>
    </xdr:to>
    <xdr:sp>
      <xdr:nvSpPr>
        <xdr:cNvPr id="287" name="Text Box 5"/>
        <xdr:cNvSpPr/>
      </xdr:nvSpPr>
      <xdr:spPr>
        <a:xfrm>
          <a:off x="224460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0</xdr:rowOff>
    </xdr:from>
    <xdr:to>
      <xdr:col>2</xdr:col>
      <xdr:colOff>293400</xdr:colOff>
      <xdr:row>15</xdr:row>
      <xdr:rowOff>9360</xdr:rowOff>
    </xdr:to>
    <xdr:sp>
      <xdr:nvSpPr>
        <xdr:cNvPr id="288" name="Text Box 4"/>
        <xdr:cNvSpPr/>
      </xdr:nvSpPr>
      <xdr:spPr>
        <a:xfrm>
          <a:off x="2968920" y="2867040"/>
          <a:ext cx="10260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15</xdr:row>
      <xdr:rowOff>152280</xdr:rowOff>
    </xdr:from>
    <xdr:to>
      <xdr:col>2</xdr:col>
      <xdr:colOff>293400</xdr:colOff>
      <xdr:row>16</xdr:row>
      <xdr:rowOff>37800</xdr:rowOff>
    </xdr:to>
    <xdr:sp>
      <xdr:nvSpPr>
        <xdr:cNvPr id="289" name="Text Box 5"/>
        <xdr:cNvSpPr/>
      </xdr:nvSpPr>
      <xdr:spPr>
        <a:xfrm>
          <a:off x="2968920" y="3019320"/>
          <a:ext cx="10260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0</xdr:rowOff>
    </xdr:from>
    <xdr:to>
      <xdr:col>3</xdr:col>
      <xdr:colOff>292320</xdr:colOff>
      <xdr:row>15</xdr:row>
      <xdr:rowOff>9360</xdr:rowOff>
    </xdr:to>
    <xdr:sp>
      <xdr:nvSpPr>
        <xdr:cNvPr id="290" name="Text Box 4"/>
        <xdr:cNvSpPr/>
      </xdr:nvSpPr>
      <xdr:spPr>
        <a:xfrm>
          <a:off x="408636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15</xdr:row>
      <xdr:rowOff>152280</xdr:rowOff>
    </xdr:from>
    <xdr:to>
      <xdr:col>3</xdr:col>
      <xdr:colOff>292320</xdr:colOff>
      <xdr:row>16</xdr:row>
      <xdr:rowOff>37800</xdr:rowOff>
    </xdr:to>
    <xdr:sp>
      <xdr:nvSpPr>
        <xdr:cNvPr id="291" name="Text Box 5"/>
        <xdr:cNvSpPr/>
      </xdr:nvSpPr>
      <xdr:spPr>
        <a:xfrm>
          <a:off x="408636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0</xdr:rowOff>
    </xdr:from>
    <xdr:to>
      <xdr:col>4</xdr:col>
      <xdr:colOff>292680</xdr:colOff>
      <xdr:row>15</xdr:row>
      <xdr:rowOff>9360</xdr:rowOff>
    </xdr:to>
    <xdr:sp>
      <xdr:nvSpPr>
        <xdr:cNvPr id="292" name="Text Box 4"/>
        <xdr:cNvSpPr/>
      </xdr:nvSpPr>
      <xdr:spPr>
        <a:xfrm>
          <a:off x="50018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15</xdr:row>
      <xdr:rowOff>152280</xdr:rowOff>
    </xdr:from>
    <xdr:to>
      <xdr:col>4</xdr:col>
      <xdr:colOff>292680</xdr:colOff>
      <xdr:row>16</xdr:row>
      <xdr:rowOff>37800</xdr:rowOff>
    </xdr:to>
    <xdr:sp>
      <xdr:nvSpPr>
        <xdr:cNvPr id="293" name="Text Box 5"/>
        <xdr:cNvSpPr/>
      </xdr:nvSpPr>
      <xdr:spPr>
        <a:xfrm>
          <a:off x="50018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0</xdr:rowOff>
    </xdr:from>
    <xdr:to>
      <xdr:col>5</xdr:col>
      <xdr:colOff>292320</xdr:colOff>
      <xdr:row>15</xdr:row>
      <xdr:rowOff>9360</xdr:rowOff>
    </xdr:to>
    <xdr:sp>
      <xdr:nvSpPr>
        <xdr:cNvPr id="294" name="Text Box 4"/>
        <xdr:cNvSpPr/>
      </xdr:nvSpPr>
      <xdr:spPr>
        <a:xfrm>
          <a:off x="5907240" y="2867040"/>
          <a:ext cx="10152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15</xdr:row>
      <xdr:rowOff>152280</xdr:rowOff>
    </xdr:from>
    <xdr:to>
      <xdr:col>5</xdr:col>
      <xdr:colOff>292320</xdr:colOff>
      <xdr:row>16</xdr:row>
      <xdr:rowOff>37800</xdr:rowOff>
    </xdr:to>
    <xdr:sp>
      <xdr:nvSpPr>
        <xdr:cNvPr id="295" name="Text Box 5"/>
        <xdr:cNvSpPr/>
      </xdr:nvSpPr>
      <xdr:spPr>
        <a:xfrm>
          <a:off x="5907240" y="3019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0</xdr:rowOff>
    </xdr:from>
    <xdr:to>
      <xdr:col>6</xdr:col>
      <xdr:colOff>291960</xdr:colOff>
      <xdr:row>15</xdr:row>
      <xdr:rowOff>9360</xdr:rowOff>
    </xdr:to>
    <xdr:sp>
      <xdr:nvSpPr>
        <xdr:cNvPr id="296" name="Text Box 4"/>
        <xdr:cNvSpPr/>
      </xdr:nvSpPr>
      <xdr:spPr>
        <a:xfrm>
          <a:off x="6843240" y="2867040"/>
          <a:ext cx="101160" cy="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15</xdr:row>
      <xdr:rowOff>152280</xdr:rowOff>
    </xdr:from>
    <xdr:to>
      <xdr:col>6</xdr:col>
      <xdr:colOff>291960</xdr:colOff>
      <xdr:row>16</xdr:row>
      <xdr:rowOff>37800</xdr:rowOff>
    </xdr:to>
    <xdr:sp>
      <xdr:nvSpPr>
        <xdr:cNvPr id="297" name="Text Box 5"/>
        <xdr:cNvSpPr/>
      </xdr:nvSpPr>
      <xdr:spPr>
        <a:xfrm>
          <a:off x="6843240" y="3019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12</xdr:row>
      <xdr:rowOff>142920</xdr:rowOff>
    </xdr:from>
    <xdr:to>
      <xdr:col>9</xdr:col>
      <xdr:colOff>292320</xdr:colOff>
      <xdr:row>13</xdr:row>
      <xdr:rowOff>38160</xdr:rowOff>
    </xdr:to>
    <xdr:sp>
      <xdr:nvSpPr>
        <xdr:cNvPr id="298" name="Text Box 1"/>
        <xdr:cNvSpPr/>
      </xdr:nvSpPr>
      <xdr:spPr>
        <a:xfrm>
          <a:off x="921780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13</xdr:row>
      <xdr:rowOff>152640</xdr:rowOff>
    </xdr:from>
    <xdr:to>
      <xdr:col>9</xdr:col>
      <xdr:colOff>292320</xdr:colOff>
      <xdr:row>14</xdr:row>
      <xdr:rowOff>28440</xdr:rowOff>
    </xdr:to>
    <xdr:sp>
      <xdr:nvSpPr>
        <xdr:cNvPr id="299" name="Text Box 2"/>
        <xdr:cNvSpPr/>
      </xdr:nvSpPr>
      <xdr:spPr>
        <a:xfrm>
          <a:off x="921780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14</xdr:row>
      <xdr:rowOff>152640</xdr:rowOff>
    </xdr:from>
    <xdr:to>
      <xdr:col>9</xdr:col>
      <xdr:colOff>292320</xdr:colOff>
      <xdr:row>15</xdr:row>
      <xdr:rowOff>47520</xdr:rowOff>
    </xdr:to>
    <xdr:sp>
      <xdr:nvSpPr>
        <xdr:cNvPr id="300" name="Text Box 3"/>
        <xdr:cNvSpPr/>
      </xdr:nvSpPr>
      <xdr:spPr>
        <a:xfrm>
          <a:off x="921780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0</xdr:rowOff>
    </xdr:from>
    <xdr:to>
      <xdr:col>9</xdr:col>
      <xdr:colOff>292320</xdr:colOff>
      <xdr:row>16</xdr:row>
      <xdr:rowOff>56880</xdr:rowOff>
    </xdr:to>
    <xdr:sp>
      <xdr:nvSpPr>
        <xdr:cNvPr id="301" name="Text Box 4"/>
        <xdr:cNvSpPr/>
      </xdr:nvSpPr>
      <xdr:spPr>
        <a:xfrm>
          <a:off x="921780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37800</xdr:rowOff>
    </xdr:to>
    <xdr:sp>
      <xdr:nvSpPr>
        <xdr:cNvPr id="302" name="Text Box 5"/>
        <xdr:cNvSpPr/>
      </xdr:nvSpPr>
      <xdr:spPr>
        <a:xfrm>
          <a:off x="921780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56880</xdr:rowOff>
    </xdr:to>
    <xdr:sp>
      <xdr:nvSpPr>
        <xdr:cNvPr id="303" name="Text Box 6"/>
        <xdr:cNvSpPr/>
      </xdr:nvSpPr>
      <xdr:spPr>
        <a:xfrm>
          <a:off x="921780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12</xdr:row>
      <xdr:rowOff>142920</xdr:rowOff>
    </xdr:from>
    <xdr:to>
      <xdr:col>10</xdr:col>
      <xdr:colOff>292320</xdr:colOff>
      <xdr:row>13</xdr:row>
      <xdr:rowOff>38160</xdr:rowOff>
    </xdr:to>
    <xdr:sp>
      <xdr:nvSpPr>
        <xdr:cNvPr id="304" name="Text Box 1"/>
        <xdr:cNvSpPr/>
      </xdr:nvSpPr>
      <xdr:spPr>
        <a:xfrm>
          <a:off x="992196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13</xdr:row>
      <xdr:rowOff>152640</xdr:rowOff>
    </xdr:from>
    <xdr:to>
      <xdr:col>10</xdr:col>
      <xdr:colOff>292320</xdr:colOff>
      <xdr:row>14</xdr:row>
      <xdr:rowOff>28440</xdr:rowOff>
    </xdr:to>
    <xdr:sp>
      <xdr:nvSpPr>
        <xdr:cNvPr id="305" name="Text Box 2"/>
        <xdr:cNvSpPr/>
      </xdr:nvSpPr>
      <xdr:spPr>
        <a:xfrm>
          <a:off x="992196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14</xdr:row>
      <xdr:rowOff>152640</xdr:rowOff>
    </xdr:from>
    <xdr:to>
      <xdr:col>10</xdr:col>
      <xdr:colOff>292320</xdr:colOff>
      <xdr:row>15</xdr:row>
      <xdr:rowOff>47520</xdr:rowOff>
    </xdr:to>
    <xdr:sp>
      <xdr:nvSpPr>
        <xdr:cNvPr id="306" name="Text Box 3"/>
        <xdr:cNvSpPr/>
      </xdr:nvSpPr>
      <xdr:spPr>
        <a:xfrm>
          <a:off x="992196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0</xdr:rowOff>
    </xdr:from>
    <xdr:to>
      <xdr:col>10</xdr:col>
      <xdr:colOff>292320</xdr:colOff>
      <xdr:row>16</xdr:row>
      <xdr:rowOff>56880</xdr:rowOff>
    </xdr:to>
    <xdr:sp>
      <xdr:nvSpPr>
        <xdr:cNvPr id="307" name="Text Box 4"/>
        <xdr:cNvSpPr/>
      </xdr:nvSpPr>
      <xdr:spPr>
        <a:xfrm>
          <a:off x="992196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37800</xdr:rowOff>
    </xdr:to>
    <xdr:sp>
      <xdr:nvSpPr>
        <xdr:cNvPr id="308" name="Text Box 5"/>
        <xdr:cNvSpPr/>
      </xdr:nvSpPr>
      <xdr:spPr>
        <a:xfrm>
          <a:off x="992196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56880</xdr:rowOff>
    </xdr:to>
    <xdr:sp>
      <xdr:nvSpPr>
        <xdr:cNvPr id="309" name="Text Box 6"/>
        <xdr:cNvSpPr/>
      </xdr:nvSpPr>
      <xdr:spPr>
        <a:xfrm>
          <a:off x="992196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12</xdr:row>
      <xdr:rowOff>142920</xdr:rowOff>
    </xdr:from>
    <xdr:to>
      <xdr:col>11</xdr:col>
      <xdr:colOff>292680</xdr:colOff>
      <xdr:row>13</xdr:row>
      <xdr:rowOff>38160</xdr:rowOff>
    </xdr:to>
    <xdr:sp>
      <xdr:nvSpPr>
        <xdr:cNvPr id="310" name="Text Box 1"/>
        <xdr:cNvSpPr/>
      </xdr:nvSpPr>
      <xdr:spPr>
        <a:xfrm>
          <a:off x="1056564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13</xdr:row>
      <xdr:rowOff>152640</xdr:rowOff>
    </xdr:from>
    <xdr:to>
      <xdr:col>11</xdr:col>
      <xdr:colOff>292680</xdr:colOff>
      <xdr:row>14</xdr:row>
      <xdr:rowOff>28440</xdr:rowOff>
    </xdr:to>
    <xdr:sp>
      <xdr:nvSpPr>
        <xdr:cNvPr id="311" name="Text Box 2"/>
        <xdr:cNvSpPr/>
      </xdr:nvSpPr>
      <xdr:spPr>
        <a:xfrm>
          <a:off x="1056564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14</xdr:row>
      <xdr:rowOff>152640</xdr:rowOff>
    </xdr:from>
    <xdr:to>
      <xdr:col>11</xdr:col>
      <xdr:colOff>292680</xdr:colOff>
      <xdr:row>15</xdr:row>
      <xdr:rowOff>47520</xdr:rowOff>
    </xdr:to>
    <xdr:sp>
      <xdr:nvSpPr>
        <xdr:cNvPr id="312" name="Text Box 3"/>
        <xdr:cNvSpPr/>
      </xdr:nvSpPr>
      <xdr:spPr>
        <a:xfrm>
          <a:off x="1056564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0</xdr:rowOff>
    </xdr:from>
    <xdr:to>
      <xdr:col>11</xdr:col>
      <xdr:colOff>292680</xdr:colOff>
      <xdr:row>16</xdr:row>
      <xdr:rowOff>56880</xdr:rowOff>
    </xdr:to>
    <xdr:sp>
      <xdr:nvSpPr>
        <xdr:cNvPr id="313" name="Text Box 4"/>
        <xdr:cNvSpPr/>
      </xdr:nvSpPr>
      <xdr:spPr>
        <a:xfrm>
          <a:off x="1056564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37800</xdr:rowOff>
    </xdr:to>
    <xdr:sp>
      <xdr:nvSpPr>
        <xdr:cNvPr id="314" name="Text Box 5"/>
        <xdr:cNvSpPr/>
      </xdr:nvSpPr>
      <xdr:spPr>
        <a:xfrm>
          <a:off x="1056564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56880</xdr:rowOff>
    </xdr:to>
    <xdr:sp>
      <xdr:nvSpPr>
        <xdr:cNvPr id="315" name="Text Box 6"/>
        <xdr:cNvSpPr/>
      </xdr:nvSpPr>
      <xdr:spPr>
        <a:xfrm>
          <a:off x="1056564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12</xdr:row>
      <xdr:rowOff>142920</xdr:rowOff>
    </xdr:from>
    <xdr:to>
      <xdr:col>7</xdr:col>
      <xdr:colOff>292320</xdr:colOff>
      <xdr:row>13</xdr:row>
      <xdr:rowOff>38160</xdr:rowOff>
    </xdr:to>
    <xdr:sp>
      <xdr:nvSpPr>
        <xdr:cNvPr id="316" name="Text Box 1"/>
        <xdr:cNvSpPr/>
      </xdr:nvSpPr>
      <xdr:spPr>
        <a:xfrm>
          <a:off x="756756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13</xdr:row>
      <xdr:rowOff>152640</xdr:rowOff>
    </xdr:from>
    <xdr:to>
      <xdr:col>7</xdr:col>
      <xdr:colOff>292320</xdr:colOff>
      <xdr:row>14</xdr:row>
      <xdr:rowOff>28440</xdr:rowOff>
    </xdr:to>
    <xdr:sp>
      <xdr:nvSpPr>
        <xdr:cNvPr id="317" name="Text Box 2"/>
        <xdr:cNvSpPr/>
      </xdr:nvSpPr>
      <xdr:spPr>
        <a:xfrm>
          <a:off x="756756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14</xdr:row>
      <xdr:rowOff>152640</xdr:rowOff>
    </xdr:from>
    <xdr:to>
      <xdr:col>7</xdr:col>
      <xdr:colOff>292320</xdr:colOff>
      <xdr:row>15</xdr:row>
      <xdr:rowOff>47520</xdr:rowOff>
    </xdr:to>
    <xdr:sp>
      <xdr:nvSpPr>
        <xdr:cNvPr id="318" name="Text Box 3"/>
        <xdr:cNvSpPr/>
      </xdr:nvSpPr>
      <xdr:spPr>
        <a:xfrm>
          <a:off x="756756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0</xdr:rowOff>
    </xdr:from>
    <xdr:to>
      <xdr:col>7</xdr:col>
      <xdr:colOff>292320</xdr:colOff>
      <xdr:row>16</xdr:row>
      <xdr:rowOff>56880</xdr:rowOff>
    </xdr:to>
    <xdr:sp>
      <xdr:nvSpPr>
        <xdr:cNvPr id="319" name="Text Box 4"/>
        <xdr:cNvSpPr/>
      </xdr:nvSpPr>
      <xdr:spPr>
        <a:xfrm>
          <a:off x="756756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37800</xdr:rowOff>
    </xdr:to>
    <xdr:sp>
      <xdr:nvSpPr>
        <xdr:cNvPr id="320" name="Text Box 5"/>
        <xdr:cNvSpPr/>
      </xdr:nvSpPr>
      <xdr:spPr>
        <a:xfrm>
          <a:off x="756756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56880</xdr:rowOff>
    </xdr:to>
    <xdr:sp>
      <xdr:nvSpPr>
        <xdr:cNvPr id="321" name="Text Box 6"/>
        <xdr:cNvSpPr/>
      </xdr:nvSpPr>
      <xdr:spPr>
        <a:xfrm>
          <a:off x="756756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12</xdr:row>
      <xdr:rowOff>142920</xdr:rowOff>
    </xdr:from>
    <xdr:to>
      <xdr:col>12</xdr:col>
      <xdr:colOff>292320</xdr:colOff>
      <xdr:row>13</xdr:row>
      <xdr:rowOff>38160</xdr:rowOff>
    </xdr:to>
    <xdr:sp>
      <xdr:nvSpPr>
        <xdr:cNvPr id="322" name="Text Box 1"/>
        <xdr:cNvSpPr/>
      </xdr:nvSpPr>
      <xdr:spPr>
        <a:xfrm>
          <a:off x="1120968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13</xdr:row>
      <xdr:rowOff>152640</xdr:rowOff>
    </xdr:from>
    <xdr:to>
      <xdr:col>12</xdr:col>
      <xdr:colOff>292320</xdr:colOff>
      <xdr:row>14</xdr:row>
      <xdr:rowOff>28440</xdr:rowOff>
    </xdr:to>
    <xdr:sp>
      <xdr:nvSpPr>
        <xdr:cNvPr id="323" name="Text Box 2"/>
        <xdr:cNvSpPr/>
      </xdr:nvSpPr>
      <xdr:spPr>
        <a:xfrm>
          <a:off x="1120968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14</xdr:row>
      <xdr:rowOff>152640</xdr:rowOff>
    </xdr:from>
    <xdr:to>
      <xdr:col>12</xdr:col>
      <xdr:colOff>292320</xdr:colOff>
      <xdr:row>15</xdr:row>
      <xdr:rowOff>47520</xdr:rowOff>
    </xdr:to>
    <xdr:sp>
      <xdr:nvSpPr>
        <xdr:cNvPr id="324" name="Text Box 3"/>
        <xdr:cNvSpPr/>
      </xdr:nvSpPr>
      <xdr:spPr>
        <a:xfrm>
          <a:off x="1120968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0</xdr:rowOff>
    </xdr:from>
    <xdr:to>
      <xdr:col>12</xdr:col>
      <xdr:colOff>292320</xdr:colOff>
      <xdr:row>16</xdr:row>
      <xdr:rowOff>56880</xdr:rowOff>
    </xdr:to>
    <xdr:sp>
      <xdr:nvSpPr>
        <xdr:cNvPr id="325" name="Text Box 4"/>
        <xdr:cNvSpPr/>
      </xdr:nvSpPr>
      <xdr:spPr>
        <a:xfrm>
          <a:off x="1120968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37800</xdr:rowOff>
    </xdr:to>
    <xdr:sp>
      <xdr:nvSpPr>
        <xdr:cNvPr id="326" name="Text Box 5"/>
        <xdr:cNvSpPr/>
      </xdr:nvSpPr>
      <xdr:spPr>
        <a:xfrm>
          <a:off x="1120968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56880</xdr:rowOff>
    </xdr:to>
    <xdr:sp>
      <xdr:nvSpPr>
        <xdr:cNvPr id="327" name="Text Box 6"/>
        <xdr:cNvSpPr/>
      </xdr:nvSpPr>
      <xdr:spPr>
        <a:xfrm>
          <a:off x="1120968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12</xdr:row>
      <xdr:rowOff>142920</xdr:rowOff>
    </xdr:from>
    <xdr:to>
      <xdr:col>9</xdr:col>
      <xdr:colOff>292320</xdr:colOff>
      <xdr:row>13</xdr:row>
      <xdr:rowOff>38160</xdr:rowOff>
    </xdr:to>
    <xdr:sp>
      <xdr:nvSpPr>
        <xdr:cNvPr id="328" name="Text Box 1"/>
        <xdr:cNvSpPr/>
      </xdr:nvSpPr>
      <xdr:spPr>
        <a:xfrm>
          <a:off x="921780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13</xdr:row>
      <xdr:rowOff>152640</xdr:rowOff>
    </xdr:from>
    <xdr:to>
      <xdr:col>9</xdr:col>
      <xdr:colOff>292320</xdr:colOff>
      <xdr:row>14</xdr:row>
      <xdr:rowOff>28440</xdr:rowOff>
    </xdr:to>
    <xdr:sp>
      <xdr:nvSpPr>
        <xdr:cNvPr id="329" name="Text Box 2"/>
        <xdr:cNvSpPr/>
      </xdr:nvSpPr>
      <xdr:spPr>
        <a:xfrm>
          <a:off x="921780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14</xdr:row>
      <xdr:rowOff>152640</xdr:rowOff>
    </xdr:from>
    <xdr:to>
      <xdr:col>9</xdr:col>
      <xdr:colOff>292320</xdr:colOff>
      <xdr:row>15</xdr:row>
      <xdr:rowOff>47520</xdr:rowOff>
    </xdr:to>
    <xdr:sp>
      <xdr:nvSpPr>
        <xdr:cNvPr id="330" name="Text Box 3"/>
        <xdr:cNvSpPr/>
      </xdr:nvSpPr>
      <xdr:spPr>
        <a:xfrm>
          <a:off x="921780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0</xdr:rowOff>
    </xdr:from>
    <xdr:to>
      <xdr:col>9</xdr:col>
      <xdr:colOff>292320</xdr:colOff>
      <xdr:row>16</xdr:row>
      <xdr:rowOff>56880</xdr:rowOff>
    </xdr:to>
    <xdr:sp>
      <xdr:nvSpPr>
        <xdr:cNvPr id="331" name="Text Box 4"/>
        <xdr:cNvSpPr/>
      </xdr:nvSpPr>
      <xdr:spPr>
        <a:xfrm>
          <a:off x="921780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37800</xdr:rowOff>
    </xdr:to>
    <xdr:sp>
      <xdr:nvSpPr>
        <xdr:cNvPr id="332" name="Text Box 5"/>
        <xdr:cNvSpPr/>
      </xdr:nvSpPr>
      <xdr:spPr>
        <a:xfrm>
          <a:off x="921780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56880</xdr:rowOff>
    </xdr:to>
    <xdr:sp>
      <xdr:nvSpPr>
        <xdr:cNvPr id="333" name="Text Box 6"/>
        <xdr:cNvSpPr/>
      </xdr:nvSpPr>
      <xdr:spPr>
        <a:xfrm>
          <a:off x="921780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12</xdr:row>
      <xdr:rowOff>142920</xdr:rowOff>
    </xdr:from>
    <xdr:to>
      <xdr:col>10</xdr:col>
      <xdr:colOff>292320</xdr:colOff>
      <xdr:row>13</xdr:row>
      <xdr:rowOff>38160</xdr:rowOff>
    </xdr:to>
    <xdr:sp>
      <xdr:nvSpPr>
        <xdr:cNvPr id="334" name="Text Box 1"/>
        <xdr:cNvSpPr/>
      </xdr:nvSpPr>
      <xdr:spPr>
        <a:xfrm>
          <a:off x="992196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13</xdr:row>
      <xdr:rowOff>152640</xdr:rowOff>
    </xdr:from>
    <xdr:to>
      <xdr:col>10</xdr:col>
      <xdr:colOff>292320</xdr:colOff>
      <xdr:row>14</xdr:row>
      <xdr:rowOff>28440</xdr:rowOff>
    </xdr:to>
    <xdr:sp>
      <xdr:nvSpPr>
        <xdr:cNvPr id="335" name="Text Box 2"/>
        <xdr:cNvSpPr/>
      </xdr:nvSpPr>
      <xdr:spPr>
        <a:xfrm>
          <a:off x="992196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14</xdr:row>
      <xdr:rowOff>152640</xdr:rowOff>
    </xdr:from>
    <xdr:to>
      <xdr:col>10</xdr:col>
      <xdr:colOff>292320</xdr:colOff>
      <xdr:row>15</xdr:row>
      <xdr:rowOff>47520</xdr:rowOff>
    </xdr:to>
    <xdr:sp>
      <xdr:nvSpPr>
        <xdr:cNvPr id="336" name="Text Box 3"/>
        <xdr:cNvSpPr/>
      </xdr:nvSpPr>
      <xdr:spPr>
        <a:xfrm>
          <a:off x="992196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0</xdr:rowOff>
    </xdr:from>
    <xdr:to>
      <xdr:col>10</xdr:col>
      <xdr:colOff>292320</xdr:colOff>
      <xdr:row>16</xdr:row>
      <xdr:rowOff>56880</xdr:rowOff>
    </xdr:to>
    <xdr:sp>
      <xdr:nvSpPr>
        <xdr:cNvPr id="337" name="Text Box 4"/>
        <xdr:cNvSpPr/>
      </xdr:nvSpPr>
      <xdr:spPr>
        <a:xfrm>
          <a:off x="992196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37800</xdr:rowOff>
    </xdr:to>
    <xdr:sp>
      <xdr:nvSpPr>
        <xdr:cNvPr id="338" name="Text Box 5"/>
        <xdr:cNvSpPr/>
      </xdr:nvSpPr>
      <xdr:spPr>
        <a:xfrm>
          <a:off x="992196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56880</xdr:rowOff>
    </xdr:to>
    <xdr:sp>
      <xdr:nvSpPr>
        <xdr:cNvPr id="339" name="Text Box 6"/>
        <xdr:cNvSpPr/>
      </xdr:nvSpPr>
      <xdr:spPr>
        <a:xfrm>
          <a:off x="992196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12</xdr:row>
      <xdr:rowOff>142920</xdr:rowOff>
    </xdr:from>
    <xdr:to>
      <xdr:col>11</xdr:col>
      <xdr:colOff>292680</xdr:colOff>
      <xdr:row>13</xdr:row>
      <xdr:rowOff>38160</xdr:rowOff>
    </xdr:to>
    <xdr:sp>
      <xdr:nvSpPr>
        <xdr:cNvPr id="340" name="Text Box 1"/>
        <xdr:cNvSpPr/>
      </xdr:nvSpPr>
      <xdr:spPr>
        <a:xfrm>
          <a:off x="1056564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13</xdr:row>
      <xdr:rowOff>152640</xdr:rowOff>
    </xdr:from>
    <xdr:to>
      <xdr:col>11</xdr:col>
      <xdr:colOff>292680</xdr:colOff>
      <xdr:row>14</xdr:row>
      <xdr:rowOff>28440</xdr:rowOff>
    </xdr:to>
    <xdr:sp>
      <xdr:nvSpPr>
        <xdr:cNvPr id="341" name="Text Box 2"/>
        <xdr:cNvSpPr/>
      </xdr:nvSpPr>
      <xdr:spPr>
        <a:xfrm>
          <a:off x="1056564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14</xdr:row>
      <xdr:rowOff>152640</xdr:rowOff>
    </xdr:from>
    <xdr:to>
      <xdr:col>11</xdr:col>
      <xdr:colOff>292680</xdr:colOff>
      <xdr:row>15</xdr:row>
      <xdr:rowOff>47520</xdr:rowOff>
    </xdr:to>
    <xdr:sp>
      <xdr:nvSpPr>
        <xdr:cNvPr id="342" name="Text Box 3"/>
        <xdr:cNvSpPr/>
      </xdr:nvSpPr>
      <xdr:spPr>
        <a:xfrm>
          <a:off x="1056564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0</xdr:rowOff>
    </xdr:from>
    <xdr:to>
      <xdr:col>11</xdr:col>
      <xdr:colOff>292680</xdr:colOff>
      <xdr:row>16</xdr:row>
      <xdr:rowOff>56880</xdr:rowOff>
    </xdr:to>
    <xdr:sp>
      <xdr:nvSpPr>
        <xdr:cNvPr id="343" name="Text Box 4"/>
        <xdr:cNvSpPr/>
      </xdr:nvSpPr>
      <xdr:spPr>
        <a:xfrm>
          <a:off x="1056564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37800</xdr:rowOff>
    </xdr:to>
    <xdr:sp>
      <xdr:nvSpPr>
        <xdr:cNvPr id="344" name="Text Box 5"/>
        <xdr:cNvSpPr/>
      </xdr:nvSpPr>
      <xdr:spPr>
        <a:xfrm>
          <a:off x="1056564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56880</xdr:rowOff>
    </xdr:to>
    <xdr:sp>
      <xdr:nvSpPr>
        <xdr:cNvPr id="345" name="Text Box 6"/>
        <xdr:cNvSpPr/>
      </xdr:nvSpPr>
      <xdr:spPr>
        <a:xfrm>
          <a:off x="1056564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12</xdr:row>
      <xdr:rowOff>142920</xdr:rowOff>
    </xdr:from>
    <xdr:to>
      <xdr:col>7</xdr:col>
      <xdr:colOff>292320</xdr:colOff>
      <xdr:row>13</xdr:row>
      <xdr:rowOff>38160</xdr:rowOff>
    </xdr:to>
    <xdr:sp>
      <xdr:nvSpPr>
        <xdr:cNvPr id="346" name="Text Box 1"/>
        <xdr:cNvSpPr/>
      </xdr:nvSpPr>
      <xdr:spPr>
        <a:xfrm>
          <a:off x="756756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13</xdr:row>
      <xdr:rowOff>152640</xdr:rowOff>
    </xdr:from>
    <xdr:to>
      <xdr:col>7</xdr:col>
      <xdr:colOff>292320</xdr:colOff>
      <xdr:row>14</xdr:row>
      <xdr:rowOff>28440</xdr:rowOff>
    </xdr:to>
    <xdr:sp>
      <xdr:nvSpPr>
        <xdr:cNvPr id="347" name="Text Box 2"/>
        <xdr:cNvSpPr/>
      </xdr:nvSpPr>
      <xdr:spPr>
        <a:xfrm>
          <a:off x="756756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14</xdr:row>
      <xdr:rowOff>152640</xdr:rowOff>
    </xdr:from>
    <xdr:to>
      <xdr:col>7</xdr:col>
      <xdr:colOff>292320</xdr:colOff>
      <xdr:row>15</xdr:row>
      <xdr:rowOff>47520</xdr:rowOff>
    </xdr:to>
    <xdr:sp>
      <xdr:nvSpPr>
        <xdr:cNvPr id="348" name="Text Box 3"/>
        <xdr:cNvSpPr/>
      </xdr:nvSpPr>
      <xdr:spPr>
        <a:xfrm>
          <a:off x="756756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0</xdr:rowOff>
    </xdr:from>
    <xdr:to>
      <xdr:col>7</xdr:col>
      <xdr:colOff>292320</xdr:colOff>
      <xdr:row>16</xdr:row>
      <xdr:rowOff>56880</xdr:rowOff>
    </xdr:to>
    <xdr:sp>
      <xdr:nvSpPr>
        <xdr:cNvPr id="349" name="Text Box 4"/>
        <xdr:cNvSpPr/>
      </xdr:nvSpPr>
      <xdr:spPr>
        <a:xfrm>
          <a:off x="756756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37800</xdr:rowOff>
    </xdr:to>
    <xdr:sp>
      <xdr:nvSpPr>
        <xdr:cNvPr id="350" name="Text Box 5"/>
        <xdr:cNvSpPr/>
      </xdr:nvSpPr>
      <xdr:spPr>
        <a:xfrm>
          <a:off x="756756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56880</xdr:rowOff>
    </xdr:to>
    <xdr:sp>
      <xdr:nvSpPr>
        <xdr:cNvPr id="351" name="Text Box 6"/>
        <xdr:cNvSpPr/>
      </xdr:nvSpPr>
      <xdr:spPr>
        <a:xfrm>
          <a:off x="756756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12</xdr:row>
      <xdr:rowOff>142920</xdr:rowOff>
    </xdr:from>
    <xdr:to>
      <xdr:col>12</xdr:col>
      <xdr:colOff>292320</xdr:colOff>
      <xdr:row>13</xdr:row>
      <xdr:rowOff>38160</xdr:rowOff>
    </xdr:to>
    <xdr:sp>
      <xdr:nvSpPr>
        <xdr:cNvPr id="352" name="Text Box 1"/>
        <xdr:cNvSpPr/>
      </xdr:nvSpPr>
      <xdr:spPr>
        <a:xfrm>
          <a:off x="1120968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13</xdr:row>
      <xdr:rowOff>152640</xdr:rowOff>
    </xdr:from>
    <xdr:to>
      <xdr:col>12</xdr:col>
      <xdr:colOff>292320</xdr:colOff>
      <xdr:row>14</xdr:row>
      <xdr:rowOff>28440</xdr:rowOff>
    </xdr:to>
    <xdr:sp>
      <xdr:nvSpPr>
        <xdr:cNvPr id="353" name="Text Box 2"/>
        <xdr:cNvSpPr/>
      </xdr:nvSpPr>
      <xdr:spPr>
        <a:xfrm>
          <a:off x="1120968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14</xdr:row>
      <xdr:rowOff>152640</xdr:rowOff>
    </xdr:from>
    <xdr:to>
      <xdr:col>12</xdr:col>
      <xdr:colOff>292320</xdr:colOff>
      <xdr:row>15</xdr:row>
      <xdr:rowOff>47520</xdr:rowOff>
    </xdr:to>
    <xdr:sp>
      <xdr:nvSpPr>
        <xdr:cNvPr id="354" name="Text Box 3"/>
        <xdr:cNvSpPr/>
      </xdr:nvSpPr>
      <xdr:spPr>
        <a:xfrm>
          <a:off x="1120968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0</xdr:rowOff>
    </xdr:from>
    <xdr:to>
      <xdr:col>12</xdr:col>
      <xdr:colOff>292320</xdr:colOff>
      <xdr:row>16</xdr:row>
      <xdr:rowOff>56880</xdr:rowOff>
    </xdr:to>
    <xdr:sp>
      <xdr:nvSpPr>
        <xdr:cNvPr id="355" name="Text Box 4"/>
        <xdr:cNvSpPr/>
      </xdr:nvSpPr>
      <xdr:spPr>
        <a:xfrm>
          <a:off x="1120968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37800</xdr:rowOff>
    </xdr:to>
    <xdr:sp>
      <xdr:nvSpPr>
        <xdr:cNvPr id="356" name="Text Box 5"/>
        <xdr:cNvSpPr/>
      </xdr:nvSpPr>
      <xdr:spPr>
        <a:xfrm>
          <a:off x="1120968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56880</xdr:rowOff>
    </xdr:to>
    <xdr:sp>
      <xdr:nvSpPr>
        <xdr:cNvPr id="357" name="Text Box 6"/>
        <xdr:cNvSpPr/>
      </xdr:nvSpPr>
      <xdr:spPr>
        <a:xfrm>
          <a:off x="1120968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12</xdr:row>
      <xdr:rowOff>142920</xdr:rowOff>
    </xdr:from>
    <xdr:to>
      <xdr:col>9</xdr:col>
      <xdr:colOff>292320</xdr:colOff>
      <xdr:row>13</xdr:row>
      <xdr:rowOff>38160</xdr:rowOff>
    </xdr:to>
    <xdr:sp>
      <xdr:nvSpPr>
        <xdr:cNvPr id="358" name="Text Box 1"/>
        <xdr:cNvSpPr/>
      </xdr:nvSpPr>
      <xdr:spPr>
        <a:xfrm>
          <a:off x="921780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13</xdr:row>
      <xdr:rowOff>152640</xdr:rowOff>
    </xdr:from>
    <xdr:to>
      <xdr:col>9</xdr:col>
      <xdr:colOff>292320</xdr:colOff>
      <xdr:row>14</xdr:row>
      <xdr:rowOff>28440</xdr:rowOff>
    </xdr:to>
    <xdr:sp>
      <xdr:nvSpPr>
        <xdr:cNvPr id="359" name="Text Box 2"/>
        <xdr:cNvSpPr/>
      </xdr:nvSpPr>
      <xdr:spPr>
        <a:xfrm>
          <a:off x="921780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14</xdr:row>
      <xdr:rowOff>152640</xdr:rowOff>
    </xdr:from>
    <xdr:to>
      <xdr:col>9</xdr:col>
      <xdr:colOff>292320</xdr:colOff>
      <xdr:row>15</xdr:row>
      <xdr:rowOff>47520</xdr:rowOff>
    </xdr:to>
    <xdr:sp>
      <xdr:nvSpPr>
        <xdr:cNvPr id="360" name="Text Box 3"/>
        <xdr:cNvSpPr/>
      </xdr:nvSpPr>
      <xdr:spPr>
        <a:xfrm>
          <a:off x="921780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0</xdr:rowOff>
    </xdr:from>
    <xdr:to>
      <xdr:col>9</xdr:col>
      <xdr:colOff>292320</xdr:colOff>
      <xdr:row>16</xdr:row>
      <xdr:rowOff>56880</xdr:rowOff>
    </xdr:to>
    <xdr:sp>
      <xdr:nvSpPr>
        <xdr:cNvPr id="361" name="Text Box 4"/>
        <xdr:cNvSpPr/>
      </xdr:nvSpPr>
      <xdr:spPr>
        <a:xfrm>
          <a:off x="921780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37800</xdr:rowOff>
    </xdr:to>
    <xdr:sp>
      <xdr:nvSpPr>
        <xdr:cNvPr id="362" name="Text Box 5"/>
        <xdr:cNvSpPr/>
      </xdr:nvSpPr>
      <xdr:spPr>
        <a:xfrm>
          <a:off x="921780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56880</xdr:rowOff>
    </xdr:to>
    <xdr:sp>
      <xdr:nvSpPr>
        <xdr:cNvPr id="363" name="Text Box 6"/>
        <xdr:cNvSpPr/>
      </xdr:nvSpPr>
      <xdr:spPr>
        <a:xfrm>
          <a:off x="921780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12</xdr:row>
      <xdr:rowOff>142920</xdr:rowOff>
    </xdr:from>
    <xdr:to>
      <xdr:col>10</xdr:col>
      <xdr:colOff>292320</xdr:colOff>
      <xdr:row>13</xdr:row>
      <xdr:rowOff>38160</xdr:rowOff>
    </xdr:to>
    <xdr:sp>
      <xdr:nvSpPr>
        <xdr:cNvPr id="364" name="Text Box 1"/>
        <xdr:cNvSpPr/>
      </xdr:nvSpPr>
      <xdr:spPr>
        <a:xfrm>
          <a:off x="992196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13</xdr:row>
      <xdr:rowOff>152640</xdr:rowOff>
    </xdr:from>
    <xdr:to>
      <xdr:col>10</xdr:col>
      <xdr:colOff>292320</xdr:colOff>
      <xdr:row>14</xdr:row>
      <xdr:rowOff>28440</xdr:rowOff>
    </xdr:to>
    <xdr:sp>
      <xdr:nvSpPr>
        <xdr:cNvPr id="365" name="Text Box 2"/>
        <xdr:cNvSpPr/>
      </xdr:nvSpPr>
      <xdr:spPr>
        <a:xfrm>
          <a:off x="992196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14</xdr:row>
      <xdr:rowOff>152640</xdr:rowOff>
    </xdr:from>
    <xdr:to>
      <xdr:col>10</xdr:col>
      <xdr:colOff>292320</xdr:colOff>
      <xdr:row>15</xdr:row>
      <xdr:rowOff>47520</xdr:rowOff>
    </xdr:to>
    <xdr:sp>
      <xdr:nvSpPr>
        <xdr:cNvPr id="366" name="Text Box 3"/>
        <xdr:cNvSpPr/>
      </xdr:nvSpPr>
      <xdr:spPr>
        <a:xfrm>
          <a:off x="992196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0</xdr:rowOff>
    </xdr:from>
    <xdr:to>
      <xdr:col>10</xdr:col>
      <xdr:colOff>292320</xdr:colOff>
      <xdr:row>16</xdr:row>
      <xdr:rowOff>56880</xdr:rowOff>
    </xdr:to>
    <xdr:sp>
      <xdr:nvSpPr>
        <xdr:cNvPr id="367" name="Text Box 4"/>
        <xdr:cNvSpPr/>
      </xdr:nvSpPr>
      <xdr:spPr>
        <a:xfrm>
          <a:off x="992196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37800</xdr:rowOff>
    </xdr:to>
    <xdr:sp>
      <xdr:nvSpPr>
        <xdr:cNvPr id="368" name="Text Box 5"/>
        <xdr:cNvSpPr/>
      </xdr:nvSpPr>
      <xdr:spPr>
        <a:xfrm>
          <a:off x="992196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56880</xdr:rowOff>
    </xdr:to>
    <xdr:sp>
      <xdr:nvSpPr>
        <xdr:cNvPr id="369" name="Text Box 6"/>
        <xdr:cNvSpPr/>
      </xdr:nvSpPr>
      <xdr:spPr>
        <a:xfrm>
          <a:off x="992196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12</xdr:row>
      <xdr:rowOff>142920</xdr:rowOff>
    </xdr:from>
    <xdr:to>
      <xdr:col>11</xdr:col>
      <xdr:colOff>292680</xdr:colOff>
      <xdr:row>13</xdr:row>
      <xdr:rowOff>38160</xdr:rowOff>
    </xdr:to>
    <xdr:sp>
      <xdr:nvSpPr>
        <xdr:cNvPr id="370" name="Text Box 1"/>
        <xdr:cNvSpPr/>
      </xdr:nvSpPr>
      <xdr:spPr>
        <a:xfrm>
          <a:off x="1056564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13</xdr:row>
      <xdr:rowOff>152640</xdr:rowOff>
    </xdr:from>
    <xdr:to>
      <xdr:col>11</xdr:col>
      <xdr:colOff>292680</xdr:colOff>
      <xdr:row>14</xdr:row>
      <xdr:rowOff>28440</xdr:rowOff>
    </xdr:to>
    <xdr:sp>
      <xdr:nvSpPr>
        <xdr:cNvPr id="371" name="Text Box 2"/>
        <xdr:cNvSpPr/>
      </xdr:nvSpPr>
      <xdr:spPr>
        <a:xfrm>
          <a:off x="1056564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14</xdr:row>
      <xdr:rowOff>152640</xdr:rowOff>
    </xdr:from>
    <xdr:to>
      <xdr:col>11</xdr:col>
      <xdr:colOff>292680</xdr:colOff>
      <xdr:row>15</xdr:row>
      <xdr:rowOff>47520</xdr:rowOff>
    </xdr:to>
    <xdr:sp>
      <xdr:nvSpPr>
        <xdr:cNvPr id="372" name="Text Box 3"/>
        <xdr:cNvSpPr/>
      </xdr:nvSpPr>
      <xdr:spPr>
        <a:xfrm>
          <a:off x="1056564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0</xdr:rowOff>
    </xdr:from>
    <xdr:to>
      <xdr:col>11</xdr:col>
      <xdr:colOff>292680</xdr:colOff>
      <xdr:row>16</xdr:row>
      <xdr:rowOff>56880</xdr:rowOff>
    </xdr:to>
    <xdr:sp>
      <xdr:nvSpPr>
        <xdr:cNvPr id="373" name="Text Box 4"/>
        <xdr:cNvSpPr/>
      </xdr:nvSpPr>
      <xdr:spPr>
        <a:xfrm>
          <a:off x="1056564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37800</xdr:rowOff>
    </xdr:to>
    <xdr:sp>
      <xdr:nvSpPr>
        <xdr:cNvPr id="374" name="Text Box 5"/>
        <xdr:cNvSpPr/>
      </xdr:nvSpPr>
      <xdr:spPr>
        <a:xfrm>
          <a:off x="1056564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56880</xdr:rowOff>
    </xdr:to>
    <xdr:sp>
      <xdr:nvSpPr>
        <xdr:cNvPr id="375" name="Text Box 6"/>
        <xdr:cNvSpPr/>
      </xdr:nvSpPr>
      <xdr:spPr>
        <a:xfrm>
          <a:off x="1056564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12</xdr:row>
      <xdr:rowOff>142920</xdr:rowOff>
    </xdr:from>
    <xdr:to>
      <xdr:col>7</xdr:col>
      <xdr:colOff>292320</xdr:colOff>
      <xdr:row>13</xdr:row>
      <xdr:rowOff>38160</xdr:rowOff>
    </xdr:to>
    <xdr:sp>
      <xdr:nvSpPr>
        <xdr:cNvPr id="376" name="Text Box 1"/>
        <xdr:cNvSpPr/>
      </xdr:nvSpPr>
      <xdr:spPr>
        <a:xfrm>
          <a:off x="756756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13</xdr:row>
      <xdr:rowOff>152640</xdr:rowOff>
    </xdr:from>
    <xdr:to>
      <xdr:col>7</xdr:col>
      <xdr:colOff>292320</xdr:colOff>
      <xdr:row>14</xdr:row>
      <xdr:rowOff>28440</xdr:rowOff>
    </xdr:to>
    <xdr:sp>
      <xdr:nvSpPr>
        <xdr:cNvPr id="377" name="Text Box 2"/>
        <xdr:cNvSpPr/>
      </xdr:nvSpPr>
      <xdr:spPr>
        <a:xfrm>
          <a:off x="756756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14</xdr:row>
      <xdr:rowOff>152640</xdr:rowOff>
    </xdr:from>
    <xdr:to>
      <xdr:col>7</xdr:col>
      <xdr:colOff>292320</xdr:colOff>
      <xdr:row>15</xdr:row>
      <xdr:rowOff>47520</xdr:rowOff>
    </xdr:to>
    <xdr:sp>
      <xdr:nvSpPr>
        <xdr:cNvPr id="378" name="Text Box 3"/>
        <xdr:cNvSpPr/>
      </xdr:nvSpPr>
      <xdr:spPr>
        <a:xfrm>
          <a:off x="756756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0</xdr:rowOff>
    </xdr:from>
    <xdr:to>
      <xdr:col>7</xdr:col>
      <xdr:colOff>292320</xdr:colOff>
      <xdr:row>16</xdr:row>
      <xdr:rowOff>56880</xdr:rowOff>
    </xdr:to>
    <xdr:sp>
      <xdr:nvSpPr>
        <xdr:cNvPr id="379" name="Text Box 4"/>
        <xdr:cNvSpPr/>
      </xdr:nvSpPr>
      <xdr:spPr>
        <a:xfrm>
          <a:off x="756756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37800</xdr:rowOff>
    </xdr:to>
    <xdr:sp>
      <xdr:nvSpPr>
        <xdr:cNvPr id="380" name="Text Box 5"/>
        <xdr:cNvSpPr/>
      </xdr:nvSpPr>
      <xdr:spPr>
        <a:xfrm>
          <a:off x="756756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56880</xdr:rowOff>
    </xdr:to>
    <xdr:sp>
      <xdr:nvSpPr>
        <xdr:cNvPr id="381" name="Text Box 6"/>
        <xdr:cNvSpPr/>
      </xdr:nvSpPr>
      <xdr:spPr>
        <a:xfrm>
          <a:off x="756756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12</xdr:row>
      <xdr:rowOff>142920</xdr:rowOff>
    </xdr:from>
    <xdr:to>
      <xdr:col>12</xdr:col>
      <xdr:colOff>292320</xdr:colOff>
      <xdr:row>13</xdr:row>
      <xdr:rowOff>38160</xdr:rowOff>
    </xdr:to>
    <xdr:sp>
      <xdr:nvSpPr>
        <xdr:cNvPr id="382" name="Text Box 1"/>
        <xdr:cNvSpPr/>
      </xdr:nvSpPr>
      <xdr:spPr>
        <a:xfrm>
          <a:off x="1120968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13</xdr:row>
      <xdr:rowOff>152640</xdr:rowOff>
    </xdr:from>
    <xdr:to>
      <xdr:col>12</xdr:col>
      <xdr:colOff>292320</xdr:colOff>
      <xdr:row>14</xdr:row>
      <xdr:rowOff>28440</xdr:rowOff>
    </xdr:to>
    <xdr:sp>
      <xdr:nvSpPr>
        <xdr:cNvPr id="383" name="Text Box 2"/>
        <xdr:cNvSpPr/>
      </xdr:nvSpPr>
      <xdr:spPr>
        <a:xfrm>
          <a:off x="1120968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14</xdr:row>
      <xdr:rowOff>152640</xdr:rowOff>
    </xdr:from>
    <xdr:to>
      <xdr:col>12</xdr:col>
      <xdr:colOff>292320</xdr:colOff>
      <xdr:row>15</xdr:row>
      <xdr:rowOff>47520</xdr:rowOff>
    </xdr:to>
    <xdr:sp>
      <xdr:nvSpPr>
        <xdr:cNvPr id="384" name="Text Box 3"/>
        <xdr:cNvSpPr/>
      </xdr:nvSpPr>
      <xdr:spPr>
        <a:xfrm>
          <a:off x="1120968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0</xdr:rowOff>
    </xdr:from>
    <xdr:to>
      <xdr:col>12</xdr:col>
      <xdr:colOff>292320</xdr:colOff>
      <xdr:row>16</xdr:row>
      <xdr:rowOff>56880</xdr:rowOff>
    </xdr:to>
    <xdr:sp>
      <xdr:nvSpPr>
        <xdr:cNvPr id="385" name="Text Box 4"/>
        <xdr:cNvSpPr/>
      </xdr:nvSpPr>
      <xdr:spPr>
        <a:xfrm>
          <a:off x="1120968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37800</xdr:rowOff>
    </xdr:to>
    <xdr:sp>
      <xdr:nvSpPr>
        <xdr:cNvPr id="386" name="Text Box 5"/>
        <xdr:cNvSpPr/>
      </xdr:nvSpPr>
      <xdr:spPr>
        <a:xfrm>
          <a:off x="1120968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56880</xdr:rowOff>
    </xdr:to>
    <xdr:sp>
      <xdr:nvSpPr>
        <xdr:cNvPr id="387" name="Text Box 6"/>
        <xdr:cNvSpPr/>
      </xdr:nvSpPr>
      <xdr:spPr>
        <a:xfrm>
          <a:off x="1120968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12</xdr:row>
      <xdr:rowOff>142920</xdr:rowOff>
    </xdr:from>
    <xdr:to>
      <xdr:col>9</xdr:col>
      <xdr:colOff>292320</xdr:colOff>
      <xdr:row>13</xdr:row>
      <xdr:rowOff>38160</xdr:rowOff>
    </xdr:to>
    <xdr:sp>
      <xdr:nvSpPr>
        <xdr:cNvPr id="388" name="Text Box 1"/>
        <xdr:cNvSpPr/>
      </xdr:nvSpPr>
      <xdr:spPr>
        <a:xfrm>
          <a:off x="921780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13</xdr:row>
      <xdr:rowOff>152640</xdr:rowOff>
    </xdr:from>
    <xdr:to>
      <xdr:col>9</xdr:col>
      <xdr:colOff>292320</xdr:colOff>
      <xdr:row>14</xdr:row>
      <xdr:rowOff>28440</xdr:rowOff>
    </xdr:to>
    <xdr:sp>
      <xdr:nvSpPr>
        <xdr:cNvPr id="389" name="Text Box 2"/>
        <xdr:cNvSpPr/>
      </xdr:nvSpPr>
      <xdr:spPr>
        <a:xfrm>
          <a:off x="921780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14</xdr:row>
      <xdr:rowOff>152640</xdr:rowOff>
    </xdr:from>
    <xdr:to>
      <xdr:col>9</xdr:col>
      <xdr:colOff>292320</xdr:colOff>
      <xdr:row>15</xdr:row>
      <xdr:rowOff>47520</xdr:rowOff>
    </xdr:to>
    <xdr:sp>
      <xdr:nvSpPr>
        <xdr:cNvPr id="390" name="Text Box 3"/>
        <xdr:cNvSpPr/>
      </xdr:nvSpPr>
      <xdr:spPr>
        <a:xfrm>
          <a:off x="921780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0</xdr:rowOff>
    </xdr:from>
    <xdr:to>
      <xdr:col>9</xdr:col>
      <xdr:colOff>292320</xdr:colOff>
      <xdr:row>16</xdr:row>
      <xdr:rowOff>56880</xdr:rowOff>
    </xdr:to>
    <xdr:sp>
      <xdr:nvSpPr>
        <xdr:cNvPr id="391" name="Text Box 4"/>
        <xdr:cNvSpPr/>
      </xdr:nvSpPr>
      <xdr:spPr>
        <a:xfrm>
          <a:off x="921780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37800</xdr:rowOff>
    </xdr:to>
    <xdr:sp>
      <xdr:nvSpPr>
        <xdr:cNvPr id="392" name="Text Box 5"/>
        <xdr:cNvSpPr/>
      </xdr:nvSpPr>
      <xdr:spPr>
        <a:xfrm>
          <a:off x="921780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16</xdr:row>
      <xdr:rowOff>152280</xdr:rowOff>
    </xdr:from>
    <xdr:to>
      <xdr:col>9</xdr:col>
      <xdr:colOff>292320</xdr:colOff>
      <xdr:row>17</xdr:row>
      <xdr:rowOff>56880</xdr:rowOff>
    </xdr:to>
    <xdr:sp>
      <xdr:nvSpPr>
        <xdr:cNvPr id="393" name="Text Box 6"/>
        <xdr:cNvSpPr/>
      </xdr:nvSpPr>
      <xdr:spPr>
        <a:xfrm>
          <a:off x="921780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12</xdr:row>
      <xdr:rowOff>142920</xdr:rowOff>
    </xdr:from>
    <xdr:to>
      <xdr:col>10</xdr:col>
      <xdr:colOff>292320</xdr:colOff>
      <xdr:row>13</xdr:row>
      <xdr:rowOff>38160</xdr:rowOff>
    </xdr:to>
    <xdr:sp>
      <xdr:nvSpPr>
        <xdr:cNvPr id="394" name="Text Box 1"/>
        <xdr:cNvSpPr/>
      </xdr:nvSpPr>
      <xdr:spPr>
        <a:xfrm>
          <a:off x="992196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13</xdr:row>
      <xdr:rowOff>152640</xdr:rowOff>
    </xdr:from>
    <xdr:to>
      <xdr:col>10</xdr:col>
      <xdr:colOff>292320</xdr:colOff>
      <xdr:row>14</xdr:row>
      <xdr:rowOff>28440</xdr:rowOff>
    </xdr:to>
    <xdr:sp>
      <xdr:nvSpPr>
        <xdr:cNvPr id="395" name="Text Box 2"/>
        <xdr:cNvSpPr/>
      </xdr:nvSpPr>
      <xdr:spPr>
        <a:xfrm>
          <a:off x="992196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14</xdr:row>
      <xdr:rowOff>152640</xdr:rowOff>
    </xdr:from>
    <xdr:to>
      <xdr:col>10</xdr:col>
      <xdr:colOff>292320</xdr:colOff>
      <xdr:row>15</xdr:row>
      <xdr:rowOff>47520</xdr:rowOff>
    </xdr:to>
    <xdr:sp>
      <xdr:nvSpPr>
        <xdr:cNvPr id="396" name="Text Box 3"/>
        <xdr:cNvSpPr/>
      </xdr:nvSpPr>
      <xdr:spPr>
        <a:xfrm>
          <a:off x="992196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0</xdr:rowOff>
    </xdr:from>
    <xdr:to>
      <xdr:col>10</xdr:col>
      <xdr:colOff>292320</xdr:colOff>
      <xdr:row>16</xdr:row>
      <xdr:rowOff>56880</xdr:rowOff>
    </xdr:to>
    <xdr:sp>
      <xdr:nvSpPr>
        <xdr:cNvPr id="397" name="Text Box 4"/>
        <xdr:cNvSpPr/>
      </xdr:nvSpPr>
      <xdr:spPr>
        <a:xfrm>
          <a:off x="992196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37800</xdr:rowOff>
    </xdr:to>
    <xdr:sp>
      <xdr:nvSpPr>
        <xdr:cNvPr id="398" name="Text Box 5"/>
        <xdr:cNvSpPr/>
      </xdr:nvSpPr>
      <xdr:spPr>
        <a:xfrm>
          <a:off x="992196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16</xdr:row>
      <xdr:rowOff>152280</xdr:rowOff>
    </xdr:from>
    <xdr:to>
      <xdr:col>10</xdr:col>
      <xdr:colOff>292320</xdr:colOff>
      <xdr:row>17</xdr:row>
      <xdr:rowOff>56880</xdr:rowOff>
    </xdr:to>
    <xdr:sp>
      <xdr:nvSpPr>
        <xdr:cNvPr id="399" name="Text Box 6"/>
        <xdr:cNvSpPr/>
      </xdr:nvSpPr>
      <xdr:spPr>
        <a:xfrm>
          <a:off x="992196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12</xdr:row>
      <xdr:rowOff>142920</xdr:rowOff>
    </xdr:from>
    <xdr:to>
      <xdr:col>11</xdr:col>
      <xdr:colOff>292680</xdr:colOff>
      <xdr:row>13</xdr:row>
      <xdr:rowOff>38160</xdr:rowOff>
    </xdr:to>
    <xdr:sp>
      <xdr:nvSpPr>
        <xdr:cNvPr id="400" name="Text Box 1"/>
        <xdr:cNvSpPr/>
      </xdr:nvSpPr>
      <xdr:spPr>
        <a:xfrm>
          <a:off x="1056564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13</xdr:row>
      <xdr:rowOff>152640</xdr:rowOff>
    </xdr:from>
    <xdr:to>
      <xdr:col>11</xdr:col>
      <xdr:colOff>292680</xdr:colOff>
      <xdr:row>14</xdr:row>
      <xdr:rowOff>28440</xdr:rowOff>
    </xdr:to>
    <xdr:sp>
      <xdr:nvSpPr>
        <xdr:cNvPr id="401" name="Text Box 2"/>
        <xdr:cNvSpPr/>
      </xdr:nvSpPr>
      <xdr:spPr>
        <a:xfrm>
          <a:off x="1056564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14</xdr:row>
      <xdr:rowOff>152640</xdr:rowOff>
    </xdr:from>
    <xdr:to>
      <xdr:col>11</xdr:col>
      <xdr:colOff>292680</xdr:colOff>
      <xdr:row>15</xdr:row>
      <xdr:rowOff>47520</xdr:rowOff>
    </xdr:to>
    <xdr:sp>
      <xdr:nvSpPr>
        <xdr:cNvPr id="402" name="Text Box 3"/>
        <xdr:cNvSpPr/>
      </xdr:nvSpPr>
      <xdr:spPr>
        <a:xfrm>
          <a:off x="1056564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0</xdr:rowOff>
    </xdr:from>
    <xdr:to>
      <xdr:col>11</xdr:col>
      <xdr:colOff>292680</xdr:colOff>
      <xdr:row>16</xdr:row>
      <xdr:rowOff>56880</xdr:rowOff>
    </xdr:to>
    <xdr:sp>
      <xdr:nvSpPr>
        <xdr:cNvPr id="403" name="Text Box 4"/>
        <xdr:cNvSpPr/>
      </xdr:nvSpPr>
      <xdr:spPr>
        <a:xfrm>
          <a:off x="1056564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37800</xdr:rowOff>
    </xdr:to>
    <xdr:sp>
      <xdr:nvSpPr>
        <xdr:cNvPr id="404" name="Text Box 5"/>
        <xdr:cNvSpPr/>
      </xdr:nvSpPr>
      <xdr:spPr>
        <a:xfrm>
          <a:off x="1056564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16</xdr:row>
      <xdr:rowOff>152280</xdr:rowOff>
    </xdr:from>
    <xdr:to>
      <xdr:col>11</xdr:col>
      <xdr:colOff>292680</xdr:colOff>
      <xdr:row>17</xdr:row>
      <xdr:rowOff>56880</xdr:rowOff>
    </xdr:to>
    <xdr:sp>
      <xdr:nvSpPr>
        <xdr:cNvPr id="405" name="Text Box 6"/>
        <xdr:cNvSpPr/>
      </xdr:nvSpPr>
      <xdr:spPr>
        <a:xfrm>
          <a:off x="1056564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12</xdr:row>
      <xdr:rowOff>142920</xdr:rowOff>
    </xdr:from>
    <xdr:to>
      <xdr:col>7</xdr:col>
      <xdr:colOff>292320</xdr:colOff>
      <xdr:row>13</xdr:row>
      <xdr:rowOff>38160</xdr:rowOff>
    </xdr:to>
    <xdr:sp>
      <xdr:nvSpPr>
        <xdr:cNvPr id="406" name="Text Box 1"/>
        <xdr:cNvSpPr/>
      </xdr:nvSpPr>
      <xdr:spPr>
        <a:xfrm>
          <a:off x="7567560" y="2524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13</xdr:row>
      <xdr:rowOff>152640</xdr:rowOff>
    </xdr:from>
    <xdr:to>
      <xdr:col>7</xdr:col>
      <xdr:colOff>292320</xdr:colOff>
      <xdr:row>14</xdr:row>
      <xdr:rowOff>28440</xdr:rowOff>
    </xdr:to>
    <xdr:sp>
      <xdr:nvSpPr>
        <xdr:cNvPr id="407" name="Text Box 2"/>
        <xdr:cNvSpPr/>
      </xdr:nvSpPr>
      <xdr:spPr>
        <a:xfrm>
          <a:off x="7567560" y="2695680"/>
          <a:ext cx="10152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14</xdr:row>
      <xdr:rowOff>152640</xdr:rowOff>
    </xdr:from>
    <xdr:to>
      <xdr:col>7</xdr:col>
      <xdr:colOff>292320</xdr:colOff>
      <xdr:row>15</xdr:row>
      <xdr:rowOff>47520</xdr:rowOff>
    </xdr:to>
    <xdr:sp>
      <xdr:nvSpPr>
        <xdr:cNvPr id="408" name="Text Box 3"/>
        <xdr:cNvSpPr/>
      </xdr:nvSpPr>
      <xdr:spPr>
        <a:xfrm>
          <a:off x="7567560" y="285768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0</xdr:rowOff>
    </xdr:from>
    <xdr:to>
      <xdr:col>7</xdr:col>
      <xdr:colOff>292320</xdr:colOff>
      <xdr:row>16</xdr:row>
      <xdr:rowOff>56880</xdr:rowOff>
    </xdr:to>
    <xdr:sp>
      <xdr:nvSpPr>
        <xdr:cNvPr id="409" name="Text Box 4"/>
        <xdr:cNvSpPr/>
      </xdr:nvSpPr>
      <xdr:spPr>
        <a:xfrm>
          <a:off x="7567560" y="302904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37800</xdr:rowOff>
    </xdr:to>
    <xdr:sp>
      <xdr:nvSpPr>
        <xdr:cNvPr id="410" name="Text Box 5"/>
        <xdr:cNvSpPr/>
      </xdr:nvSpPr>
      <xdr:spPr>
        <a:xfrm>
          <a:off x="7567560" y="3181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16</xdr:row>
      <xdr:rowOff>152280</xdr:rowOff>
    </xdr:from>
    <xdr:to>
      <xdr:col>7</xdr:col>
      <xdr:colOff>292320</xdr:colOff>
      <xdr:row>17</xdr:row>
      <xdr:rowOff>56880</xdr:rowOff>
    </xdr:to>
    <xdr:sp>
      <xdr:nvSpPr>
        <xdr:cNvPr id="411" name="Text Box 6"/>
        <xdr:cNvSpPr/>
      </xdr:nvSpPr>
      <xdr:spPr>
        <a:xfrm>
          <a:off x="7567560" y="3181320"/>
          <a:ext cx="10152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12</xdr:row>
      <xdr:rowOff>142920</xdr:rowOff>
    </xdr:from>
    <xdr:to>
      <xdr:col>12</xdr:col>
      <xdr:colOff>292320</xdr:colOff>
      <xdr:row>13</xdr:row>
      <xdr:rowOff>38160</xdr:rowOff>
    </xdr:to>
    <xdr:sp>
      <xdr:nvSpPr>
        <xdr:cNvPr id="412" name="Text Box 1"/>
        <xdr:cNvSpPr/>
      </xdr:nvSpPr>
      <xdr:spPr>
        <a:xfrm>
          <a:off x="11209680" y="252432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13</xdr:row>
      <xdr:rowOff>152640</xdr:rowOff>
    </xdr:from>
    <xdr:to>
      <xdr:col>12</xdr:col>
      <xdr:colOff>292320</xdr:colOff>
      <xdr:row>14</xdr:row>
      <xdr:rowOff>28440</xdr:rowOff>
    </xdr:to>
    <xdr:sp>
      <xdr:nvSpPr>
        <xdr:cNvPr id="413" name="Text Box 2"/>
        <xdr:cNvSpPr/>
      </xdr:nvSpPr>
      <xdr:spPr>
        <a:xfrm>
          <a:off x="11209680" y="2695680"/>
          <a:ext cx="101160" cy="37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14</xdr:row>
      <xdr:rowOff>152640</xdr:rowOff>
    </xdr:from>
    <xdr:to>
      <xdr:col>12</xdr:col>
      <xdr:colOff>292320</xdr:colOff>
      <xdr:row>15</xdr:row>
      <xdr:rowOff>47520</xdr:rowOff>
    </xdr:to>
    <xdr:sp>
      <xdr:nvSpPr>
        <xdr:cNvPr id="414" name="Text Box 3"/>
        <xdr:cNvSpPr/>
      </xdr:nvSpPr>
      <xdr:spPr>
        <a:xfrm>
          <a:off x="11209680" y="285768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0</xdr:rowOff>
    </xdr:from>
    <xdr:to>
      <xdr:col>12</xdr:col>
      <xdr:colOff>292320</xdr:colOff>
      <xdr:row>16</xdr:row>
      <xdr:rowOff>56880</xdr:rowOff>
    </xdr:to>
    <xdr:sp>
      <xdr:nvSpPr>
        <xdr:cNvPr id="415" name="Text Box 4"/>
        <xdr:cNvSpPr/>
      </xdr:nvSpPr>
      <xdr:spPr>
        <a:xfrm>
          <a:off x="11209680" y="3029040"/>
          <a:ext cx="10116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37800</xdr:rowOff>
    </xdr:to>
    <xdr:sp>
      <xdr:nvSpPr>
        <xdr:cNvPr id="416" name="Text Box 5"/>
        <xdr:cNvSpPr/>
      </xdr:nvSpPr>
      <xdr:spPr>
        <a:xfrm>
          <a:off x="11209680" y="3181320"/>
          <a:ext cx="10116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16</xdr:row>
      <xdr:rowOff>152280</xdr:rowOff>
    </xdr:from>
    <xdr:to>
      <xdr:col>12</xdr:col>
      <xdr:colOff>292320</xdr:colOff>
      <xdr:row>17</xdr:row>
      <xdr:rowOff>56880</xdr:rowOff>
    </xdr:to>
    <xdr:sp>
      <xdr:nvSpPr>
        <xdr:cNvPr id="417" name="Text Box 6"/>
        <xdr:cNvSpPr/>
      </xdr:nvSpPr>
      <xdr:spPr>
        <a:xfrm>
          <a:off x="11209680" y="3181320"/>
          <a:ext cx="101160" cy="6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51</xdr:row>
      <xdr:rowOff>0</xdr:rowOff>
    </xdr:from>
    <xdr:to>
      <xdr:col>4</xdr:col>
      <xdr:colOff>292680</xdr:colOff>
      <xdr:row>51</xdr:row>
      <xdr:rowOff>66240</xdr:rowOff>
    </xdr:to>
    <xdr:sp>
      <xdr:nvSpPr>
        <xdr:cNvPr id="418" name="Text Box 1"/>
        <xdr:cNvSpPr/>
      </xdr:nvSpPr>
      <xdr:spPr>
        <a:xfrm>
          <a:off x="500184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51</xdr:row>
      <xdr:rowOff>0</xdr:rowOff>
    </xdr:from>
    <xdr:to>
      <xdr:col>5</xdr:col>
      <xdr:colOff>292320</xdr:colOff>
      <xdr:row>51</xdr:row>
      <xdr:rowOff>47520</xdr:rowOff>
    </xdr:to>
    <xdr:sp>
      <xdr:nvSpPr>
        <xdr:cNvPr id="419" name="Text Box 2"/>
        <xdr:cNvSpPr/>
      </xdr:nvSpPr>
      <xdr:spPr>
        <a:xfrm>
          <a:off x="5907240" y="9058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51</xdr:row>
      <xdr:rowOff>0</xdr:rowOff>
    </xdr:from>
    <xdr:to>
      <xdr:col>6</xdr:col>
      <xdr:colOff>291960</xdr:colOff>
      <xdr:row>51</xdr:row>
      <xdr:rowOff>66240</xdr:rowOff>
    </xdr:to>
    <xdr:sp>
      <xdr:nvSpPr>
        <xdr:cNvPr id="420" name="Text Box 3"/>
        <xdr:cNvSpPr/>
      </xdr:nvSpPr>
      <xdr:spPr>
        <a:xfrm>
          <a:off x="6843240" y="9058320"/>
          <a:ext cx="10116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51</xdr:row>
      <xdr:rowOff>0</xdr:rowOff>
    </xdr:from>
    <xdr:to>
      <xdr:col>7</xdr:col>
      <xdr:colOff>292320</xdr:colOff>
      <xdr:row>51</xdr:row>
      <xdr:rowOff>66240</xdr:rowOff>
    </xdr:to>
    <xdr:sp>
      <xdr:nvSpPr>
        <xdr:cNvPr id="421" name="Text Box 4"/>
        <xdr:cNvSpPr/>
      </xdr:nvSpPr>
      <xdr:spPr>
        <a:xfrm>
          <a:off x="756756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51</xdr:row>
      <xdr:rowOff>0</xdr:rowOff>
    </xdr:from>
    <xdr:to>
      <xdr:col>8</xdr:col>
      <xdr:colOff>293040</xdr:colOff>
      <xdr:row>51</xdr:row>
      <xdr:rowOff>56880</xdr:rowOff>
    </xdr:to>
    <xdr:sp>
      <xdr:nvSpPr>
        <xdr:cNvPr id="422" name="Text Box 5"/>
        <xdr:cNvSpPr/>
      </xdr:nvSpPr>
      <xdr:spPr>
        <a:xfrm>
          <a:off x="8372880" y="9058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51</xdr:row>
      <xdr:rowOff>0</xdr:rowOff>
    </xdr:from>
    <xdr:to>
      <xdr:col>9</xdr:col>
      <xdr:colOff>292320</xdr:colOff>
      <xdr:row>51</xdr:row>
      <xdr:rowOff>75960</xdr:rowOff>
    </xdr:to>
    <xdr:sp>
      <xdr:nvSpPr>
        <xdr:cNvPr id="423" name="Text Box 6"/>
        <xdr:cNvSpPr/>
      </xdr:nvSpPr>
      <xdr:spPr>
        <a:xfrm>
          <a:off x="9217800" y="905832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51</xdr:row>
      <xdr:rowOff>0</xdr:rowOff>
    </xdr:from>
    <xdr:to>
      <xdr:col>5</xdr:col>
      <xdr:colOff>292320</xdr:colOff>
      <xdr:row>51</xdr:row>
      <xdr:rowOff>66240</xdr:rowOff>
    </xdr:to>
    <xdr:sp>
      <xdr:nvSpPr>
        <xdr:cNvPr id="424" name="Text Box 3"/>
        <xdr:cNvSpPr/>
      </xdr:nvSpPr>
      <xdr:spPr>
        <a:xfrm>
          <a:off x="590724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51</xdr:row>
      <xdr:rowOff>0</xdr:rowOff>
    </xdr:from>
    <xdr:to>
      <xdr:col>4</xdr:col>
      <xdr:colOff>292680</xdr:colOff>
      <xdr:row>51</xdr:row>
      <xdr:rowOff>66240</xdr:rowOff>
    </xdr:to>
    <xdr:sp>
      <xdr:nvSpPr>
        <xdr:cNvPr id="425" name="Text Box 1"/>
        <xdr:cNvSpPr/>
      </xdr:nvSpPr>
      <xdr:spPr>
        <a:xfrm>
          <a:off x="500184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51</xdr:row>
      <xdr:rowOff>0</xdr:rowOff>
    </xdr:from>
    <xdr:to>
      <xdr:col>5</xdr:col>
      <xdr:colOff>292320</xdr:colOff>
      <xdr:row>51</xdr:row>
      <xdr:rowOff>47520</xdr:rowOff>
    </xdr:to>
    <xdr:sp>
      <xdr:nvSpPr>
        <xdr:cNvPr id="426" name="Text Box 2"/>
        <xdr:cNvSpPr/>
      </xdr:nvSpPr>
      <xdr:spPr>
        <a:xfrm>
          <a:off x="5907240" y="9058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51</xdr:row>
      <xdr:rowOff>0</xdr:rowOff>
    </xdr:from>
    <xdr:to>
      <xdr:col>6</xdr:col>
      <xdr:colOff>291960</xdr:colOff>
      <xdr:row>51</xdr:row>
      <xdr:rowOff>66240</xdr:rowOff>
    </xdr:to>
    <xdr:sp>
      <xdr:nvSpPr>
        <xdr:cNvPr id="427" name="Text Box 3"/>
        <xdr:cNvSpPr/>
      </xdr:nvSpPr>
      <xdr:spPr>
        <a:xfrm>
          <a:off x="6843240" y="9058320"/>
          <a:ext cx="10116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51</xdr:row>
      <xdr:rowOff>0</xdr:rowOff>
    </xdr:from>
    <xdr:to>
      <xdr:col>7</xdr:col>
      <xdr:colOff>292320</xdr:colOff>
      <xdr:row>51</xdr:row>
      <xdr:rowOff>66240</xdr:rowOff>
    </xdr:to>
    <xdr:sp>
      <xdr:nvSpPr>
        <xdr:cNvPr id="428" name="Text Box 4"/>
        <xdr:cNvSpPr/>
      </xdr:nvSpPr>
      <xdr:spPr>
        <a:xfrm>
          <a:off x="756756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51</xdr:row>
      <xdr:rowOff>0</xdr:rowOff>
    </xdr:from>
    <xdr:to>
      <xdr:col>8</xdr:col>
      <xdr:colOff>293040</xdr:colOff>
      <xdr:row>51</xdr:row>
      <xdr:rowOff>56880</xdr:rowOff>
    </xdr:to>
    <xdr:sp>
      <xdr:nvSpPr>
        <xdr:cNvPr id="429" name="Text Box 5"/>
        <xdr:cNvSpPr/>
      </xdr:nvSpPr>
      <xdr:spPr>
        <a:xfrm>
          <a:off x="8372880" y="9058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51</xdr:row>
      <xdr:rowOff>0</xdr:rowOff>
    </xdr:from>
    <xdr:to>
      <xdr:col>9</xdr:col>
      <xdr:colOff>292320</xdr:colOff>
      <xdr:row>51</xdr:row>
      <xdr:rowOff>75960</xdr:rowOff>
    </xdr:to>
    <xdr:sp>
      <xdr:nvSpPr>
        <xdr:cNvPr id="430" name="Text Box 6"/>
        <xdr:cNvSpPr/>
      </xdr:nvSpPr>
      <xdr:spPr>
        <a:xfrm>
          <a:off x="9217800" y="905832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51</xdr:row>
      <xdr:rowOff>0</xdr:rowOff>
    </xdr:from>
    <xdr:to>
      <xdr:col>5</xdr:col>
      <xdr:colOff>292320</xdr:colOff>
      <xdr:row>51</xdr:row>
      <xdr:rowOff>66240</xdr:rowOff>
    </xdr:to>
    <xdr:sp>
      <xdr:nvSpPr>
        <xdr:cNvPr id="431" name="Text Box 3"/>
        <xdr:cNvSpPr/>
      </xdr:nvSpPr>
      <xdr:spPr>
        <a:xfrm>
          <a:off x="590724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51</xdr:row>
      <xdr:rowOff>0</xdr:rowOff>
    </xdr:from>
    <xdr:to>
      <xdr:col>4</xdr:col>
      <xdr:colOff>292680</xdr:colOff>
      <xdr:row>51</xdr:row>
      <xdr:rowOff>66240</xdr:rowOff>
    </xdr:to>
    <xdr:sp>
      <xdr:nvSpPr>
        <xdr:cNvPr id="432" name="Text Box 1"/>
        <xdr:cNvSpPr/>
      </xdr:nvSpPr>
      <xdr:spPr>
        <a:xfrm>
          <a:off x="500184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51</xdr:row>
      <xdr:rowOff>0</xdr:rowOff>
    </xdr:from>
    <xdr:to>
      <xdr:col>5</xdr:col>
      <xdr:colOff>292320</xdr:colOff>
      <xdr:row>51</xdr:row>
      <xdr:rowOff>47520</xdr:rowOff>
    </xdr:to>
    <xdr:sp>
      <xdr:nvSpPr>
        <xdr:cNvPr id="433" name="Text Box 2"/>
        <xdr:cNvSpPr/>
      </xdr:nvSpPr>
      <xdr:spPr>
        <a:xfrm>
          <a:off x="5907240" y="9058320"/>
          <a:ext cx="101520" cy="47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51</xdr:row>
      <xdr:rowOff>0</xdr:rowOff>
    </xdr:from>
    <xdr:to>
      <xdr:col>6</xdr:col>
      <xdr:colOff>291960</xdr:colOff>
      <xdr:row>51</xdr:row>
      <xdr:rowOff>66240</xdr:rowOff>
    </xdr:to>
    <xdr:sp>
      <xdr:nvSpPr>
        <xdr:cNvPr id="434" name="Text Box 3"/>
        <xdr:cNvSpPr/>
      </xdr:nvSpPr>
      <xdr:spPr>
        <a:xfrm>
          <a:off x="6843240" y="9058320"/>
          <a:ext cx="10116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51</xdr:row>
      <xdr:rowOff>0</xdr:rowOff>
    </xdr:from>
    <xdr:to>
      <xdr:col>7</xdr:col>
      <xdr:colOff>292320</xdr:colOff>
      <xdr:row>51</xdr:row>
      <xdr:rowOff>66240</xdr:rowOff>
    </xdr:to>
    <xdr:sp>
      <xdr:nvSpPr>
        <xdr:cNvPr id="435" name="Text Box 4"/>
        <xdr:cNvSpPr/>
      </xdr:nvSpPr>
      <xdr:spPr>
        <a:xfrm>
          <a:off x="756756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51</xdr:row>
      <xdr:rowOff>0</xdr:rowOff>
    </xdr:from>
    <xdr:to>
      <xdr:col>8</xdr:col>
      <xdr:colOff>293040</xdr:colOff>
      <xdr:row>51</xdr:row>
      <xdr:rowOff>56880</xdr:rowOff>
    </xdr:to>
    <xdr:sp>
      <xdr:nvSpPr>
        <xdr:cNvPr id="436" name="Text Box 5"/>
        <xdr:cNvSpPr/>
      </xdr:nvSpPr>
      <xdr:spPr>
        <a:xfrm>
          <a:off x="8372880" y="9058320"/>
          <a:ext cx="101520" cy="5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51</xdr:row>
      <xdr:rowOff>0</xdr:rowOff>
    </xdr:from>
    <xdr:to>
      <xdr:col>9</xdr:col>
      <xdr:colOff>292320</xdr:colOff>
      <xdr:row>51</xdr:row>
      <xdr:rowOff>75960</xdr:rowOff>
    </xdr:to>
    <xdr:sp>
      <xdr:nvSpPr>
        <xdr:cNvPr id="437" name="Text Box 6"/>
        <xdr:cNvSpPr/>
      </xdr:nvSpPr>
      <xdr:spPr>
        <a:xfrm>
          <a:off x="9217800" y="9058320"/>
          <a:ext cx="101160" cy="75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51</xdr:row>
      <xdr:rowOff>0</xdr:rowOff>
    </xdr:from>
    <xdr:to>
      <xdr:col>5</xdr:col>
      <xdr:colOff>292320</xdr:colOff>
      <xdr:row>51</xdr:row>
      <xdr:rowOff>66240</xdr:rowOff>
    </xdr:to>
    <xdr:sp>
      <xdr:nvSpPr>
        <xdr:cNvPr id="438" name="Text Box 3"/>
        <xdr:cNvSpPr/>
      </xdr:nvSpPr>
      <xdr:spPr>
        <a:xfrm>
          <a:off x="5907240" y="9058320"/>
          <a:ext cx="101520" cy="6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39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40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1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2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3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5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7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48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49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0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1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3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5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56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7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8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59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1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3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64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5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6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7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8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69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1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72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3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4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5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7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8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79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80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1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2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3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5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7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88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89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0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1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3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5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496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7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8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499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1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3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04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5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6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7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8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09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1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12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3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4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5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7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8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19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20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1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2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3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5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7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28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29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0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1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3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5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36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7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8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39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1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3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44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5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6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7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8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49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1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52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3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4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5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7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8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59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60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1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2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3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5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6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7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68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69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0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1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2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3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4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5" name="Text Box 1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19080</xdr:rowOff>
    </xdr:to>
    <xdr:sp>
      <xdr:nvSpPr>
        <xdr:cNvPr id="576" name="Text Box 2"/>
        <xdr:cNvSpPr/>
      </xdr:nvSpPr>
      <xdr:spPr>
        <a:xfrm>
          <a:off x="296892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7" name="Text Box 3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8" name="Text Box 4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79" name="Text Box 5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80" name="Text Box 6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190800</xdr:colOff>
      <xdr:row>6</xdr:row>
      <xdr:rowOff>0</xdr:rowOff>
    </xdr:from>
    <xdr:to>
      <xdr:col>2</xdr:col>
      <xdr:colOff>292320</xdr:colOff>
      <xdr:row>6</xdr:row>
      <xdr:rowOff>28440</xdr:rowOff>
    </xdr:to>
    <xdr:sp>
      <xdr:nvSpPr>
        <xdr:cNvPr id="581" name="Text Box 7"/>
        <xdr:cNvSpPr/>
      </xdr:nvSpPr>
      <xdr:spPr>
        <a:xfrm>
          <a:off x="296892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2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583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4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5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6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8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8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0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591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2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3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4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6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598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599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0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1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2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4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6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07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8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09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0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1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2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4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15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6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7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8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1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0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1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2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23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4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5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6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8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2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0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31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2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3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4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6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38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39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0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1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2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4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6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47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8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49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0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1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2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4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55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6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7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8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5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0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1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2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63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4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5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6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8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6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0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71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2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3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4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6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78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79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0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1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2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4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6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87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8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89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0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1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2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4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695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6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7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8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69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0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1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2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703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4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5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6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8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09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0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711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2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3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4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5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6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7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18" name="Text Box 1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19080</xdr:rowOff>
    </xdr:to>
    <xdr:sp>
      <xdr:nvSpPr>
        <xdr:cNvPr id="719" name="Text Box 2"/>
        <xdr:cNvSpPr/>
      </xdr:nvSpPr>
      <xdr:spPr>
        <a:xfrm>
          <a:off x="4086360" y="1409760"/>
          <a:ext cx="10188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20" name="Text Box 3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21" name="Text Box 4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22" name="Text Box 5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23" name="Text Box 6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191160</xdr:colOff>
      <xdr:row>6</xdr:row>
      <xdr:rowOff>0</xdr:rowOff>
    </xdr:from>
    <xdr:to>
      <xdr:col>3</xdr:col>
      <xdr:colOff>293040</xdr:colOff>
      <xdr:row>6</xdr:row>
      <xdr:rowOff>28440</xdr:rowOff>
    </xdr:to>
    <xdr:sp>
      <xdr:nvSpPr>
        <xdr:cNvPr id="724" name="Text Box 7"/>
        <xdr:cNvSpPr/>
      </xdr:nvSpPr>
      <xdr:spPr>
        <a:xfrm>
          <a:off x="4086360" y="1409760"/>
          <a:ext cx="10188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25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26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27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28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29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1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3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34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5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6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7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39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1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42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3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4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5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7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49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50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1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2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3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4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5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7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58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59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0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1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3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4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5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66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7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8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69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1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3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74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5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6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7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79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1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82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3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4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5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7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89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90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1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2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3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4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5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7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798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799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0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1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3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4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5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06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7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8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09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1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3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14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5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6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7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19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1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22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3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4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5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7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29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30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1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2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3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4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5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7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38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39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0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1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3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4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5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46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7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8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49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1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2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3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54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5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6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7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8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59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0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1" name="Text Box 1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19080</xdr:rowOff>
    </xdr:to>
    <xdr:sp>
      <xdr:nvSpPr>
        <xdr:cNvPr id="862" name="Text Box 2"/>
        <xdr:cNvSpPr/>
      </xdr:nvSpPr>
      <xdr:spPr>
        <a:xfrm>
          <a:off x="50018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3" name="Text Box 3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4" name="Text Box 4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5" name="Text Box 5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6" name="Text Box 6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191160</xdr:colOff>
      <xdr:row>6</xdr:row>
      <xdr:rowOff>0</xdr:rowOff>
    </xdr:from>
    <xdr:to>
      <xdr:col>4</xdr:col>
      <xdr:colOff>292680</xdr:colOff>
      <xdr:row>6</xdr:row>
      <xdr:rowOff>28440</xdr:rowOff>
    </xdr:to>
    <xdr:sp>
      <xdr:nvSpPr>
        <xdr:cNvPr id="867" name="Text Box 7"/>
        <xdr:cNvSpPr/>
      </xdr:nvSpPr>
      <xdr:spPr>
        <a:xfrm>
          <a:off x="50018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68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869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0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1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2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4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6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877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8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79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0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2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4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885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6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7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8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8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0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2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893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4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5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6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7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8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89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0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01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2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3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4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6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7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08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09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0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1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2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4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6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17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8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19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0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2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4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25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6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7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8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2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0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2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33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4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5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6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7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8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3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0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41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2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3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4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6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7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48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49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0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1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2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4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6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57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8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59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0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2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4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65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6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7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8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6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0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2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73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4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5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6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7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8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7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0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81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2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3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4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6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7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88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89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0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1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2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4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5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6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997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8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999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0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1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2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3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4" name="Text Box 1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19080</xdr:rowOff>
    </xdr:to>
    <xdr:sp>
      <xdr:nvSpPr>
        <xdr:cNvPr id="1005" name="Text Box 2"/>
        <xdr:cNvSpPr/>
      </xdr:nvSpPr>
      <xdr:spPr>
        <a:xfrm>
          <a:off x="59072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6" name="Text Box 3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7" name="Text Box 4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8" name="Text Box 5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09" name="Text Box 6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190800</xdr:colOff>
      <xdr:row>6</xdr:row>
      <xdr:rowOff>0</xdr:rowOff>
    </xdr:from>
    <xdr:to>
      <xdr:col>5</xdr:col>
      <xdr:colOff>292320</xdr:colOff>
      <xdr:row>6</xdr:row>
      <xdr:rowOff>28440</xdr:rowOff>
    </xdr:to>
    <xdr:sp>
      <xdr:nvSpPr>
        <xdr:cNvPr id="1010" name="Text Box 7"/>
        <xdr:cNvSpPr/>
      </xdr:nvSpPr>
      <xdr:spPr>
        <a:xfrm>
          <a:off x="59072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1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12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3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4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5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7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19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20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1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2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3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5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7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28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29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0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1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3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5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36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7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8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39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0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1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3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44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5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6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7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49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0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1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52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3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4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5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7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59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60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1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2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3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5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7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68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69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0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1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3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5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76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7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8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79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0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1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3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84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5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6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7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89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0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1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092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3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4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5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7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099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00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1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2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3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5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7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08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09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0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1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3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5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16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7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8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19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0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1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3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24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5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6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7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29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0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1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32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3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4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5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7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8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39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40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1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2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3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4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5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6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7" name="Text Box 1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19080</xdr:rowOff>
    </xdr:to>
    <xdr:sp>
      <xdr:nvSpPr>
        <xdr:cNvPr id="1148" name="Text Box 2"/>
        <xdr:cNvSpPr/>
      </xdr:nvSpPr>
      <xdr:spPr>
        <a:xfrm>
          <a:off x="684324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49" name="Text Box 3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50" name="Text Box 4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51" name="Text Box 5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52" name="Text Box 6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190800</xdr:colOff>
      <xdr:row>6</xdr:row>
      <xdr:rowOff>0</xdr:rowOff>
    </xdr:from>
    <xdr:to>
      <xdr:col>6</xdr:col>
      <xdr:colOff>291960</xdr:colOff>
      <xdr:row>6</xdr:row>
      <xdr:rowOff>28440</xdr:rowOff>
    </xdr:to>
    <xdr:sp>
      <xdr:nvSpPr>
        <xdr:cNvPr id="1153" name="Text Box 7"/>
        <xdr:cNvSpPr/>
      </xdr:nvSpPr>
      <xdr:spPr>
        <a:xfrm>
          <a:off x="684324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54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155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56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57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58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5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0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2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163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4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5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6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8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6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0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171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2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3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4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6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78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179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0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1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2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3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4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6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187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8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89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0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2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3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4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195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6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7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8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19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0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2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03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4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5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6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8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0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0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11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2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3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4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6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18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19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0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1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2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3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4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6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27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8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29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0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2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3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4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35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6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7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8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3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0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2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43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4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5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6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8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4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0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51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2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3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4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6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58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59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0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1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2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3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4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6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67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8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69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0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2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3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4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75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6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7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8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7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0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1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2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83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4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5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6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7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8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89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90" name="Text Box 1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19080</xdr:rowOff>
    </xdr:to>
    <xdr:sp>
      <xdr:nvSpPr>
        <xdr:cNvPr id="1291" name="Text Box 2"/>
        <xdr:cNvSpPr/>
      </xdr:nvSpPr>
      <xdr:spPr>
        <a:xfrm>
          <a:off x="75675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92" name="Text Box 3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93" name="Text Box 4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94" name="Text Box 5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95" name="Text Box 6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190800</xdr:colOff>
      <xdr:row>6</xdr:row>
      <xdr:rowOff>0</xdr:rowOff>
    </xdr:from>
    <xdr:to>
      <xdr:col>7</xdr:col>
      <xdr:colOff>292320</xdr:colOff>
      <xdr:row>6</xdr:row>
      <xdr:rowOff>28440</xdr:rowOff>
    </xdr:to>
    <xdr:sp>
      <xdr:nvSpPr>
        <xdr:cNvPr id="1296" name="Text Box 7"/>
        <xdr:cNvSpPr/>
      </xdr:nvSpPr>
      <xdr:spPr>
        <a:xfrm>
          <a:off x="75675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297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298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299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0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1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3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5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06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7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8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09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1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3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14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5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6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7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19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1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22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3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4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5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6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7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29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30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1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2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3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5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6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7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38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39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0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1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3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5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46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7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8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49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1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3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54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5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6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7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59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1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62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3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4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5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6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7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69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70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1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2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3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5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6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7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78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79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0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1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3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5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86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7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8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89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1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3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394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5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6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7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399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1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402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3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4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5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6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7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09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410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1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2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3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5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6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7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418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19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0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1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3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4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5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426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7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8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29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0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1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2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3" name="Text Box 1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19080</xdr:rowOff>
    </xdr:to>
    <xdr:sp>
      <xdr:nvSpPr>
        <xdr:cNvPr id="1434" name="Text Box 2"/>
        <xdr:cNvSpPr/>
      </xdr:nvSpPr>
      <xdr:spPr>
        <a:xfrm>
          <a:off x="837288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5" name="Text Box 3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6" name="Text Box 4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7" name="Text Box 5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8" name="Text Box 6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191520</xdr:colOff>
      <xdr:row>6</xdr:row>
      <xdr:rowOff>0</xdr:rowOff>
    </xdr:from>
    <xdr:to>
      <xdr:col>8</xdr:col>
      <xdr:colOff>293040</xdr:colOff>
      <xdr:row>6</xdr:row>
      <xdr:rowOff>28440</xdr:rowOff>
    </xdr:to>
    <xdr:sp>
      <xdr:nvSpPr>
        <xdr:cNvPr id="1439" name="Text Box 7"/>
        <xdr:cNvSpPr/>
      </xdr:nvSpPr>
      <xdr:spPr>
        <a:xfrm>
          <a:off x="837288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0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41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2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3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4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6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48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49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0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1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2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4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6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57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8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59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0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2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4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65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6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7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8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69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0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2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73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4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5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6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8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79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0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81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2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3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4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6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88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89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0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1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2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4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6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497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8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499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0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2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4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05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6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7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8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09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0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2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13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4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5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6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8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19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0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21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2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3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4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6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28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29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0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1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2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4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6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37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8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39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0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2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4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45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6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7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8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49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0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2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53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4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5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6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8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59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0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61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2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3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4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6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7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68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69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0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1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2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3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4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5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6" name="Text Box 1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19080</xdr:rowOff>
    </xdr:to>
    <xdr:sp>
      <xdr:nvSpPr>
        <xdr:cNvPr id="1577" name="Text Box 2"/>
        <xdr:cNvSpPr/>
      </xdr:nvSpPr>
      <xdr:spPr>
        <a:xfrm>
          <a:off x="921780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8" name="Text Box 3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79" name="Text Box 4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80" name="Text Box 5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81" name="Text Box 6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191160</xdr:colOff>
      <xdr:row>6</xdr:row>
      <xdr:rowOff>0</xdr:rowOff>
    </xdr:from>
    <xdr:to>
      <xdr:col>9</xdr:col>
      <xdr:colOff>292320</xdr:colOff>
      <xdr:row>6</xdr:row>
      <xdr:rowOff>28440</xdr:rowOff>
    </xdr:to>
    <xdr:sp>
      <xdr:nvSpPr>
        <xdr:cNvPr id="1582" name="Text Box 7"/>
        <xdr:cNvSpPr/>
      </xdr:nvSpPr>
      <xdr:spPr>
        <a:xfrm>
          <a:off x="921780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83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584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85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86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87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8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89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1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592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3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4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5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7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599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00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1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2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3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5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7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08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09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0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1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2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3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5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16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7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8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19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1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2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3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24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5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6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7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29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1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32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3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4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5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7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39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40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1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2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3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5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7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48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49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0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1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2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3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5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56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7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8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59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1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2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3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64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5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6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7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69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1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72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3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4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5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7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79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80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1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2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3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5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7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88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89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0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1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2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3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5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696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7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8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699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1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2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3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704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5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6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7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09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0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1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712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3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4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5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6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7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8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19" name="Text Box 1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19080</xdr:rowOff>
    </xdr:to>
    <xdr:sp>
      <xdr:nvSpPr>
        <xdr:cNvPr id="1720" name="Text Box 2"/>
        <xdr:cNvSpPr/>
      </xdr:nvSpPr>
      <xdr:spPr>
        <a:xfrm>
          <a:off x="992196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21" name="Text Box 3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22" name="Text Box 4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23" name="Text Box 5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24" name="Text Box 6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191160</xdr:colOff>
      <xdr:row>6</xdr:row>
      <xdr:rowOff>0</xdr:rowOff>
    </xdr:from>
    <xdr:to>
      <xdr:col>10</xdr:col>
      <xdr:colOff>292320</xdr:colOff>
      <xdr:row>6</xdr:row>
      <xdr:rowOff>28440</xdr:rowOff>
    </xdr:to>
    <xdr:sp>
      <xdr:nvSpPr>
        <xdr:cNvPr id="1725" name="Text Box 7"/>
        <xdr:cNvSpPr/>
      </xdr:nvSpPr>
      <xdr:spPr>
        <a:xfrm>
          <a:off x="992196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26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27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28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29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0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2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4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35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6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7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8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3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0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2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43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4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5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6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8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4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0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51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2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3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4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5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6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58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59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0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1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2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4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5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6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67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8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69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0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2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4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75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6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7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8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7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0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2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83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4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5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6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8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8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0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91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2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3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4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5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6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798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799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0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1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2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4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5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6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07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8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09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0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2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4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15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6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7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8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1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0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2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23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4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5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6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8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2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0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31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2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3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4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5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6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38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39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0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1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2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4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5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6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47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8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49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0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2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3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4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55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6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7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8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59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0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1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2" name="Text Box 1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19080</xdr:rowOff>
    </xdr:to>
    <xdr:sp>
      <xdr:nvSpPr>
        <xdr:cNvPr id="1863" name="Text Box 2"/>
        <xdr:cNvSpPr/>
      </xdr:nvSpPr>
      <xdr:spPr>
        <a:xfrm>
          <a:off x="1056564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4" name="Text Box 3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5" name="Text Box 4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6" name="Text Box 5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7" name="Text Box 6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191160</xdr:colOff>
      <xdr:row>6</xdr:row>
      <xdr:rowOff>0</xdr:rowOff>
    </xdr:from>
    <xdr:to>
      <xdr:col>11</xdr:col>
      <xdr:colOff>292680</xdr:colOff>
      <xdr:row>6</xdr:row>
      <xdr:rowOff>28440</xdr:rowOff>
    </xdr:to>
    <xdr:sp>
      <xdr:nvSpPr>
        <xdr:cNvPr id="1868" name="Text Box 7"/>
        <xdr:cNvSpPr/>
      </xdr:nvSpPr>
      <xdr:spPr>
        <a:xfrm>
          <a:off x="1056564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69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870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1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2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3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5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7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878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79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0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1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3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5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886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7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8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89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1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3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894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5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6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7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8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899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1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02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3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4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5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7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8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09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10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1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2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3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5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7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18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19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0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1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3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5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26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7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8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29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1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3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34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5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6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7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8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39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1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42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3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4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5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7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8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49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50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1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2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3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5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7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58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59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0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1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3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5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66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7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8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69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1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3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74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5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6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7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8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79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1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82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3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4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5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7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8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89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90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1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2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3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5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6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7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1998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1999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0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1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2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3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4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5" name="Text Box 1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19080</xdr:rowOff>
    </xdr:to>
    <xdr:sp>
      <xdr:nvSpPr>
        <xdr:cNvPr id="2006" name="Text Box 2"/>
        <xdr:cNvSpPr/>
      </xdr:nvSpPr>
      <xdr:spPr>
        <a:xfrm>
          <a:off x="11209680" y="1409760"/>
          <a:ext cx="10116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7" name="Text Box 3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8" name="Text Box 4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09" name="Text Box 5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10" name="Text Box 6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191160</xdr:colOff>
      <xdr:row>6</xdr:row>
      <xdr:rowOff>0</xdr:rowOff>
    </xdr:from>
    <xdr:to>
      <xdr:col>12</xdr:col>
      <xdr:colOff>292320</xdr:colOff>
      <xdr:row>6</xdr:row>
      <xdr:rowOff>28440</xdr:rowOff>
    </xdr:to>
    <xdr:sp>
      <xdr:nvSpPr>
        <xdr:cNvPr id="2011" name="Text Box 7"/>
        <xdr:cNvSpPr/>
      </xdr:nvSpPr>
      <xdr:spPr>
        <a:xfrm>
          <a:off x="11209680" y="1409760"/>
          <a:ext cx="10116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2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13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4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5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6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8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1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0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21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2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3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4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6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28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29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0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1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2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4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6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37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8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39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0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1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2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4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45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6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7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8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4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0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1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2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53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4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5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6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8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5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0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61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2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3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4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6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68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69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0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1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2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4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6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77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8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79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0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1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2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4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85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6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7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8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8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0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1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2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093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4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5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6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8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09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0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01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2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3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4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6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08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09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0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1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2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4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6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17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8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19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0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1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2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4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25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6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7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8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2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0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1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2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33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4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5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6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8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39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0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41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2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3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4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5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6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7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48" name="Text Box 1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19080</xdr:rowOff>
    </xdr:to>
    <xdr:sp>
      <xdr:nvSpPr>
        <xdr:cNvPr id="2149" name="Text Box 2"/>
        <xdr:cNvSpPr/>
      </xdr:nvSpPr>
      <xdr:spPr>
        <a:xfrm>
          <a:off x="11853360" y="1409760"/>
          <a:ext cx="101520" cy="19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50" name="Text Box 3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51" name="Text Box 4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52" name="Text Box 5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53" name="Text Box 6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190800</xdr:colOff>
      <xdr:row>6</xdr:row>
      <xdr:rowOff>0</xdr:rowOff>
    </xdr:from>
    <xdr:to>
      <xdr:col>13</xdr:col>
      <xdr:colOff>292320</xdr:colOff>
      <xdr:row>6</xdr:row>
      <xdr:rowOff>28440</xdr:rowOff>
    </xdr:to>
    <xdr:sp>
      <xdr:nvSpPr>
        <xdr:cNvPr id="2154" name="Text Box 7"/>
        <xdr:cNvSpPr/>
      </xdr:nvSpPr>
      <xdr:spPr>
        <a:xfrm>
          <a:off x="11853360" y="1409760"/>
          <a:ext cx="101520" cy="2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4" min="1" style="1" width="9.28"/>
    <col collapsed="false" customWidth="true" hidden="false" outlineLevel="0" max="5" min="5" style="1" width="10.85"/>
    <col collapsed="false" customWidth="true" hidden="false" outlineLevel="0" max="8" min="6" style="1" width="9.28"/>
    <col collapsed="false" customWidth="true" hidden="false" outlineLevel="0" max="10" min="9" style="2" width="9.28"/>
    <col collapsed="false" customWidth="false" hidden="false" outlineLevel="0" max="257" min="11" style="2" width="9.14"/>
  </cols>
  <sheetData>
    <row r="1" customFormat="false" ht="60" hidden="false" customHeight="true" outlineLevel="0" collapsed="false">
      <c r="A1" s="3"/>
      <c r="B1" s="3"/>
      <c r="C1" s="3"/>
      <c r="D1" s="3"/>
      <c r="E1" s="3"/>
      <c r="F1" s="4"/>
      <c r="G1" s="4"/>
    </row>
    <row r="2" customFormat="false" ht="19.5" hidden="false" customHeight="true" outlineLevel="0" collapsed="false">
      <c r="A2" s="3"/>
      <c r="B2" s="3"/>
      <c r="C2" s="3"/>
      <c r="D2" s="3"/>
      <c r="E2" s="3"/>
      <c r="F2" s="4"/>
      <c r="G2" s="4"/>
    </row>
    <row r="3" customFormat="false" ht="19.5" hidden="false" customHeight="true" outlineLevel="0" collapsed="false">
      <c r="A3" s="3"/>
      <c r="B3" s="3"/>
      <c r="C3" s="3"/>
      <c r="D3" s="3"/>
      <c r="E3" s="3"/>
      <c r="F3" s="4"/>
      <c r="G3" s="4"/>
    </row>
    <row r="4" customFormat="false" ht="19.5" hidden="false" customHeight="true" outlineLevel="0" collapsed="false">
      <c r="A4" s="3"/>
      <c r="B4" s="3"/>
      <c r="C4" s="3"/>
      <c r="D4" s="3"/>
      <c r="E4" s="3"/>
      <c r="F4" s="4"/>
      <c r="G4" s="4"/>
    </row>
    <row r="5" customFormat="false" ht="18" hidden="false" customHeight="true" outlineLevel="0" collapsed="false">
      <c r="A5" s="5" t="s">
        <v>0</v>
      </c>
      <c r="B5" s="5"/>
      <c r="C5" s="5"/>
      <c r="D5" s="5"/>
      <c r="E5" s="5"/>
      <c r="F5" s="6"/>
      <c r="G5" s="6"/>
    </row>
    <row r="6" customFormat="false" ht="18" hidden="false" customHeight="false" outlineLevel="0" collapsed="false">
      <c r="A6" s="7" t="s">
        <v>1</v>
      </c>
      <c r="B6" s="7"/>
      <c r="C6" s="7"/>
      <c r="D6" s="7"/>
      <c r="E6" s="7"/>
      <c r="F6" s="8"/>
      <c r="G6" s="9"/>
    </row>
    <row r="7" customFormat="false" ht="18" hidden="false" customHeight="false" outlineLevel="0" collapsed="false">
      <c r="A7" s="4"/>
      <c r="B7" s="4"/>
      <c r="C7" s="4"/>
      <c r="D7" s="4"/>
      <c r="E7" s="6"/>
      <c r="F7" s="9"/>
      <c r="G7" s="9"/>
    </row>
    <row r="8" customFormat="false" ht="18" hidden="false" customHeight="false" outlineLevel="0" collapsed="false">
      <c r="A8" s="4"/>
      <c r="B8" s="4"/>
      <c r="C8" s="4"/>
      <c r="D8" s="4"/>
      <c r="E8" s="6"/>
      <c r="F8" s="9"/>
      <c r="G8" s="9"/>
    </row>
    <row r="9" customFormat="false" ht="35.25" hidden="false" customHeight="true" outlineLevel="0" collapsed="false">
      <c r="A9" s="10" t="s">
        <v>2</v>
      </c>
      <c r="B9" s="10"/>
      <c r="C9" s="10"/>
      <c r="D9" s="10"/>
      <c r="E9" s="10"/>
      <c r="F9" s="10"/>
      <c r="G9" s="10"/>
      <c r="H9" s="10"/>
      <c r="I9" s="10"/>
      <c r="J9" s="10"/>
    </row>
    <row r="10" customFormat="false" ht="17.2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customFormat="false" ht="14.25" hidden="false" customHeight="false" outlineLevel="0" collapsed="false">
      <c r="A11" s="11"/>
      <c r="B11" s="11"/>
      <c r="C11" s="11"/>
      <c r="D11" s="11"/>
      <c r="E11" s="11"/>
      <c r="F11" s="11"/>
      <c r="G11" s="11"/>
    </row>
    <row r="12" customFormat="false" ht="18" hidden="false" customHeight="false" outlineLevel="0" collapsed="false">
      <c r="A12" s="12" t="s">
        <v>3</v>
      </c>
      <c r="B12" s="13"/>
      <c r="C12" s="13"/>
      <c r="D12" s="13"/>
      <c r="E12" s="13"/>
      <c r="F12" s="13"/>
      <c r="G12" s="13"/>
    </row>
    <row r="13" customFormat="false" ht="12.75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2.75" hidden="false" customHeight="false" outlineLevel="0" collapsed="false">
      <c r="A14" s="13"/>
      <c r="B14" s="13"/>
      <c r="C14" s="13"/>
      <c r="D14" s="13"/>
      <c r="E14" s="13"/>
      <c r="F14" s="13"/>
      <c r="G14" s="13"/>
    </row>
    <row r="15" customFormat="false" ht="12.75" hidden="false" customHeight="false" outlineLevel="0" collapsed="false">
      <c r="A15" s="13"/>
      <c r="B15" s="13"/>
      <c r="C15" s="13"/>
      <c r="D15" s="13"/>
      <c r="E15" s="13"/>
      <c r="F15" s="13"/>
      <c r="G15" s="13"/>
    </row>
    <row r="16" customFormat="false" ht="12.75" hidden="false" customHeight="false" outlineLevel="0" collapsed="false">
      <c r="A16" s="14"/>
      <c r="B16" s="14"/>
      <c r="C16" s="14"/>
      <c r="D16" s="14"/>
      <c r="E16" s="14"/>
      <c r="F16" s="14"/>
      <c r="G16" s="13"/>
    </row>
    <row r="17" customFormat="false" ht="18.75" hidden="false" customHeight="true" outlineLevel="0" collapsed="false">
      <c r="A17" s="15" t="s">
        <v>4</v>
      </c>
      <c r="B17" s="15"/>
      <c r="C17" s="15"/>
      <c r="D17" s="15"/>
      <c r="E17" s="15"/>
      <c r="F17" s="13"/>
      <c r="G17" s="13"/>
    </row>
  </sheetData>
  <mergeCells count="4">
    <mergeCell ref="A1:E1"/>
    <mergeCell ref="A5:E5"/>
    <mergeCell ref="F5:G5"/>
    <mergeCell ref="A9:J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19.7"/>
    <col collapsed="false" customWidth="true" hidden="false" outlineLevel="0" max="2" min="2" style="63" width="18.99"/>
    <col collapsed="false" customWidth="true" hidden="false" outlineLevel="0" max="3" min="3" style="63" width="16.56"/>
    <col collapsed="false" customWidth="true" hidden="false" outlineLevel="0" max="4" min="4" style="63" width="17.7"/>
    <col collapsed="false" customWidth="true" hidden="false" outlineLevel="0" max="5" min="5" style="63" width="10.85"/>
    <col collapsed="false" customWidth="true" hidden="false" outlineLevel="0" max="6" min="6" style="63" width="13.28"/>
    <col collapsed="false" customWidth="true" hidden="false" outlineLevel="0" max="7" min="7" style="63" width="18.7"/>
    <col collapsed="false" customWidth="true" hidden="false" outlineLevel="0" max="8" min="8" style="63" width="17.42"/>
    <col collapsed="false" customWidth="true" hidden="false" outlineLevel="0" max="9" min="9" style="63" width="16.42"/>
    <col collapsed="false" customWidth="true" hidden="false" outlineLevel="0" max="10" min="10" style="63" width="11.99"/>
    <col collapsed="false" customWidth="true" hidden="false" outlineLevel="0" max="11" min="11" style="63" width="11.85"/>
    <col collapsed="false" customWidth="true" hidden="false" outlineLevel="0" max="12" min="12" style="63" width="10.56"/>
    <col collapsed="false" customWidth="true" hidden="false" outlineLevel="0" max="13" min="13" style="63" width="12.99"/>
    <col collapsed="false" customWidth="true" hidden="false" outlineLevel="0" max="15" min="14" style="63" width="10.56"/>
    <col collapsed="false" customWidth="true" hidden="false" outlineLevel="0" max="16" min="16" style="63" width="9.28"/>
    <col collapsed="false" customWidth="true" hidden="false" outlineLevel="0" max="18" min="17" style="63" width="10.56"/>
    <col collapsed="false" customWidth="false" hidden="false" outlineLevel="0" max="257" min="19" style="63" width="9.14"/>
  </cols>
  <sheetData>
    <row r="1" customFormat="false" ht="15" hidden="false" customHeight="false" outlineLevel="0" collapsed="false">
      <c r="N1" s="126"/>
      <c r="O1" s="126"/>
      <c r="P1" s="126"/>
      <c r="Q1" s="126"/>
      <c r="R1" s="126"/>
    </row>
    <row r="2" customFormat="false" ht="15" hidden="false" customHeight="true" outlineLevel="0" collapsed="false">
      <c r="A2" s="127" t="s">
        <v>239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8"/>
      <c r="M2" s="128"/>
      <c r="N2" s="126"/>
      <c r="O2" s="126"/>
      <c r="P2" s="126"/>
      <c r="Q2" s="126"/>
      <c r="R2" s="126"/>
    </row>
    <row r="3" customFormat="false" ht="15" hidden="false" customHeight="false" outlineLevel="0" collapsed="false">
      <c r="A3" s="129"/>
      <c r="B3" s="130"/>
      <c r="C3" s="130"/>
      <c r="D3" s="130"/>
      <c r="E3" s="130"/>
      <c r="F3" s="130"/>
      <c r="G3" s="130"/>
      <c r="H3" s="130"/>
      <c r="J3" s="131"/>
      <c r="K3" s="132" t="s">
        <v>240</v>
      </c>
      <c r="L3" s="129"/>
      <c r="M3" s="129"/>
      <c r="N3" s="126"/>
      <c r="O3" s="126"/>
      <c r="P3" s="126"/>
      <c r="Q3" s="126"/>
      <c r="R3" s="126"/>
    </row>
    <row r="4" customFormat="false" ht="12.75" hidden="false" customHeight="true" outlineLevel="0" collapsed="false">
      <c r="A4" s="133"/>
      <c r="B4" s="134" t="s">
        <v>241</v>
      </c>
      <c r="C4" s="134"/>
      <c r="D4" s="134"/>
      <c r="E4" s="134"/>
      <c r="F4" s="134"/>
      <c r="G4" s="135" t="s">
        <v>242</v>
      </c>
      <c r="H4" s="135"/>
      <c r="I4" s="135"/>
      <c r="J4" s="135"/>
      <c r="K4" s="135"/>
      <c r="L4" s="136"/>
      <c r="N4" s="126"/>
      <c r="O4" s="126"/>
      <c r="P4" s="126"/>
      <c r="Q4" s="126"/>
      <c r="R4" s="126"/>
    </row>
    <row r="5" customFormat="false" ht="12.75" hidden="false" customHeight="true" outlineLevel="0" collapsed="false">
      <c r="A5" s="133"/>
      <c r="B5" s="134" t="s">
        <v>139</v>
      </c>
      <c r="C5" s="137" t="s">
        <v>243</v>
      </c>
      <c r="D5" s="137"/>
      <c r="E5" s="134" t="s">
        <v>244</v>
      </c>
      <c r="F5" s="134" t="s">
        <v>245</v>
      </c>
      <c r="G5" s="134" t="s">
        <v>139</v>
      </c>
      <c r="H5" s="137" t="s">
        <v>243</v>
      </c>
      <c r="I5" s="137"/>
      <c r="J5" s="134" t="s">
        <v>246</v>
      </c>
      <c r="K5" s="138" t="s">
        <v>245</v>
      </c>
      <c r="L5" s="136"/>
      <c r="N5" s="126"/>
      <c r="O5" s="126"/>
      <c r="P5" s="126"/>
      <c r="Q5" s="126"/>
      <c r="R5" s="126"/>
    </row>
    <row r="6" customFormat="false" ht="57.75" hidden="false" customHeight="true" outlineLevel="0" collapsed="false">
      <c r="A6" s="133"/>
      <c r="B6" s="134"/>
      <c r="C6" s="134" t="s">
        <v>143</v>
      </c>
      <c r="D6" s="138" t="s">
        <v>144</v>
      </c>
      <c r="E6" s="134"/>
      <c r="F6" s="134"/>
      <c r="G6" s="134"/>
      <c r="H6" s="134" t="s">
        <v>143</v>
      </c>
      <c r="I6" s="138" t="s">
        <v>144</v>
      </c>
      <c r="J6" s="134"/>
      <c r="K6" s="138"/>
      <c r="L6" s="136"/>
      <c r="N6" s="126"/>
      <c r="O6" s="126"/>
      <c r="P6" s="126"/>
      <c r="Q6" s="126"/>
      <c r="R6" s="126"/>
    </row>
    <row r="7" customFormat="false" ht="12.75" hidden="false" customHeight="true" outlineLevel="0" collapsed="false">
      <c r="A7" s="139" t="s">
        <v>200</v>
      </c>
      <c r="B7" s="140" t="n">
        <v>359</v>
      </c>
      <c r="C7" s="141" t="n">
        <v>416</v>
      </c>
      <c r="D7" s="141" t="n">
        <v>327</v>
      </c>
      <c r="E7" s="141" t="n">
        <v>327</v>
      </c>
      <c r="F7" s="141" t="n">
        <v>340</v>
      </c>
      <c r="G7" s="141" t="n">
        <v>41</v>
      </c>
      <c r="H7" s="141" t="n">
        <v>45</v>
      </c>
      <c r="I7" s="141" t="n">
        <v>40</v>
      </c>
      <c r="J7" s="141" t="n">
        <v>41</v>
      </c>
      <c r="K7" s="141" t="n">
        <v>41</v>
      </c>
      <c r="L7" s="126"/>
      <c r="M7" s="126"/>
      <c r="N7" s="126"/>
      <c r="O7" s="126"/>
      <c r="P7" s="126"/>
      <c r="Q7" s="126"/>
      <c r="R7" s="126"/>
    </row>
    <row r="8" customFormat="false" ht="12.75" hidden="false" customHeight="true" outlineLevel="0" collapsed="false">
      <c r="A8" s="142" t="s">
        <v>201</v>
      </c>
      <c r="B8" s="140" t="n">
        <v>280</v>
      </c>
      <c r="C8" s="140" t="n">
        <v>352</v>
      </c>
      <c r="D8" s="140" t="n">
        <v>279</v>
      </c>
      <c r="E8" s="140" t="n">
        <v>299</v>
      </c>
      <c r="F8" s="140" t="n">
        <v>288</v>
      </c>
      <c r="G8" s="140" t="n">
        <v>40</v>
      </c>
      <c r="H8" s="140" t="n">
        <v>40</v>
      </c>
      <c r="I8" s="140" t="n">
        <v>40</v>
      </c>
      <c r="J8" s="140" t="n">
        <v>38</v>
      </c>
      <c r="K8" s="140" t="n">
        <v>39</v>
      </c>
      <c r="L8" s="126"/>
      <c r="M8" s="126"/>
      <c r="N8" s="126"/>
      <c r="O8" s="126"/>
      <c r="P8" s="126"/>
      <c r="Q8" s="126"/>
      <c r="R8" s="126"/>
    </row>
    <row r="9" customFormat="false" ht="12.75" hidden="false" customHeight="true" outlineLevel="0" collapsed="false">
      <c r="A9" s="143" t="s">
        <v>202</v>
      </c>
      <c r="B9" s="140" t="n">
        <v>396</v>
      </c>
      <c r="C9" s="140" t="n">
        <v>437</v>
      </c>
      <c r="D9" s="140" t="n">
        <v>313</v>
      </c>
      <c r="E9" s="140" t="n">
        <v>297</v>
      </c>
      <c r="F9" s="140" t="n">
        <v>333</v>
      </c>
      <c r="G9" s="140" t="n">
        <v>44</v>
      </c>
      <c r="H9" s="140" t="n">
        <v>46</v>
      </c>
      <c r="I9" s="140" t="n">
        <v>43</v>
      </c>
      <c r="J9" s="140" t="n">
        <v>43</v>
      </c>
      <c r="K9" s="140" t="n">
        <v>43</v>
      </c>
      <c r="L9" s="126"/>
      <c r="M9" s="126"/>
      <c r="N9" s="126"/>
      <c r="O9" s="126"/>
      <c r="P9" s="126"/>
      <c r="Q9" s="126"/>
      <c r="R9" s="126"/>
    </row>
    <row r="10" customFormat="false" ht="12.75" hidden="false" customHeight="true" outlineLevel="0" collapsed="false">
      <c r="A10" s="143" t="s">
        <v>203</v>
      </c>
      <c r="B10" s="140" t="n">
        <v>354</v>
      </c>
      <c r="C10" s="140" t="n">
        <v>383</v>
      </c>
      <c r="D10" s="140" t="n">
        <v>329</v>
      </c>
      <c r="E10" s="140" t="n">
        <v>330</v>
      </c>
      <c r="F10" s="140" t="n">
        <v>340</v>
      </c>
      <c r="G10" s="140" t="n">
        <v>43</v>
      </c>
      <c r="H10" s="140" t="n">
        <v>45</v>
      </c>
      <c r="I10" s="140" t="n">
        <v>42</v>
      </c>
      <c r="J10" s="140" t="n">
        <v>44</v>
      </c>
      <c r="K10" s="140" t="n">
        <v>44</v>
      </c>
      <c r="L10" s="126"/>
      <c r="M10" s="126"/>
      <c r="N10" s="126"/>
      <c r="O10" s="126"/>
      <c r="P10" s="126"/>
      <c r="Q10" s="126"/>
      <c r="R10" s="126"/>
    </row>
    <row r="11" customFormat="false" ht="12.75" hidden="false" customHeight="true" outlineLevel="0" collapsed="false">
      <c r="A11" s="143" t="s">
        <v>204</v>
      </c>
      <c r="B11" s="140" t="n">
        <v>362</v>
      </c>
      <c r="C11" s="140" t="n">
        <v>390</v>
      </c>
      <c r="D11" s="140" t="n">
        <v>359</v>
      </c>
      <c r="E11" s="140" t="n">
        <v>360</v>
      </c>
      <c r="F11" s="140" t="n">
        <v>361</v>
      </c>
      <c r="G11" s="140" t="n">
        <v>37</v>
      </c>
      <c r="H11" s="140" t="n">
        <v>36</v>
      </c>
      <c r="I11" s="140" t="n">
        <v>37</v>
      </c>
      <c r="J11" s="140" t="n">
        <v>38</v>
      </c>
      <c r="K11" s="140" t="n">
        <v>38</v>
      </c>
      <c r="L11" s="126"/>
      <c r="M11" s="126"/>
      <c r="N11" s="126"/>
      <c r="O11" s="126"/>
      <c r="P11" s="126"/>
      <c r="Q11" s="126"/>
      <c r="R11" s="126"/>
    </row>
    <row r="12" customFormat="false" ht="12.75" hidden="false" customHeight="true" outlineLevel="0" collapsed="false">
      <c r="A12" s="143" t="s">
        <v>205</v>
      </c>
      <c r="B12" s="140" t="n">
        <v>280</v>
      </c>
      <c r="C12" s="140" t="n">
        <v>279</v>
      </c>
      <c r="D12" s="140" t="n">
        <v>280</v>
      </c>
      <c r="E12" s="140" t="n">
        <v>268</v>
      </c>
      <c r="F12" s="140" t="n">
        <v>271</v>
      </c>
      <c r="G12" s="140" t="n">
        <v>41</v>
      </c>
      <c r="H12" s="140" t="n">
        <v>40</v>
      </c>
      <c r="I12" s="140" t="n">
        <v>41</v>
      </c>
      <c r="J12" s="140" t="n">
        <v>40</v>
      </c>
      <c r="K12" s="140" t="n">
        <v>41</v>
      </c>
      <c r="L12" s="126"/>
      <c r="M12" s="126"/>
      <c r="N12" s="126"/>
      <c r="O12" s="126"/>
      <c r="P12" s="126"/>
      <c r="Q12" s="126"/>
      <c r="R12" s="126"/>
    </row>
    <row r="13" customFormat="false" ht="12.75" hidden="false" customHeight="true" outlineLevel="0" collapsed="false">
      <c r="A13" s="143" t="s">
        <v>206</v>
      </c>
      <c r="B13" s="140" t="n">
        <v>360</v>
      </c>
      <c r="C13" s="140" t="n">
        <v>399</v>
      </c>
      <c r="D13" s="140" t="n">
        <v>350</v>
      </c>
      <c r="E13" s="140" t="n">
        <v>344</v>
      </c>
      <c r="F13" s="140" t="n">
        <v>352</v>
      </c>
      <c r="G13" s="140" t="n">
        <v>44</v>
      </c>
      <c r="H13" s="140" t="n">
        <v>47</v>
      </c>
      <c r="I13" s="140" t="n">
        <v>44</v>
      </c>
      <c r="J13" s="140" t="n">
        <v>43</v>
      </c>
      <c r="K13" s="140" t="n">
        <v>44</v>
      </c>
      <c r="L13" s="126"/>
      <c r="M13" s="126"/>
      <c r="N13" s="126"/>
      <c r="O13" s="126"/>
      <c r="P13" s="126"/>
      <c r="Q13" s="126"/>
      <c r="R13" s="126"/>
    </row>
    <row r="14" customFormat="false" ht="12.75" hidden="false" customHeight="true" outlineLevel="0" collapsed="false">
      <c r="A14" s="143" t="s">
        <v>207</v>
      </c>
      <c r="B14" s="140" t="n">
        <v>363</v>
      </c>
      <c r="C14" s="140" t="n">
        <v>437</v>
      </c>
      <c r="D14" s="140" t="n">
        <v>355</v>
      </c>
      <c r="E14" s="140" t="n">
        <v>352</v>
      </c>
      <c r="F14" s="140" t="n">
        <v>356</v>
      </c>
      <c r="G14" s="140" t="n">
        <v>39</v>
      </c>
      <c r="H14" s="140" t="n">
        <v>45</v>
      </c>
      <c r="I14" s="140" t="n">
        <v>39</v>
      </c>
      <c r="J14" s="140" t="n">
        <v>38</v>
      </c>
      <c r="K14" s="140" t="n">
        <v>39</v>
      </c>
      <c r="L14" s="126"/>
      <c r="M14" s="126"/>
      <c r="N14" s="126"/>
      <c r="O14" s="126"/>
      <c r="P14" s="126"/>
      <c r="Q14" s="126"/>
      <c r="R14" s="126"/>
    </row>
    <row r="15" customFormat="false" ht="15" hidden="false" customHeight="false" outlineLevel="0" collapsed="false">
      <c r="A15" s="142" t="s">
        <v>208</v>
      </c>
      <c r="B15" s="140" t="n">
        <v>341</v>
      </c>
      <c r="C15" s="140" t="n">
        <v>370</v>
      </c>
      <c r="D15" s="140" t="n">
        <v>336</v>
      </c>
      <c r="E15" s="140" t="n">
        <v>338</v>
      </c>
      <c r="F15" s="140" t="n">
        <v>339</v>
      </c>
      <c r="G15" s="140" t="n">
        <v>40</v>
      </c>
      <c r="H15" s="140" t="n">
        <v>39</v>
      </c>
      <c r="I15" s="140" t="n">
        <v>40</v>
      </c>
      <c r="J15" s="140" t="n">
        <v>40</v>
      </c>
      <c r="K15" s="140" t="n">
        <v>40</v>
      </c>
      <c r="L15" s="126"/>
      <c r="M15" s="126"/>
      <c r="N15" s="126"/>
      <c r="O15" s="126"/>
      <c r="P15" s="126"/>
      <c r="Q15" s="126"/>
      <c r="R15" s="126"/>
    </row>
    <row r="16" customFormat="false" ht="15" hidden="false" customHeight="false" outlineLevel="0" collapsed="false">
      <c r="A16" s="143" t="s">
        <v>209</v>
      </c>
      <c r="B16" s="140" t="n">
        <v>339</v>
      </c>
      <c r="C16" s="140" t="n">
        <v>366</v>
      </c>
      <c r="D16" s="140" t="n">
        <v>336</v>
      </c>
      <c r="E16" s="140" t="n">
        <v>324</v>
      </c>
      <c r="F16" s="140" t="n">
        <v>330</v>
      </c>
      <c r="G16" s="140" t="n">
        <v>47</v>
      </c>
      <c r="H16" s="140" t="n">
        <v>46</v>
      </c>
      <c r="I16" s="140" t="n">
        <v>47</v>
      </c>
      <c r="J16" s="140" t="n">
        <v>47</v>
      </c>
      <c r="K16" s="140" t="n">
        <v>47</v>
      </c>
      <c r="L16" s="126"/>
      <c r="M16" s="126"/>
      <c r="N16" s="126"/>
      <c r="O16" s="126"/>
      <c r="P16" s="126"/>
      <c r="Q16" s="126"/>
      <c r="R16" s="126"/>
    </row>
    <row r="17" customFormat="false" ht="15" hidden="false" customHeight="false" outlineLevel="0" collapsed="false">
      <c r="A17" s="143" t="s">
        <v>210</v>
      </c>
      <c r="B17" s="140" t="n">
        <v>428</v>
      </c>
      <c r="C17" s="140" t="n">
        <v>436</v>
      </c>
      <c r="D17" s="140" t="n">
        <v>312</v>
      </c>
      <c r="E17" s="140" t="n">
        <v>277</v>
      </c>
      <c r="F17" s="140" t="n">
        <v>344</v>
      </c>
      <c r="G17" s="140" t="n">
        <v>44</v>
      </c>
      <c r="H17" s="140" t="n">
        <v>49</v>
      </c>
      <c r="I17" s="140" t="n">
        <v>40</v>
      </c>
      <c r="J17" s="140" t="n">
        <v>38</v>
      </c>
      <c r="K17" s="144" t="n">
        <v>39</v>
      </c>
      <c r="L17" s="126"/>
      <c r="M17" s="126"/>
      <c r="N17" s="126"/>
      <c r="O17" s="126"/>
      <c r="P17" s="126"/>
      <c r="Q17" s="126"/>
      <c r="R17" s="126"/>
    </row>
    <row r="18" customFormat="false" ht="15" hidden="false" customHeight="false" outlineLevel="0" collapsed="false">
      <c r="A18" s="143" t="s">
        <v>211</v>
      </c>
      <c r="B18" s="140" t="n">
        <v>316</v>
      </c>
      <c r="C18" s="140" t="n">
        <v>290</v>
      </c>
      <c r="D18" s="144" t="n">
        <v>329</v>
      </c>
      <c r="E18" s="144" t="n">
        <v>293</v>
      </c>
      <c r="F18" s="140" t="n">
        <v>297</v>
      </c>
      <c r="G18" s="140" t="n">
        <v>43</v>
      </c>
      <c r="H18" s="140" t="n">
        <v>43</v>
      </c>
      <c r="I18" s="140" t="n">
        <v>43</v>
      </c>
      <c r="J18" s="140" t="n">
        <v>41</v>
      </c>
      <c r="K18" s="144" t="n">
        <v>42</v>
      </c>
      <c r="L18" s="126"/>
      <c r="M18" s="126"/>
    </row>
    <row r="19" customFormat="false" ht="15" hidden="false" customHeight="false" outlineLevel="0" collapsed="false">
      <c r="A19" s="143" t="s">
        <v>212</v>
      </c>
      <c r="B19" s="140" t="n">
        <v>302</v>
      </c>
      <c r="C19" s="140" t="n">
        <v>429</v>
      </c>
      <c r="D19" s="140" t="n">
        <v>282</v>
      </c>
      <c r="E19" s="140" t="n">
        <v>282</v>
      </c>
      <c r="F19" s="140" t="n">
        <v>289</v>
      </c>
      <c r="G19" s="140" t="n">
        <v>38</v>
      </c>
      <c r="H19" s="140" t="n">
        <v>40</v>
      </c>
      <c r="I19" s="140" t="n">
        <v>38</v>
      </c>
      <c r="J19" s="140" t="n">
        <v>38</v>
      </c>
      <c r="K19" s="144" t="n">
        <v>38</v>
      </c>
      <c r="L19" s="126"/>
      <c r="M19" s="126"/>
    </row>
    <row r="20" customFormat="false" ht="15" hidden="false" customHeight="false" outlineLevel="0" collapsed="false">
      <c r="A20" s="143" t="s">
        <v>213</v>
      </c>
      <c r="B20" s="140" t="n">
        <v>345</v>
      </c>
      <c r="C20" s="140" t="n">
        <v>393</v>
      </c>
      <c r="D20" s="140" t="n">
        <v>307</v>
      </c>
      <c r="E20" s="140" t="n">
        <v>308</v>
      </c>
      <c r="F20" s="140" t="n">
        <v>330</v>
      </c>
      <c r="G20" s="140" t="n">
        <v>42</v>
      </c>
      <c r="H20" s="140" t="n">
        <v>46</v>
      </c>
      <c r="I20" s="140" t="n">
        <v>42</v>
      </c>
      <c r="J20" s="140" t="n">
        <v>41</v>
      </c>
      <c r="K20" s="144" t="n">
        <v>41</v>
      </c>
      <c r="L20" s="126"/>
      <c r="M20" s="126"/>
    </row>
    <row r="21" customFormat="false" ht="15" hidden="false" customHeight="false" outlineLevel="0" collapsed="false">
      <c r="A21" s="143" t="s">
        <v>214</v>
      </c>
      <c r="B21" s="140" t="n">
        <v>365</v>
      </c>
      <c r="C21" s="140" t="n">
        <v>404</v>
      </c>
      <c r="D21" s="140" t="n">
        <v>318</v>
      </c>
      <c r="E21" s="140" t="n">
        <v>322</v>
      </c>
      <c r="F21" s="140" t="n">
        <v>339</v>
      </c>
      <c r="G21" s="140" t="n">
        <v>46</v>
      </c>
      <c r="H21" s="140" t="n">
        <v>43</v>
      </c>
      <c r="I21" s="140" t="n">
        <v>47</v>
      </c>
      <c r="J21" s="140" t="n">
        <v>43</v>
      </c>
      <c r="K21" s="144" t="n">
        <v>44</v>
      </c>
      <c r="L21" s="126"/>
      <c r="M21" s="126"/>
    </row>
    <row r="22" customFormat="false" ht="15" hidden="false" customHeight="false" outlineLevel="0" collapsed="false">
      <c r="A22" s="143" t="s">
        <v>215</v>
      </c>
      <c r="B22" s="140" t="n">
        <v>426</v>
      </c>
      <c r="C22" s="140" t="n">
        <v>436</v>
      </c>
      <c r="D22" s="140" t="n">
        <v>356</v>
      </c>
      <c r="E22" s="140" t="n">
        <v>348</v>
      </c>
      <c r="F22" s="140" t="n">
        <v>379</v>
      </c>
      <c r="G22" s="140" t="n">
        <v>43</v>
      </c>
      <c r="H22" s="140" t="n">
        <v>45</v>
      </c>
      <c r="I22" s="140" t="n">
        <v>41</v>
      </c>
      <c r="J22" s="140" t="n">
        <v>41</v>
      </c>
      <c r="K22" s="144" t="n">
        <v>42</v>
      </c>
      <c r="L22" s="126"/>
      <c r="M22" s="126"/>
    </row>
    <row r="23" customFormat="false" ht="15" hidden="false" customHeight="false" outlineLevel="0" collapsed="false">
      <c r="A23" s="142" t="s">
        <v>216</v>
      </c>
      <c r="B23" s="140" t="n">
        <v>317</v>
      </c>
      <c r="C23" s="140" t="n">
        <v>249</v>
      </c>
      <c r="D23" s="140" t="n">
        <v>318</v>
      </c>
      <c r="E23" s="140" t="n">
        <v>290</v>
      </c>
      <c r="F23" s="140" t="n">
        <v>299</v>
      </c>
      <c r="G23" s="140" t="n">
        <v>42</v>
      </c>
      <c r="H23" s="140" t="n">
        <v>42</v>
      </c>
      <c r="I23" s="140" t="n">
        <v>42</v>
      </c>
      <c r="J23" s="140" t="n">
        <v>45</v>
      </c>
      <c r="K23" s="144" t="n">
        <v>43</v>
      </c>
      <c r="L23" s="126"/>
      <c r="M23" s="126"/>
    </row>
    <row r="24" customFormat="false" ht="15" hidden="false" customHeight="false" outlineLevel="0" collapsed="false">
      <c r="A24" s="143" t="s">
        <v>217</v>
      </c>
      <c r="B24" s="140" t="n">
        <v>347</v>
      </c>
      <c r="C24" s="140" t="n">
        <v>417</v>
      </c>
      <c r="D24" s="140" t="n">
        <v>341</v>
      </c>
      <c r="E24" s="140" t="n">
        <v>333</v>
      </c>
      <c r="F24" s="144" t="n">
        <v>338</v>
      </c>
      <c r="G24" s="140" t="n">
        <v>39</v>
      </c>
      <c r="H24" s="140" t="n">
        <v>40</v>
      </c>
      <c r="I24" s="140" t="n">
        <v>39</v>
      </c>
      <c r="J24" s="140" t="n">
        <v>40</v>
      </c>
      <c r="K24" s="144" t="n">
        <v>40</v>
      </c>
      <c r="L24" s="126"/>
      <c r="M24" s="126"/>
    </row>
    <row r="25" customFormat="false" ht="15" hidden="false" customHeight="false" outlineLevel="0" collapsed="false">
      <c r="A25" s="143" t="s">
        <v>218</v>
      </c>
      <c r="B25" s="145" t="s">
        <v>158</v>
      </c>
      <c r="C25" s="145" t="s">
        <v>158</v>
      </c>
      <c r="D25" s="145" t="s">
        <v>158</v>
      </c>
      <c r="E25" s="145" t="n">
        <v>308</v>
      </c>
      <c r="F25" s="145" t="n">
        <v>308</v>
      </c>
      <c r="G25" s="145" t="n">
        <v>40</v>
      </c>
      <c r="H25" s="145" t="n">
        <v>40</v>
      </c>
      <c r="I25" s="145" t="s">
        <v>158</v>
      </c>
      <c r="J25" s="140" t="n">
        <v>38</v>
      </c>
      <c r="K25" s="144" t="n">
        <v>38</v>
      </c>
      <c r="L25" s="126"/>
      <c r="M25" s="126"/>
    </row>
    <row r="26" customFormat="false" ht="15" hidden="false" customHeight="false" outlineLevel="0" collapsed="false">
      <c r="A26" s="143" t="s">
        <v>219</v>
      </c>
      <c r="B26" s="145" t="s">
        <v>158</v>
      </c>
      <c r="C26" s="145" t="s">
        <v>158</v>
      </c>
      <c r="D26" s="145" t="s">
        <v>158</v>
      </c>
      <c r="E26" s="145" t="n">
        <v>330</v>
      </c>
      <c r="F26" s="145" t="n">
        <v>330</v>
      </c>
      <c r="G26" s="145" t="s">
        <v>158</v>
      </c>
      <c r="H26" s="145" t="s">
        <v>158</v>
      </c>
      <c r="I26" s="145" t="s">
        <v>158</v>
      </c>
      <c r="J26" s="140" t="n">
        <v>39</v>
      </c>
      <c r="K26" s="144" t="n">
        <v>39</v>
      </c>
      <c r="L26" s="126"/>
      <c r="M26" s="126"/>
    </row>
    <row r="27" customFormat="false" ht="15" hidden="false" customHeight="false" outlineLevel="0" collapsed="false">
      <c r="A27" s="146" t="s">
        <v>220</v>
      </c>
      <c r="B27" s="147" t="n">
        <v>415</v>
      </c>
      <c r="C27" s="147" t="n">
        <v>429</v>
      </c>
      <c r="D27" s="147" t="n">
        <v>402</v>
      </c>
      <c r="E27" s="147" t="n">
        <v>345</v>
      </c>
      <c r="F27" s="147" t="n">
        <v>365</v>
      </c>
      <c r="G27" s="147" t="n">
        <v>49</v>
      </c>
      <c r="H27" s="147" t="n">
        <v>55</v>
      </c>
      <c r="I27" s="147" t="n">
        <v>34</v>
      </c>
      <c r="J27" s="147" t="n">
        <v>32</v>
      </c>
      <c r="K27" s="148" t="n">
        <v>35</v>
      </c>
      <c r="L27" s="126"/>
      <c r="M27" s="126"/>
    </row>
    <row r="28" customFormat="false" ht="12.75" hidden="false" customHeight="false" outlineLevel="0" collapsed="false">
      <c r="A28" s="149"/>
      <c r="B28" s="136"/>
      <c r="C28" s="149"/>
      <c r="D28" s="149"/>
      <c r="E28" s="149"/>
      <c r="F28" s="149"/>
      <c r="G28" s="149"/>
      <c r="H28" s="149"/>
      <c r="I28" s="149"/>
    </row>
    <row r="30" customFormat="false" ht="12.75" hidden="false" customHeight="false" outlineLevel="0" collapsed="false">
      <c r="B30" s="150"/>
      <c r="C30" s="150"/>
      <c r="D30" s="150"/>
      <c r="E30" s="150"/>
      <c r="F30" s="150"/>
      <c r="G30" s="150"/>
      <c r="H30" s="150"/>
      <c r="K30" s="151" t="s">
        <v>247</v>
      </c>
    </row>
    <row r="31" customFormat="false" ht="12.75" hidden="false" customHeight="true" outlineLevel="0" collapsed="false">
      <c r="A31" s="152"/>
      <c r="B31" s="153" t="s">
        <v>248</v>
      </c>
      <c r="C31" s="153"/>
      <c r="D31" s="153"/>
      <c r="E31" s="153"/>
      <c r="F31" s="154"/>
      <c r="G31" s="155" t="s">
        <v>249</v>
      </c>
      <c r="H31" s="155"/>
      <c r="I31" s="155"/>
      <c r="J31" s="155"/>
      <c r="K31" s="129"/>
    </row>
    <row r="32" customFormat="false" ht="12.75" hidden="false" customHeight="true" outlineLevel="0" collapsed="false">
      <c r="A32" s="152"/>
      <c r="B32" s="134" t="s">
        <v>139</v>
      </c>
      <c r="C32" s="137" t="s">
        <v>243</v>
      </c>
      <c r="D32" s="137"/>
      <c r="E32" s="134" t="s">
        <v>244</v>
      </c>
      <c r="F32" s="134" t="s">
        <v>245</v>
      </c>
      <c r="G32" s="134" t="s">
        <v>139</v>
      </c>
      <c r="H32" s="137" t="s">
        <v>243</v>
      </c>
      <c r="I32" s="137"/>
      <c r="J32" s="134" t="s">
        <v>246</v>
      </c>
      <c r="K32" s="138" t="s">
        <v>245</v>
      </c>
    </row>
    <row r="33" customFormat="false" ht="56.25" hidden="false" customHeight="false" outlineLevel="0" collapsed="false">
      <c r="A33" s="152"/>
      <c r="B33" s="134"/>
      <c r="C33" s="134" t="s">
        <v>143</v>
      </c>
      <c r="D33" s="138" t="s">
        <v>144</v>
      </c>
      <c r="E33" s="134"/>
      <c r="F33" s="134"/>
      <c r="G33" s="134"/>
      <c r="H33" s="134" t="s">
        <v>143</v>
      </c>
      <c r="I33" s="138" t="s">
        <v>144</v>
      </c>
      <c r="J33" s="134"/>
      <c r="K33" s="138"/>
    </row>
    <row r="34" customFormat="false" ht="12.75" hidden="false" customHeight="false" outlineLevel="0" collapsed="false">
      <c r="A34" s="139" t="s">
        <v>200</v>
      </c>
      <c r="B34" s="156" t="n">
        <v>36</v>
      </c>
      <c r="C34" s="156" t="n">
        <v>37</v>
      </c>
      <c r="D34" s="156" t="n">
        <v>36</v>
      </c>
      <c r="E34" s="156" t="n">
        <v>36</v>
      </c>
      <c r="F34" s="156" t="n">
        <v>36</v>
      </c>
      <c r="G34" s="156" t="n">
        <v>112</v>
      </c>
      <c r="H34" s="156" t="n">
        <v>112</v>
      </c>
      <c r="I34" s="156" t="n">
        <v>109</v>
      </c>
      <c r="J34" s="156" t="n">
        <v>103</v>
      </c>
      <c r="K34" s="156" t="n">
        <v>108</v>
      </c>
    </row>
    <row r="35" customFormat="false" ht="12.75" hidden="false" customHeight="false" outlineLevel="0" collapsed="false">
      <c r="A35" s="142" t="s">
        <v>201</v>
      </c>
      <c r="B35" s="145" t="n">
        <v>34</v>
      </c>
      <c r="C35" s="145" t="n">
        <v>32</v>
      </c>
      <c r="D35" s="145" t="n">
        <v>34</v>
      </c>
      <c r="E35" s="145" t="n">
        <v>35</v>
      </c>
      <c r="F35" s="145" t="n">
        <v>35</v>
      </c>
      <c r="G35" s="145" t="n">
        <v>103</v>
      </c>
      <c r="H35" s="145" t="s">
        <v>158</v>
      </c>
      <c r="I35" s="145" t="n">
        <v>103</v>
      </c>
      <c r="J35" s="145" t="n">
        <v>112</v>
      </c>
      <c r="K35" s="145" t="n">
        <v>111</v>
      </c>
    </row>
    <row r="36" customFormat="false" ht="12.75" hidden="false" customHeight="false" outlineLevel="0" collapsed="false">
      <c r="A36" s="143" t="s">
        <v>202</v>
      </c>
      <c r="B36" s="145" t="n">
        <v>33</v>
      </c>
      <c r="C36" s="145" t="n">
        <v>30</v>
      </c>
      <c r="D36" s="145" t="n">
        <v>34</v>
      </c>
      <c r="E36" s="145" t="n">
        <v>36</v>
      </c>
      <c r="F36" s="145" t="n">
        <v>36</v>
      </c>
      <c r="G36" s="145" t="n">
        <v>104</v>
      </c>
      <c r="H36" s="145" t="n">
        <v>114</v>
      </c>
      <c r="I36" s="145" t="n">
        <v>101</v>
      </c>
      <c r="J36" s="145" t="n">
        <v>98</v>
      </c>
      <c r="K36" s="145" t="n">
        <v>98</v>
      </c>
    </row>
    <row r="37" customFormat="false" ht="12.75" hidden="false" customHeight="false" outlineLevel="0" collapsed="false">
      <c r="A37" s="143" t="s">
        <v>203</v>
      </c>
      <c r="B37" s="145" t="n">
        <v>37</v>
      </c>
      <c r="C37" s="145" t="n">
        <v>41</v>
      </c>
      <c r="D37" s="145" t="n">
        <v>37</v>
      </c>
      <c r="E37" s="145" t="n">
        <v>39</v>
      </c>
      <c r="F37" s="145" t="n">
        <v>38</v>
      </c>
      <c r="G37" s="145" t="n">
        <v>107</v>
      </c>
      <c r="H37" s="145" t="s">
        <v>158</v>
      </c>
      <c r="I37" s="145" t="n">
        <v>107</v>
      </c>
      <c r="J37" s="145" t="n">
        <v>108</v>
      </c>
      <c r="K37" s="145" t="n">
        <v>108</v>
      </c>
    </row>
    <row r="38" customFormat="false" ht="12.75" hidden="false" customHeight="false" outlineLevel="0" collapsed="false">
      <c r="A38" s="143" t="s">
        <v>204</v>
      </c>
      <c r="B38" s="145" t="n">
        <v>34</v>
      </c>
      <c r="C38" s="145" t="n">
        <v>29</v>
      </c>
      <c r="D38" s="145" t="n">
        <v>34</v>
      </c>
      <c r="E38" s="145" t="n">
        <v>35</v>
      </c>
      <c r="F38" s="145" t="n">
        <v>34</v>
      </c>
      <c r="G38" s="145" t="n">
        <v>112</v>
      </c>
      <c r="H38" s="145" t="n">
        <v>70</v>
      </c>
      <c r="I38" s="145" t="n">
        <v>119</v>
      </c>
      <c r="J38" s="145" t="n">
        <v>103</v>
      </c>
      <c r="K38" s="145" t="n">
        <v>110</v>
      </c>
    </row>
    <row r="39" customFormat="false" ht="12.75" hidden="false" customHeight="false" outlineLevel="0" collapsed="false">
      <c r="A39" s="143" t="s">
        <v>205</v>
      </c>
      <c r="B39" s="145" t="n">
        <v>37</v>
      </c>
      <c r="C39" s="145" t="n">
        <v>28</v>
      </c>
      <c r="D39" s="145" t="n">
        <v>37</v>
      </c>
      <c r="E39" s="145" t="n">
        <v>36</v>
      </c>
      <c r="F39" s="145" t="n">
        <v>36</v>
      </c>
      <c r="G39" s="145" t="n">
        <v>76</v>
      </c>
      <c r="H39" s="145" t="n">
        <v>76</v>
      </c>
      <c r="I39" s="145" t="s">
        <v>158</v>
      </c>
      <c r="J39" s="145" t="n">
        <v>69</v>
      </c>
      <c r="K39" s="145" t="n">
        <v>73</v>
      </c>
    </row>
    <row r="40" customFormat="false" ht="12.75" hidden="false" customHeight="false" outlineLevel="0" collapsed="false">
      <c r="A40" s="143" t="s">
        <v>206</v>
      </c>
      <c r="B40" s="145" t="n">
        <v>37</v>
      </c>
      <c r="C40" s="145" t="n">
        <v>38</v>
      </c>
      <c r="D40" s="145" t="n">
        <v>36</v>
      </c>
      <c r="E40" s="145" t="n">
        <v>38</v>
      </c>
      <c r="F40" s="145" t="n">
        <v>37</v>
      </c>
      <c r="G40" s="145" t="n">
        <v>110</v>
      </c>
      <c r="H40" s="145" t="n">
        <v>110</v>
      </c>
      <c r="I40" s="145" t="n">
        <v>114</v>
      </c>
      <c r="J40" s="145" t="n">
        <v>112</v>
      </c>
      <c r="K40" s="145" t="n">
        <v>111</v>
      </c>
    </row>
    <row r="41" customFormat="false" ht="12.75" hidden="false" customHeight="false" outlineLevel="0" collapsed="false">
      <c r="A41" s="143" t="s">
        <v>207</v>
      </c>
      <c r="B41" s="145" t="n">
        <v>32</v>
      </c>
      <c r="C41" s="145" t="n">
        <v>36</v>
      </c>
      <c r="D41" s="145" t="n">
        <v>32</v>
      </c>
      <c r="E41" s="145" t="n">
        <v>34</v>
      </c>
      <c r="F41" s="145" t="n">
        <v>33</v>
      </c>
      <c r="G41" s="145" t="n">
        <v>98</v>
      </c>
      <c r="H41" s="145" t="s">
        <v>158</v>
      </c>
      <c r="I41" s="145" t="n">
        <v>98</v>
      </c>
      <c r="J41" s="145" t="n">
        <v>101</v>
      </c>
      <c r="K41" s="145" t="n">
        <v>100</v>
      </c>
    </row>
    <row r="42" customFormat="false" ht="12.75" hidden="false" customHeight="false" outlineLevel="0" collapsed="false">
      <c r="A42" s="142" t="s">
        <v>208</v>
      </c>
      <c r="B42" s="145" t="n">
        <v>32</v>
      </c>
      <c r="C42" s="145" t="n">
        <v>31</v>
      </c>
      <c r="D42" s="145" t="n">
        <v>32</v>
      </c>
      <c r="E42" s="145" t="n">
        <v>31</v>
      </c>
      <c r="F42" s="145" t="n">
        <v>31</v>
      </c>
      <c r="G42" s="145" t="n">
        <v>145</v>
      </c>
      <c r="H42" s="145" t="n">
        <v>152</v>
      </c>
      <c r="I42" s="145" t="n">
        <v>88</v>
      </c>
      <c r="J42" s="145" t="n">
        <v>90</v>
      </c>
      <c r="K42" s="145" t="n">
        <v>111</v>
      </c>
    </row>
    <row r="43" customFormat="false" ht="12.75" hidden="false" customHeight="false" outlineLevel="0" collapsed="false">
      <c r="A43" s="143" t="s">
        <v>209</v>
      </c>
      <c r="B43" s="145" t="n">
        <v>40</v>
      </c>
      <c r="C43" s="145" t="n">
        <v>41</v>
      </c>
      <c r="D43" s="145" t="n">
        <v>40</v>
      </c>
      <c r="E43" s="145" t="n">
        <v>42</v>
      </c>
      <c r="F43" s="145" t="n">
        <v>42</v>
      </c>
      <c r="G43" s="145" t="n">
        <v>102</v>
      </c>
      <c r="H43" s="145" t="n">
        <v>101</v>
      </c>
      <c r="I43" s="145" t="n">
        <v>111</v>
      </c>
      <c r="J43" s="145" t="n">
        <v>111</v>
      </c>
      <c r="K43" s="145" t="n">
        <v>103</v>
      </c>
    </row>
    <row r="44" customFormat="false" ht="12.75" hidden="false" customHeight="false" outlineLevel="0" collapsed="false">
      <c r="A44" s="143" t="s">
        <v>210</v>
      </c>
      <c r="B44" s="145" t="n">
        <v>34</v>
      </c>
      <c r="C44" s="145" t="n">
        <v>37</v>
      </c>
      <c r="D44" s="145" t="n">
        <v>34</v>
      </c>
      <c r="E44" s="145" t="n">
        <v>36</v>
      </c>
      <c r="F44" s="145" t="n">
        <v>36</v>
      </c>
      <c r="G44" s="145" t="n">
        <v>109</v>
      </c>
      <c r="H44" s="145" t="n">
        <v>111</v>
      </c>
      <c r="I44" s="145" t="n">
        <v>100</v>
      </c>
      <c r="J44" s="145" t="n">
        <v>98</v>
      </c>
      <c r="K44" s="145" t="n">
        <v>100</v>
      </c>
    </row>
    <row r="45" customFormat="false" ht="12.75" hidden="false" customHeight="false" outlineLevel="0" collapsed="false">
      <c r="A45" s="143" t="s">
        <v>211</v>
      </c>
      <c r="B45" s="145" t="n">
        <v>39</v>
      </c>
      <c r="C45" s="145" t="n">
        <v>37</v>
      </c>
      <c r="D45" s="145" t="n">
        <v>39</v>
      </c>
      <c r="E45" s="145" t="n">
        <v>37</v>
      </c>
      <c r="F45" s="145" t="n">
        <v>37</v>
      </c>
      <c r="G45" s="145" t="s">
        <v>158</v>
      </c>
      <c r="H45" s="145" t="s">
        <v>158</v>
      </c>
      <c r="I45" s="145" t="s">
        <v>158</v>
      </c>
      <c r="J45" s="145" t="n">
        <v>102</v>
      </c>
      <c r="K45" s="145" t="n">
        <v>102</v>
      </c>
    </row>
    <row r="46" customFormat="false" ht="12.75" hidden="false" customHeight="false" outlineLevel="0" collapsed="false">
      <c r="A46" s="143" t="s">
        <v>212</v>
      </c>
      <c r="B46" s="145" t="n">
        <v>38</v>
      </c>
      <c r="C46" s="145" t="n">
        <v>38</v>
      </c>
      <c r="D46" s="145" t="n">
        <v>38</v>
      </c>
      <c r="E46" s="145" t="n">
        <v>38</v>
      </c>
      <c r="F46" s="145" t="n">
        <v>38</v>
      </c>
      <c r="G46" s="145" t="s">
        <v>158</v>
      </c>
      <c r="H46" s="145" t="s">
        <v>158</v>
      </c>
      <c r="I46" s="145" t="s">
        <v>158</v>
      </c>
      <c r="J46" s="145" t="s">
        <v>158</v>
      </c>
      <c r="K46" s="145" t="s">
        <v>158</v>
      </c>
    </row>
    <row r="47" customFormat="false" ht="12.75" hidden="false" customHeight="false" outlineLevel="0" collapsed="false">
      <c r="A47" s="143" t="s">
        <v>213</v>
      </c>
      <c r="B47" s="157" t="n">
        <v>36</v>
      </c>
      <c r="C47" s="157" t="n">
        <v>40</v>
      </c>
      <c r="D47" s="157" t="n">
        <v>36</v>
      </c>
      <c r="E47" s="157" t="n">
        <v>35</v>
      </c>
      <c r="F47" s="157" t="n">
        <v>36</v>
      </c>
      <c r="G47" s="157" t="n">
        <v>116</v>
      </c>
      <c r="H47" s="157" t="n">
        <v>116</v>
      </c>
      <c r="I47" s="157" t="n">
        <v>100</v>
      </c>
      <c r="J47" s="158" t="n">
        <v>98</v>
      </c>
      <c r="K47" s="158" t="n">
        <v>114</v>
      </c>
    </row>
    <row r="48" customFormat="false" ht="12.75" hidden="false" customHeight="false" outlineLevel="0" collapsed="false">
      <c r="A48" s="143" t="s">
        <v>214</v>
      </c>
      <c r="B48" s="157" t="n">
        <v>45</v>
      </c>
      <c r="C48" s="157" t="n">
        <v>39</v>
      </c>
      <c r="D48" s="157" t="n">
        <v>49</v>
      </c>
      <c r="E48" s="157" t="n">
        <v>40</v>
      </c>
      <c r="F48" s="157" t="n">
        <v>40</v>
      </c>
      <c r="G48" s="157" t="n">
        <v>113</v>
      </c>
      <c r="H48" s="157" t="n">
        <v>113</v>
      </c>
      <c r="I48" s="157" t="n">
        <v>97</v>
      </c>
      <c r="J48" s="158" t="n">
        <v>108</v>
      </c>
      <c r="K48" s="158" t="n">
        <v>111</v>
      </c>
    </row>
    <row r="49" customFormat="false" ht="12.75" hidden="false" customHeight="false" outlineLevel="0" collapsed="false">
      <c r="A49" s="143" t="s">
        <v>215</v>
      </c>
      <c r="B49" s="157" t="n">
        <v>36</v>
      </c>
      <c r="C49" s="157" t="n">
        <v>30</v>
      </c>
      <c r="D49" s="157" t="n">
        <v>37</v>
      </c>
      <c r="E49" s="157" t="n">
        <v>39</v>
      </c>
      <c r="F49" s="157" t="n">
        <v>38</v>
      </c>
      <c r="G49" s="157" t="s">
        <v>158</v>
      </c>
      <c r="H49" s="157" t="s">
        <v>158</v>
      </c>
      <c r="I49" s="157" t="s">
        <v>158</v>
      </c>
      <c r="J49" s="158" t="n">
        <v>95</v>
      </c>
      <c r="K49" s="158" t="n">
        <v>95</v>
      </c>
    </row>
    <row r="50" customFormat="false" ht="12.75" hidden="false" customHeight="false" outlineLevel="0" collapsed="false">
      <c r="A50" s="142" t="s">
        <v>216</v>
      </c>
      <c r="B50" s="157" t="n">
        <v>38</v>
      </c>
      <c r="C50" s="157" t="s">
        <v>158</v>
      </c>
      <c r="D50" s="157" t="n">
        <v>38</v>
      </c>
      <c r="E50" s="157" t="n">
        <v>39</v>
      </c>
      <c r="F50" s="157" t="n">
        <v>39</v>
      </c>
      <c r="G50" s="157" t="s">
        <v>158</v>
      </c>
      <c r="H50" s="157" t="s">
        <v>158</v>
      </c>
      <c r="I50" s="157" t="s">
        <v>158</v>
      </c>
      <c r="J50" s="158" t="n">
        <v>73</v>
      </c>
      <c r="K50" s="158" t="n">
        <v>73</v>
      </c>
    </row>
    <row r="51" customFormat="false" ht="12.75" hidden="false" customHeight="false" outlineLevel="0" collapsed="false">
      <c r="A51" s="143" t="s">
        <v>217</v>
      </c>
      <c r="B51" s="157" t="n">
        <v>37</v>
      </c>
      <c r="C51" s="157" t="n">
        <v>38</v>
      </c>
      <c r="D51" s="157" t="n">
        <v>37</v>
      </c>
      <c r="E51" s="157" t="n">
        <v>38</v>
      </c>
      <c r="F51" s="157" t="n">
        <v>38</v>
      </c>
      <c r="G51" s="157" t="n">
        <v>100</v>
      </c>
      <c r="H51" s="157" t="n">
        <v>100</v>
      </c>
      <c r="I51" s="157" t="n">
        <v>104</v>
      </c>
      <c r="J51" s="158" t="n">
        <v>109</v>
      </c>
      <c r="K51" s="158" t="n">
        <v>105</v>
      </c>
    </row>
    <row r="52" customFormat="false" ht="12.75" hidden="false" customHeight="false" outlineLevel="0" collapsed="false">
      <c r="A52" s="143" t="s">
        <v>218</v>
      </c>
      <c r="B52" s="157" t="s">
        <v>158</v>
      </c>
      <c r="C52" s="157" t="s">
        <v>158</v>
      </c>
      <c r="D52" s="157" t="s">
        <v>158</v>
      </c>
      <c r="E52" s="157" t="n">
        <v>36</v>
      </c>
      <c r="F52" s="157" t="n">
        <v>36</v>
      </c>
      <c r="G52" s="157" t="s">
        <v>158</v>
      </c>
      <c r="H52" s="157" t="s">
        <v>158</v>
      </c>
      <c r="I52" s="157" t="s">
        <v>158</v>
      </c>
      <c r="J52" s="158" t="n">
        <v>100</v>
      </c>
      <c r="K52" s="158" t="n">
        <v>100</v>
      </c>
    </row>
    <row r="53" customFormat="false" ht="12.75" hidden="false" customHeight="false" outlineLevel="0" collapsed="false">
      <c r="A53" s="143" t="s">
        <v>219</v>
      </c>
      <c r="B53" s="157" t="s">
        <v>158</v>
      </c>
      <c r="C53" s="157" t="s">
        <v>158</v>
      </c>
      <c r="D53" s="157" t="s">
        <v>158</v>
      </c>
      <c r="E53" s="157" t="n">
        <v>40</v>
      </c>
      <c r="F53" s="157" t="n">
        <v>40</v>
      </c>
      <c r="G53" s="157" t="s">
        <v>158</v>
      </c>
      <c r="H53" s="157" t="s">
        <v>158</v>
      </c>
      <c r="I53" s="157" t="s">
        <v>158</v>
      </c>
      <c r="J53" s="158" t="n">
        <v>70</v>
      </c>
      <c r="K53" s="158" t="n">
        <v>70</v>
      </c>
    </row>
    <row r="54" customFormat="false" ht="12.75" hidden="false" customHeight="false" outlineLevel="0" collapsed="false">
      <c r="A54" s="146" t="s">
        <v>220</v>
      </c>
      <c r="B54" s="159" t="s">
        <v>158</v>
      </c>
      <c r="C54" s="159" t="s">
        <v>158</v>
      </c>
      <c r="D54" s="159" t="s">
        <v>158</v>
      </c>
      <c r="E54" s="159" t="n">
        <v>31</v>
      </c>
      <c r="F54" s="159" t="n">
        <v>31</v>
      </c>
      <c r="G54" s="159" t="n">
        <v>136</v>
      </c>
      <c r="H54" s="159" t="s">
        <v>158</v>
      </c>
      <c r="I54" s="159" t="n">
        <v>136</v>
      </c>
      <c r="J54" s="160" t="n">
        <v>92</v>
      </c>
      <c r="K54" s="160" t="n">
        <v>113</v>
      </c>
    </row>
    <row r="57" customFormat="false" ht="12.75" hidden="false" customHeight="false" outlineLevel="0" collapsed="false">
      <c r="B57" s="150"/>
      <c r="C57" s="150"/>
      <c r="D57" s="150"/>
      <c r="E57" s="150"/>
      <c r="F57" s="150"/>
      <c r="G57" s="150"/>
      <c r="H57" s="150"/>
      <c r="K57" s="151" t="s">
        <v>247</v>
      </c>
    </row>
    <row r="58" customFormat="false" ht="12.75" hidden="false" customHeight="true" outlineLevel="0" collapsed="false">
      <c r="A58" s="161"/>
      <c r="B58" s="153" t="s">
        <v>250</v>
      </c>
      <c r="C58" s="153"/>
      <c r="D58" s="153"/>
      <c r="E58" s="153"/>
      <c r="F58" s="154"/>
      <c r="G58" s="155" t="s">
        <v>251</v>
      </c>
      <c r="H58" s="155"/>
      <c r="I58" s="155"/>
      <c r="J58" s="155"/>
      <c r="K58" s="129"/>
    </row>
    <row r="59" customFormat="false" ht="12.75" hidden="false" customHeight="true" outlineLevel="0" collapsed="false">
      <c r="A59" s="161"/>
      <c r="B59" s="134" t="s">
        <v>139</v>
      </c>
      <c r="C59" s="137" t="s">
        <v>243</v>
      </c>
      <c r="D59" s="137"/>
      <c r="E59" s="134" t="s">
        <v>244</v>
      </c>
      <c r="F59" s="134" t="s">
        <v>245</v>
      </c>
      <c r="G59" s="134" t="s">
        <v>139</v>
      </c>
      <c r="H59" s="137" t="s">
        <v>243</v>
      </c>
      <c r="I59" s="137"/>
      <c r="J59" s="134" t="s">
        <v>246</v>
      </c>
      <c r="K59" s="138" t="s">
        <v>245</v>
      </c>
    </row>
    <row r="60" customFormat="false" ht="56.25" hidden="false" customHeight="false" outlineLevel="0" collapsed="false">
      <c r="A60" s="161"/>
      <c r="B60" s="134"/>
      <c r="C60" s="134" t="s">
        <v>143</v>
      </c>
      <c r="D60" s="138" t="s">
        <v>144</v>
      </c>
      <c r="E60" s="134"/>
      <c r="F60" s="134"/>
      <c r="G60" s="134"/>
      <c r="H60" s="134" t="s">
        <v>143</v>
      </c>
      <c r="I60" s="138" t="s">
        <v>144</v>
      </c>
      <c r="J60" s="134"/>
      <c r="K60" s="138"/>
    </row>
    <row r="61" customFormat="false" ht="12.75" hidden="false" customHeight="false" outlineLevel="0" collapsed="false">
      <c r="A61" s="162" t="s">
        <v>200</v>
      </c>
      <c r="B61" s="156" t="n">
        <v>352</v>
      </c>
      <c r="C61" s="156" t="n">
        <v>398</v>
      </c>
      <c r="D61" s="156" t="n">
        <v>340</v>
      </c>
      <c r="E61" s="156" t="n">
        <v>346</v>
      </c>
      <c r="F61" s="156" t="n">
        <v>348</v>
      </c>
      <c r="G61" s="156" t="n">
        <v>467</v>
      </c>
      <c r="H61" s="156" t="n">
        <v>460</v>
      </c>
      <c r="I61" s="156" t="n">
        <v>469</v>
      </c>
      <c r="J61" s="156" t="n">
        <v>449</v>
      </c>
      <c r="K61" s="156" t="n">
        <v>456</v>
      </c>
    </row>
    <row r="62" customFormat="false" ht="12.75" hidden="false" customHeight="false" outlineLevel="0" collapsed="false">
      <c r="A62" s="163" t="s">
        <v>201</v>
      </c>
      <c r="B62" s="145" t="n">
        <v>326</v>
      </c>
      <c r="C62" s="145" t="n">
        <v>325</v>
      </c>
      <c r="D62" s="145" t="n">
        <v>326</v>
      </c>
      <c r="E62" s="145" t="n">
        <v>337</v>
      </c>
      <c r="F62" s="145" t="n">
        <v>329</v>
      </c>
      <c r="G62" s="145" t="n">
        <v>405</v>
      </c>
      <c r="H62" s="145" t="n">
        <v>405</v>
      </c>
      <c r="I62" s="145" t="s">
        <v>158</v>
      </c>
      <c r="J62" s="145" t="n">
        <v>369</v>
      </c>
      <c r="K62" s="145" t="n">
        <v>380</v>
      </c>
    </row>
    <row r="63" customFormat="false" ht="12.75" hidden="false" customHeight="false" outlineLevel="0" collapsed="false">
      <c r="A63" s="164" t="s">
        <v>202</v>
      </c>
      <c r="B63" s="145" t="n">
        <v>347</v>
      </c>
      <c r="C63" s="145" t="n">
        <v>376</v>
      </c>
      <c r="D63" s="145" t="n">
        <v>330</v>
      </c>
      <c r="E63" s="145" t="n">
        <v>317</v>
      </c>
      <c r="F63" s="145" t="n">
        <v>325</v>
      </c>
      <c r="G63" s="145" t="s">
        <v>158</v>
      </c>
      <c r="H63" s="145" t="s">
        <v>158</v>
      </c>
      <c r="I63" s="145" t="s">
        <v>158</v>
      </c>
      <c r="J63" s="145" t="s">
        <v>158</v>
      </c>
      <c r="K63" s="145" t="s">
        <v>158</v>
      </c>
    </row>
    <row r="64" customFormat="false" ht="12.75" hidden="false" customHeight="false" outlineLevel="0" collapsed="false">
      <c r="A64" s="164" t="s">
        <v>203</v>
      </c>
      <c r="B64" s="145" t="n">
        <v>357</v>
      </c>
      <c r="C64" s="145" t="n">
        <v>379</v>
      </c>
      <c r="D64" s="145" t="n">
        <v>343</v>
      </c>
      <c r="E64" s="145" t="n">
        <v>346</v>
      </c>
      <c r="F64" s="145" t="n">
        <v>350</v>
      </c>
      <c r="G64" s="145" t="n">
        <v>461</v>
      </c>
      <c r="H64" s="145" t="n">
        <v>497</v>
      </c>
      <c r="I64" s="145" t="n">
        <v>460</v>
      </c>
      <c r="J64" s="145" t="n">
        <v>460</v>
      </c>
      <c r="K64" s="145" t="n">
        <v>461</v>
      </c>
    </row>
    <row r="65" customFormat="false" ht="12.75" hidden="false" customHeight="false" outlineLevel="0" collapsed="false">
      <c r="A65" s="164" t="s">
        <v>204</v>
      </c>
      <c r="B65" s="145" t="n">
        <v>375</v>
      </c>
      <c r="C65" s="145" t="n">
        <v>452</v>
      </c>
      <c r="D65" s="145" t="n">
        <v>375</v>
      </c>
      <c r="E65" s="145" t="n">
        <v>365</v>
      </c>
      <c r="F65" s="145" t="n">
        <v>368</v>
      </c>
      <c r="G65" s="145" t="n">
        <v>415</v>
      </c>
      <c r="H65" s="145" t="n">
        <v>419</v>
      </c>
      <c r="I65" s="145" t="n">
        <v>392</v>
      </c>
      <c r="J65" s="145" t="n">
        <v>409</v>
      </c>
      <c r="K65" s="145" t="n">
        <v>414</v>
      </c>
    </row>
    <row r="66" customFormat="false" ht="12.75" hidden="false" customHeight="false" outlineLevel="0" collapsed="false">
      <c r="A66" s="164" t="s">
        <v>205</v>
      </c>
      <c r="B66" s="145" t="n">
        <v>301</v>
      </c>
      <c r="C66" s="145" t="n">
        <v>267</v>
      </c>
      <c r="D66" s="145" t="n">
        <v>302</v>
      </c>
      <c r="E66" s="145" t="n">
        <v>306</v>
      </c>
      <c r="F66" s="145" t="n">
        <v>304</v>
      </c>
      <c r="G66" s="145" t="n">
        <v>423</v>
      </c>
      <c r="H66" s="145" t="n">
        <v>422</v>
      </c>
      <c r="I66" s="145" t="n">
        <v>423</v>
      </c>
      <c r="J66" s="145" t="n">
        <v>423</v>
      </c>
      <c r="K66" s="145" t="n">
        <v>423</v>
      </c>
    </row>
    <row r="67" customFormat="false" ht="12.75" hidden="false" customHeight="false" outlineLevel="0" collapsed="false">
      <c r="A67" s="164" t="s">
        <v>206</v>
      </c>
      <c r="B67" s="145" t="n">
        <v>372</v>
      </c>
      <c r="C67" s="145" t="n">
        <v>349</v>
      </c>
      <c r="D67" s="145" t="n">
        <v>374</v>
      </c>
      <c r="E67" s="145" t="n">
        <v>377</v>
      </c>
      <c r="F67" s="145" t="n">
        <v>374</v>
      </c>
      <c r="G67" s="145" t="n">
        <v>502</v>
      </c>
      <c r="H67" s="145" t="n">
        <v>533</v>
      </c>
      <c r="I67" s="145" t="n">
        <v>501</v>
      </c>
      <c r="J67" s="145" t="n">
        <v>462</v>
      </c>
      <c r="K67" s="145" t="n">
        <v>499</v>
      </c>
    </row>
    <row r="68" customFormat="false" ht="12.75" hidden="false" customHeight="false" outlineLevel="0" collapsed="false">
      <c r="A68" s="164" t="s">
        <v>207</v>
      </c>
      <c r="B68" s="145" t="n">
        <v>370</v>
      </c>
      <c r="C68" s="145" t="n">
        <v>359</v>
      </c>
      <c r="D68" s="145" t="n">
        <v>370</v>
      </c>
      <c r="E68" s="145" t="n">
        <v>355</v>
      </c>
      <c r="F68" s="145" t="n">
        <v>359</v>
      </c>
      <c r="G68" s="145" t="n">
        <v>395</v>
      </c>
      <c r="H68" s="145" t="n">
        <v>357</v>
      </c>
      <c r="I68" s="145" t="n">
        <v>399</v>
      </c>
      <c r="J68" s="145" t="n">
        <v>383</v>
      </c>
      <c r="K68" s="145" t="n">
        <v>386</v>
      </c>
    </row>
    <row r="69" customFormat="false" ht="12.75" hidden="false" customHeight="false" outlineLevel="0" collapsed="false">
      <c r="A69" s="163" t="s">
        <v>208</v>
      </c>
      <c r="B69" s="145" t="n">
        <v>355</v>
      </c>
      <c r="C69" s="145" t="n">
        <v>433</v>
      </c>
      <c r="D69" s="145" t="n">
        <v>350</v>
      </c>
      <c r="E69" s="145" t="n">
        <v>348</v>
      </c>
      <c r="F69" s="145" t="n">
        <v>350</v>
      </c>
      <c r="G69" s="145" t="n">
        <v>370</v>
      </c>
      <c r="H69" s="145" t="n">
        <v>350</v>
      </c>
      <c r="I69" s="145" t="n">
        <v>413</v>
      </c>
      <c r="J69" s="145" t="n">
        <v>378</v>
      </c>
      <c r="K69" s="145" t="n">
        <v>376</v>
      </c>
    </row>
    <row r="70" customFormat="false" ht="12.75" hidden="false" customHeight="false" outlineLevel="0" collapsed="false">
      <c r="A70" s="164" t="s">
        <v>209</v>
      </c>
      <c r="B70" s="145" t="n">
        <v>342</v>
      </c>
      <c r="C70" s="145" t="n">
        <v>430</v>
      </c>
      <c r="D70" s="145" t="n">
        <v>335</v>
      </c>
      <c r="E70" s="145" t="n">
        <v>344</v>
      </c>
      <c r="F70" s="145" t="n">
        <v>343</v>
      </c>
      <c r="G70" s="145" t="n">
        <v>417</v>
      </c>
      <c r="H70" s="145" t="s">
        <v>158</v>
      </c>
      <c r="I70" s="145" t="n">
        <v>417</v>
      </c>
      <c r="J70" s="145" t="n">
        <v>400</v>
      </c>
      <c r="K70" s="145" t="n">
        <v>410</v>
      </c>
    </row>
    <row r="71" customFormat="false" ht="12.75" hidden="false" customHeight="false" outlineLevel="0" collapsed="false">
      <c r="A71" s="164" t="s">
        <v>210</v>
      </c>
      <c r="B71" s="145" t="n">
        <v>361</v>
      </c>
      <c r="C71" s="145" t="n">
        <v>374</v>
      </c>
      <c r="D71" s="145" t="n">
        <v>345</v>
      </c>
      <c r="E71" s="145" t="n">
        <v>305</v>
      </c>
      <c r="F71" s="145" t="n">
        <v>314</v>
      </c>
      <c r="G71" s="145" t="n">
        <v>400</v>
      </c>
      <c r="H71" s="145" t="s">
        <v>158</v>
      </c>
      <c r="I71" s="145" t="n">
        <v>400</v>
      </c>
      <c r="J71" s="145" t="s">
        <v>158</v>
      </c>
      <c r="K71" s="165" t="n">
        <v>400</v>
      </c>
    </row>
    <row r="72" customFormat="false" ht="12.75" hidden="false" customHeight="false" outlineLevel="0" collapsed="false">
      <c r="A72" s="164" t="s">
        <v>211</v>
      </c>
      <c r="B72" s="145" t="n">
        <v>354</v>
      </c>
      <c r="C72" s="145" t="n">
        <v>283</v>
      </c>
      <c r="D72" s="145" t="n">
        <v>361</v>
      </c>
      <c r="E72" s="145" t="n">
        <v>324</v>
      </c>
      <c r="F72" s="145" t="n">
        <v>330</v>
      </c>
      <c r="G72" s="145" t="n">
        <v>554</v>
      </c>
      <c r="H72" s="145" t="n">
        <v>387</v>
      </c>
      <c r="I72" s="145" t="n">
        <v>561</v>
      </c>
      <c r="J72" s="145" t="n">
        <v>503</v>
      </c>
      <c r="K72" s="165" t="n">
        <v>527</v>
      </c>
    </row>
    <row r="73" customFormat="false" ht="12.75" hidden="false" customHeight="false" outlineLevel="0" collapsed="false">
      <c r="A73" s="164" t="s">
        <v>212</v>
      </c>
      <c r="B73" s="145" t="n">
        <v>300</v>
      </c>
      <c r="C73" s="145" t="n">
        <v>300</v>
      </c>
      <c r="D73" s="145" t="n">
        <v>300</v>
      </c>
      <c r="E73" s="145" t="n">
        <v>300</v>
      </c>
      <c r="F73" s="145" t="n">
        <v>300</v>
      </c>
      <c r="G73" s="145" t="n">
        <v>479</v>
      </c>
      <c r="H73" s="145" t="n">
        <v>482</v>
      </c>
      <c r="I73" s="145" t="n">
        <v>474</v>
      </c>
      <c r="J73" s="145" t="n">
        <v>460</v>
      </c>
      <c r="K73" s="165" t="n">
        <v>469</v>
      </c>
    </row>
    <row r="74" customFormat="false" ht="12.75" hidden="false" customHeight="false" outlineLevel="0" collapsed="false">
      <c r="A74" s="164" t="s">
        <v>213</v>
      </c>
      <c r="B74" s="145" t="n">
        <v>389</v>
      </c>
      <c r="C74" s="145" t="n">
        <v>446</v>
      </c>
      <c r="D74" s="145" t="n">
        <v>333</v>
      </c>
      <c r="E74" s="145" t="n">
        <v>332</v>
      </c>
      <c r="F74" s="145" t="n">
        <v>367</v>
      </c>
      <c r="G74" s="145" t="n">
        <v>410</v>
      </c>
      <c r="H74" s="145" t="n">
        <v>410</v>
      </c>
      <c r="I74" s="145" t="s">
        <v>158</v>
      </c>
      <c r="J74" s="145" t="s">
        <v>158</v>
      </c>
      <c r="K74" s="165" t="n">
        <v>410</v>
      </c>
    </row>
    <row r="75" customFormat="false" ht="12.75" hidden="false" customHeight="false" outlineLevel="0" collapsed="false">
      <c r="A75" s="164" t="s">
        <v>214</v>
      </c>
      <c r="B75" s="145" t="n">
        <v>411</v>
      </c>
      <c r="C75" s="145" t="n">
        <v>423</v>
      </c>
      <c r="D75" s="145" t="n">
        <v>408</v>
      </c>
      <c r="E75" s="145" t="n">
        <v>410</v>
      </c>
      <c r="F75" s="145" t="n">
        <v>410</v>
      </c>
      <c r="G75" s="145" t="s">
        <v>158</v>
      </c>
      <c r="H75" s="145" t="s">
        <v>158</v>
      </c>
      <c r="I75" s="145" t="s">
        <v>158</v>
      </c>
      <c r="J75" s="145" t="s">
        <v>158</v>
      </c>
      <c r="K75" s="165" t="s">
        <v>158</v>
      </c>
    </row>
    <row r="76" customFormat="false" ht="12.75" hidden="false" customHeight="false" outlineLevel="0" collapsed="false">
      <c r="A76" s="164" t="s">
        <v>215</v>
      </c>
      <c r="B76" s="145" t="n">
        <v>377</v>
      </c>
      <c r="C76" s="145" t="n">
        <v>374</v>
      </c>
      <c r="D76" s="145" t="n">
        <v>385</v>
      </c>
      <c r="E76" s="145" t="n">
        <v>369</v>
      </c>
      <c r="F76" s="145" t="n">
        <v>372</v>
      </c>
      <c r="G76" s="145" t="n">
        <v>437</v>
      </c>
      <c r="H76" s="145" t="n">
        <v>445</v>
      </c>
      <c r="I76" s="145" t="n">
        <v>422</v>
      </c>
      <c r="J76" s="145" t="n">
        <v>464</v>
      </c>
      <c r="K76" s="165" t="n">
        <v>452</v>
      </c>
    </row>
    <row r="77" customFormat="false" ht="12.75" hidden="false" customHeight="false" outlineLevel="0" collapsed="false">
      <c r="A77" s="163" t="s">
        <v>216</v>
      </c>
      <c r="B77" s="145" t="n">
        <v>316</v>
      </c>
      <c r="C77" s="145" t="n">
        <v>190</v>
      </c>
      <c r="D77" s="145" t="n">
        <v>316</v>
      </c>
      <c r="E77" s="145" t="n">
        <v>319</v>
      </c>
      <c r="F77" s="145" t="n">
        <v>318</v>
      </c>
      <c r="G77" s="145" t="s">
        <v>158</v>
      </c>
      <c r="H77" s="145" t="s">
        <v>158</v>
      </c>
      <c r="I77" s="145" t="s">
        <v>158</v>
      </c>
      <c r="J77" s="145" t="s">
        <v>158</v>
      </c>
      <c r="K77" s="165" t="s">
        <v>158</v>
      </c>
    </row>
    <row r="78" customFormat="false" ht="12.75" hidden="false" customHeight="false" outlineLevel="0" collapsed="false">
      <c r="A78" s="164" t="s">
        <v>217</v>
      </c>
      <c r="B78" s="145" t="n">
        <v>354</v>
      </c>
      <c r="C78" s="145" t="n">
        <v>355</v>
      </c>
      <c r="D78" s="145" t="n">
        <v>354</v>
      </c>
      <c r="E78" s="145" t="n">
        <v>350</v>
      </c>
      <c r="F78" s="145" t="n">
        <v>352</v>
      </c>
      <c r="G78" s="145" t="n">
        <v>340</v>
      </c>
      <c r="H78" s="145" t="n">
        <v>340</v>
      </c>
      <c r="I78" s="145" t="s">
        <v>158</v>
      </c>
      <c r="J78" s="145" t="s">
        <v>158</v>
      </c>
      <c r="K78" s="165" t="n">
        <v>340</v>
      </c>
    </row>
    <row r="79" customFormat="false" ht="12.75" hidden="false" customHeight="false" outlineLevel="0" collapsed="false">
      <c r="A79" s="164" t="s">
        <v>218</v>
      </c>
      <c r="B79" s="145" t="n">
        <v>409</v>
      </c>
      <c r="C79" s="145" t="n">
        <v>409</v>
      </c>
      <c r="D79" s="145" t="s">
        <v>158</v>
      </c>
      <c r="E79" s="145" t="n">
        <v>326</v>
      </c>
      <c r="F79" s="145" t="n">
        <v>335</v>
      </c>
      <c r="G79" s="145" t="s">
        <v>158</v>
      </c>
      <c r="H79" s="145" t="s">
        <v>158</v>
      </c>
      <c r="I79" s="145" t="s">
        <v>158</v>
      </c>
      <c r="J79" s="145" t="s">
        <v>158</v>
      </c>
      <c r="K79" s="165" t="s">
        <v>158</v>
      </c>
    </row>
    <row r="80" customFormat="false" ht="12.75" hidden="false" customHeight="false" outlineLevel="0" collapsed="false">
      <c r="A80" s="164" t="s">
        <v>219</v>
      </c>
      <c r="B80" s="145" t="s">
        <v>158</v>
      </c>
      <c r="C80" s="145" t="s">
        <v>158</v>
      </c>
      <c r="D80" s="145" t="s">
        <v>158</v>
      </c>
      <c r="E80" s="145" t="n">
        <v>367</v>
      </c>
      <c r="F80" s="145" t="n">
        <v>367</v>
      </c>
      <c r="G80" s="145" t="s">
        <v>158</v>
      </c>
      <c r="H80" s="145" t="s">
        <v>158</v>
      </c>
      <c r="I80" s="145" t="s">
        <v>158</v>
      </c>
      <c r="J80" s="145" t="s">
        <v>158</v>
      </c>
      <c r="K80" s="165" t="s">
        <v>158</v>
      </c>
    </row>
    <row r="81" customFormat="false" ht="12.75" hidden="false" customHeight="false" outlineLevel="0" collapsed="false">
      <c r="A81" s="146" t="s">
        <v>220</v>
      </c>
      <c r="B81" s="166" t="n">
        <v>411</v>
      </c>
      <c r="C81" s="166" t="n">
        <v>401</v>
      </c>
      <c r="D81" s="166" t="n">
        <v>416</v>
      </c>
      <c r="E81" s="166" t="n">
        <v>357</v>
      </c>
      <c r="F81" s="166" t="n">
        <v>375</v>
      </c>
      <c r="G81" s="166" t="s">
        <v>158</v>
      </c>
      <c r="H81" s="166" t="s">
        <v>158</v>
      </c>
      <c r="I81" s="166" t="s">
        <v>158</v>
      </c>
      <c r="J81" s="166" t="s">
        <v>158</v>
      </c>
      <c r="K81" s="160" t="s">
        <v>158</v>
      </c>
    </row>
    <row r="84" customFormat="false" ht="12.75" hidden="false" customHeight="false" outlineLevel="0" collapsed="false">
      <c r="F84" s="151" t="s">
        <v>252</v>
      </c>
    </row>
    <row r="85" customFormat="false" ht="12.75" hidden="false" customHeight="true" outlineLevel="0" collapsed="false">
      <c r="A85" s="167"/>
      <c r="B85" s="155" t="s">
        <v>253</v>
      </c>
      <c r="C85" s="155"/>
      <c r="D85" s="155"/>
      <c r="E85" s="155"/>
      <c r="F85" s="129"/>
    </row>
    <row r="86" customFormat="false" ht="12.75" hidden="false" customHeight="true" outlineLevel="0" collapsed="false">
      <c r="A86" s="167"/>
      <c r="B86" s="134" t="s">
        <v>139</v>
      </c>
      <c r="C86" s="137" t="s">
        <v>243</v>
      </c>
      <c r="D86" s="137"/>
      <c r="E86" s="134" t="s">
        <v>246</v>
      </c>
      <c r="F86" s="138" t="s">
        <v>245</v>
      </c>
    </row>
    <row r="87" customFormat="false" ht="56.25" hidden="false" customHeight="false" outlineLevel="0" collapsed="false">
      <c r="A87" s="167"/>
      <c r="B87" s="134"/>
      <c r="C87" s="134" t="s">
        <v>143</v>
      </c>
      <c r="D87" s="138" t="s">
        <v>144</v>
      </c>
      <c r="E87" s="134"/>
      <c r="F87" s="138"/>
    </row>
    <row r="88" customFormat="false" ht="12.75" hidden="false" customHeight="false" outlineLevel="0" collapsed="false">
      <c r="A88" s="162" t="s">
        <v>200</v>
      </c>
      <c r="B88" s="156" t="n">
        <v>2</v>
      </c>
      <c r="C88" s="156" t="n">
        <v>2</v>
      </c>
      <c r="D88" s="156" t="n">
        <v>2</v>
      </c>
      <c r="E88" s="156" t="n">
        <v>2</v>
      </c>
      <c r="F88" s="156" t="n">
        <v>2</v>
      </c>
    </row>
    <row r="89" customFormat="false" ht="12.75" hidden="false" customHeight="false" outlineLevel="0" collapsed="false">
      <c r="A89" s="163" t="s">
        <v>201</v>
      </c>
      <c r="B89" s="145" t="n">
        <v>2</v>
      </c>
      <c r="C89" s="145" t="n">
        <v>2</v>
      </c>
      <c r="D89" s="145" t="n">
        <v>2</v>
      </c>
      <c r="E89" s="145" t="n">
        <v>2</v>
      </c>
      <c r="F89" s="145" t="n">
        <v>2</v>
      </c>
    </row>
    <row r="90" customFormat="false" ht="12.75" hidden="false" customHeight="false" outlineLevel="0" collapsed="false">
      <c r="A90" s="164" t="s">
        <v>202</v>
      </c>
      <c r="B90" s="145" t="n">
        <v>2</v>
      </c>
      <c r="C90" s="145" t="n">
        <v>2</v>
      </c>
      <c r="D90" s="145" t="n">
        <v>2</v>
      </c>
      <c r="E90" s="145" t="n">
        <v>3</v>
      </c>
      <c r="F90" s="145" t="n">
        <v>2</v>
      </c>
    </row>
    <row r="91" customFormat="false" ht="12.75" hidden="false" customHeight="false" outlineLevel="0" collapsed="false">
      <c r="A91" s="164" t="s">
        <v>203</v>
      </c>
      <c r="B91" s="145" t="n">
        <v>2</v>
      </c>
      <c r="C91" s="145" t="n">
        <v>1</v>
      </c>
      <c r="D91" s="145" t="n">
        <v>3</v>
      </c>
      <c r="E91" s="145" t="n">
        <v>2</v>
      </c>
      <c r="F91" s="145" t="n">
        <v>2</v>
      </c>
    </row>
    <row r="92" customFormat="false" ht="12.75" hidden="false" customHeight="false" outlineLevel="0" collapsed="false">
      <c r="A92" s="164" t="s">
        <v>204</v>
      </c>
      <c r="B92" s="145" t="n">
        <v>2</v>
      </c>
      <c r="C92" s="145" t="n">
        <v>2</v>
      </c>
      <c r="D92" s="145" t="n">
        <v>2</v>
      </c>
      <c r="E92" s="145" t="n">
        <v>2</v>
      </c>
      <c r="F92" s="145" t="n">
        <v>2</v>
      </c>
    </row>
    <row r="93" customFormat="false" ht="12.75" hidden="false" customHeight="false" outlineLevel="0" collapsed="false">
      <c r="A93" s="164" t="s">
        <v>205</v>
      </c>
      <c r="B93" s="145" t="n">
        <v>3</v>
      </c>
      <c r="C93" s="145" t="s">
        <v>158</v>
      </c>
      <c r="D93" s="145" t="n">
        <v>3</v>
      </c>
      <c r="E93" s="145" t="s">
        <v>158</v>
      </c>
      <c r="F93" s="145" t="n">
        <v>3</v>
      </c>
    </row>
    <row r="94" customFormat="false" ht="12.75" hidden="false" customHeight="false" outlineLevel="0" collapsed="false">
      <c r="A94" s="164" t="s">
        <v>206</v>
      </c>
      <c r="B94" s="145" t="n">
        <v>3</v>
      </c>
      <c r="C94" s="145" t="n">
        <v>3</v>
      </c>
      <c r="D94" s="145" t="n">
        <v>2</v>
      </c>
      <c r="E94" s="145" t="n">
        <v>2</v>
      </c>
      <c r="F94" s="145" t="n">
        <v>3</v>
      </c>
    </row>
    <row r="95" customFormat="false" ht="12.75" hidden="false" customHeight="true" outlineLevel="0" collapsed="false">
      <c r="A95" s="164" t="s">
        <v>207</v>
      </c>
      <c r="B95" s="145" t="n">
        <v>2</v>
      </c>
      <c r="C95" s="145" t="n">
        <v>2</v>
      </c>
      <c r="D95" s="145" t="n">
        <v>2</v>
      </c>
      <c r="E95" s="145" t="n">
        <v>2</v>
      </c>
      <c r="F95" s="145" t="n">
        <v>2</v>
      </c>
    </row>
    <row r="96" customFormat="false" ht="12.75" hidden="false" customHeight="false" outlineLevel="0" collapsed="false">
      <c r="A96" s="163" t="s">
        <v>208</v>
      </c>
      <c r="B96" s="145" t="n">
        <v>2</v>
      </c>
      <c r="C96" s="145" t="n">
        <v>2</v>
      </c>
      <c r="D96" s="145" t="n">
        <v>2</v>
      </c>
      <c r="E96" s="145" t="n">
        <v>2</v>
      </c>
      <c r="F96" s="145" t="n">
        <v>2</v>
      </c>
    </row>
    <row r="97" customFormat="false" ht="12.75" hidden="false" customHeight="false" outlineLevel="0" collapsed="false">
      <c r="A97" s="164" t="s">
        <v>209</v>
      </c>
      <c r="B97" s="145" t="n">
        <v>2</v>
      </c>
      <c r="C97" s="145" t="n">
        <v>2</v>
      </c>
      <c r="D97" s="145" t="n">
        <v>3</v>
      </c>
      <c r="E97" s="145" t="n">
        <v>3</v>
      </c>
      <c r="F97" s="145" t="n">
        <v>2</v>
      </c>
    </row>
    <row r="98" customFormat="false" ht="12.75" hidden="false" customHeight="false" outlineLevel="0" collapsed="false">
      <c r="A98" s="164" t="s">
        <v>210</v>
      </c>
      <c r="B98" s="145" t="n">
        <v>3</v>
      </c>
      <c r="C98" s="145" t="n">
        <v>3</v>
      </c>
      <c r="D98" s="145" t="n">
        <v>4</v>
      </c>
      <c r="E98" s="145" t="n">
        <v>2</v>
      </c>
      <c r="F98" s="145" t="n">
        <v>3</v>
      </c>
    </row>
    <row r="99" customFormat="false" ht="12.75" hidden="false" customHeight="false" outlineLevel="0" collapsed="false">
      <c r="A99" s="164" t="s">
        <v>211</v>
      </c>
      <c r="B99" s="145" t="n">
        <v>3</v>
      </c>
      <c r="C99" s="145" t="n">
        <v>3</v>
      </c>
      <c r="D99" s="145" t="n">
        <v>3</v>
      </c>
      <c r="E99" s="145" t="n">
        <v>2</v>
      </c>
      <c r="F99" s="145" t="n">
        <v>2</v>
      </c>
    </row>
    <row r="100" customFormat="false" ht="12.75" hidden="false" customHeight="false" outlineLevel="0" collapsed="false">
      <c r="A100" s="164" t="s">
        <v>212</v>
      </c>
      <c r="B100" s="145" t="n">
        <v>3</v>
      </c>
      <c r="C100" s="145" t="n">
        <v>3</v>
      </c>
      <c r="D100" s="145" t="s">
        <v>158</v>
      </c>
      <c r="E100" s="145" t="s">
        <v>158</v>
      </c>
      <c r="F100" s="145" t="n">
        <v>3</v>
      </c>
    </row>
    <row r="101" customFormat="false" ht="12.75" hidden="false" customHeight="false" outlineLevel="0" collapsed="false">
      <c r="A101" s="164" t="s">
        <v>213</v>
      </c>
      <c r="B101" s="145" t="n">
        <v>7</v>
      </c>
      <c r="C101" s="145" t="n">
        <v>7</v>
      </c>
      <c r="D101" s="145" t="n">
        <v>2</v>
      </c>
      <c r="E101" s="145" t="n">
        <v>2</v>
      </c>
      <c r="F101" s="145" t="n">
        <v>7</v>
      </c>
    </row>
    <row r="102" customFormat="false" ht="12.75" hidden="false" customHeight="false" outlineLevel="0" collapsed="false">
      <c r="A102" s="164" t="s">
        <v>214</v>
      </c>
      <c r="B102" s="145" t="n">
        <v>2</v>
      </c>
      <c r="C102" s="145" t="n">
        <v>2</v>
      </c>
      <c r="D102" s="145" t="n">
        <v>3</v>
      </c>
      <c r="E102" s="145" t="n">
        <v>4</v>
      </c>
      <c r="F102" s="145" t="n">
        <v>2</v>
      </c>
    </row>
    <row r="103" customFormat="false" ht="12.75" hidden="false" customHeight="false" outlineLevel="0" collapsed="false">
      <c r="A103" s="164" t="s">
        <v>215</v>
      </c>
      <c r="B103" s="145" t="n">
        <v>8</v>
      </c>
      <c r="C103" s="145" t="n">
        <v>8</v>
      </c>
      <c r="D103" s="145" t="n">
        <v>2</v>
      </c>
      <c r="E103" s="145" t="n">
        <v>2</v>
      </c>
      <c r="F103" s="145" t="n">
        <v>6</v>
      </c>
    </row>
    <row r="104" customFormat="false" ht="12.75" hidden="false" customHeight="false" outlineLevel="0" collapsed="false">
      <c r="A104" s="163" t="s">
        <v>216</v>
      </c>
      <c r="B104" s="145" t="n">
        <v>3</v>
      </c>
      <c r="C104" s="145" t="s">
        <v>158</v>
      </c>
      <c r="D104" s="145" t="n">
        <v>3</v>
      </c>
      <c r="E104" s="145" t="n">
        <v>3</v>
      </c>
      <c r="F104" s="145" t="n">
        <v>3</v>
      </c>
    </row>
    <row r="105" customFormat="false" ht="12.75" hidden="false" customHeight="false" outlineLevel="0" collapsed="false">
      <c r="A105" s="164" t="s">
        <v>217</v>
      </c>
      <c r="B105" s="145" t="n">
        <v>2</v>
      </c>
      <c r="C105" s="145" t="n">
        <v>2</v>
      </c>
      <c r="D105" s="145" t="n">
        <v>3</v>
      </c>
      <c r="E105" s="145" t="n">
        <v>2</v>
      </c>
      <c r="F105" s="145" t="n">
        <v>2</v>
      </c>
    </row>
    <row r="106" customFormat="false" ht="12.75" hidden="false" customHeight="false" outlineLevel="0" collapsed="false">
      <c r="A106" s="164" t="s">
        <v>218</v>
      </c>
      <c r="B106" s="145" t="s">
        <v>158</v>
      </c>
      <c r="C106" s="145" t="s">
        <v>158</v>
      </c>
      <c r="D106" s="145" t="s">
        <v>158</v>
      </c>
      <c r="E106" s="145" t="n">
        <v>2</v>
      </c>
      <c r="F106" s="145" t="n">
        <v>2</v>
      </c>
    </row>
    <row r="107" customFormat="false" ht="12.75" hidden="false" customHeight="false" outlineLevel="0" collapsed="false">
      <c r="A107" s="164" t="s">
        <v>219</v>
      </c>
      <c r="B107" s="145" t="s">
        <v>158</v>
      </c>
      <c r="C107" s="145" t="s">
        <v>158</v>
      </c>
      <c r="D107" s="145" t="s">
        <v>158</v>
      </c>
      <c r="E107" s="145" t="n">
        <v>2</v>
      </c>
      <c r="F107" s="145" t="n">
        <v>2</v>
      </c>
    </row>
    <row r="108" customFormat="false" ht="12.75" hidden="false" customHeight="false" outlineLevel="0" collapsed="false">
      <c r="A108" s="146" t="s">
        <v>220</v>
      </c>
      <c r="B108" s="166" t="n">
        <v>2</v>
      </c>
      <c r="C108" s="166" t="n">
        <v>2</v>
      </c>
      <c r="D108" s="166" t="n">
        <v>2</v>
      </c>
      <c r="E108" s="166" t="n">
        <v>3</v>
      </c>
      <c r="F108" s="166" t="n">
        <v>2</v>
      </c>
    </row>
  </sheetData>
  <mergeCells count="40">
    <mergeCell ref="A2:K2"/>
    <mergeCell ref="A4:A6"/>
    <mergeCell ref="B4:F4"/>
    <mergeCell ref="G4:K4"/>
    <mergeCell ref="B5:B6"/>
    <mergeCell ref="C5:D5"/>
    <mergeCell ref="E5:E6"/>
    <mergeCell ref="F5:F6"/>
    <mergeCell ref="G5:G6"/>
    <mergeCell ref="H5:I5"/>
    <mergeCell ref="J5:J6"/>
    <mergeCell ref="K5:K6"/>
    <mergeCell ref="A31:A33"/>
    <mergeCell ref="B31:E31"/>
    <mergeCell ref="G31:J31"/>
    <mergeCell ref="B32:B33"/>
    <mergeCell ref="C32:D32"/>
    <mergeCell ref="E32:E33"/>
    <mergeCell ref="F32:F33"/>
    <mergeCell ref="G32:G33"/>
    <mergeCell ref="H32:I32"/>
    <mergeCell ref="J32:J33"/>
    <mergeCell ref="K32:K33"/>
    <mergeCell ref="A58:A60"/>
    <mergeCell ref="B58:E58"/>
    <mergeCell ref="G58:J58"/>
    <mergeCell ref="B59:B60"/>
    <mergeCell ref="C59:D59"/>
    <mergeCell ref="E59:E60"/>
    <mergeCell ref="F59:F60"/>
    <mergeCell ref="G59:G60"/>
    <mergeCell ref="H59:I59"/>
    <mergeCell ref="J59:J60"/>
    <mergeCell ref="K59:K60"/>
    <mergeCell ref="A85:A87"/>
    <mergeCell ref="B85:E85"/>
    <mergeCell ref="B86:B87"/>
    <mergeCell ref="C86:D86"/>
    <mergeCell ref="E86:E87"/>
    <mergeCell ref="F86:F87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72" fitToWidth="1" fitToHeight="1" pageOrder="downThenOver" orientation="landscape" blackAndWhite="false" draft="false" cellComments="none" firstPageNumber="21" useFirstPageNumber="true" horizontalDpi="300" verticalDpi="300" copies="1"/>
  <headerFooter differentFirst="false" differentOddEven="false">
    <oddHeader/>
    <oddFooter>&amp;R&amp;"-,Regular"&amp;8&amp;P</oddFooter>
  </headerFooter>
  <rowBreaks count="3" manualBreakCount="3">
    <brk id="28" man="true" max="16383" min="0"/>
    <brk id="55" man="true" max="16383" min="0"/>
    <brk id="82" man="true" max="16383" min="0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2.85"/>
    <col collapsed="false" customWidth="true" hidden="false" outlineLevel="0" max="2" min="2" style="168" width="21.99"/>
    <col collapsed="false" customWidth="true" hidden="false" outlineLevel="0" max="3" min="3" style="168" width="24.85"/>
    <col collapsed="false" customWidth="true" hidden="false" outlineLevel="0" max="4" min="4" style="168" width="28.99"/>
    <col collapsed="false" customWidth="true" hidden="false" outlineLevel="0" max="5" min="5" style="168" width="26.7"/>
    <col collapsed="false" customWidth="true" hidden="false" outlineLevel="0" max="6" min="6" style="168" width="17.99"/>
    <col collapsed="false" customWidth="false" hidden="false" outlineLevel="0" max="257" min="7" style="63" width="9.14"/>
  </cols>
  <sheetData>
    <row r="2" customFormat="false" ht="12.75" hidden="false" customHeight="true" outlineLevel="0" collapsed="false">
      <c r="A2" s="127" t="s">
        <v>254</v>
      </c>
      <c r="B2" s="127"/>
      <c r="C2" s="127"/>
      <c r="D2" s="127"/>
      <c r="E2" s="127"/>
      <c r="F2" s="127"/>
      <c r="G2" s="128"/>
      <c r="H2" s="128"/>
      <c r="I2" s="128"/>
      <c r="J2" s="128"/>
      <c r="K2" s="128"/>
      <c r="L2" s="128"/>
    </row>
    <row r="3" customFormat="false" ht="12.75" hidden="false" customHeight="true" outlineLevel="0" collapsed="false">
      <c r="A3" s="169"/>
      <c r="B3" s="170"/>
      <c r="C3" s="170"/>
      <c r="D3" s="170"/>
      <c r="E3" s="170"/>
      <c r="F3" s="171" t="s">
        <v>255</v>
      </c>
      <c r="G3" s="128"/>
      <c r="H3" s="128"/>
      <c r="I3" s="128"/>
      <c r="J3" s="128"/>
      <c r="K3" s="128"/>
      <c r="L3" s="128"/>
    </row>
    <row r="4" customFormat="false" ht="12.75" hidden="false" customHeight="true" outlineLevel="0" collapsed="false">
      <c r="A4" s="172"/>
      <c r="B4" s="173" t="s">
        <v>256</v>
      </c>
      <c r="C4" s="174" t="s">
        <v>140</v>
      </c>
      <c r="D4" s="174"/>
      <c r="E4" s="173" t="s">
        <v>141</v>
      </c>
      <c r="F4" s="174" t="s">
        <v>142</v>
      </c>
      <c r="G4" s="175"/>
      <c r="H4" s="129"/>
      <c r="I4" s="129"/>
      <c r="J4" s="129"/>
      <c r="K4" s="129"/>
      <c r="L4" s="129"/>
    </row>
    <row r="5" customFormat="false" ht="33.75" hidden="false" customHeight="true" outlineLevel="0" collapsed="false">
      <c r="A5" s="172"/>
      <c r="B5" s="173"/>
      <c r="C5" s="173" t="s">
        <v>143</v>
      </c>
      <c r="D5" s="176" t="s">
        <v>144</v>
      </c>
      <c r="E5" s="173"/>
      <c r="F5" s="174"/>
      <c r="G5" s="175"/>
      <c r="H5" s="129"/>
      <c r="I5" s="129"/>
      <c r="J5" s="129"/>
      <c r="K5" s="129"/>
      <c r="L5" s="129"/>
    </row>
    <row r="6" customFormat="false" ht="12.75" hidden="false" customHeight="true" outlineLevel="0" collapsed="false">
      <c r="A6" s="162" t="s">
        <v>200</v>
      </c>
      <c r="B6" s="177" t="n">
        <v>1411648.9</v>
      </c>
      <c r="C6" s="178" t="n">
        <v>689701.3</v>
      </c>
      <c r="D6" s="178" t="n">
        <v>721947.6</v>
      </c>
      <c r="E6" s="178" t="n">
        <v>2216862.3</v>
      </c>
      <c r="F6" s="178" t="n">
        <v>3628511.2</v>
      </c>
      <c r="G6" s="179"/>
      <c r="H6" s="180"/>
      <c r="I6" s="180"/>
      <c r="J6" s="180"/>
      <c r="K6" s="181"/>
      <c r="L6" s="181"/>
    </row>
    <row r="7" customFormat="false" ht="12.75" hidden="false" customHeight="true" outlineLevel="0" collapsed="false">
      <c r="A7" s="163" t="s">
        <v>201</v>
      </c>
      <c r="B7" s="177" t="n">
        <v>97483.7</v>
      </c>
      <c r="C7" s="177" t="n">
        <v>6629.8</v>
      </c>
      <c r="D7" s="177" t="n">
        <v>90853.9</v>
      </c>
      <c r="E7" s="177" t="n">
        <v>199411.1</v>
      </c>
      <c r="F7" s="177" t="n">
        <v>296894.8</v>
      </c>
      <c r="G7" s="179"/>
      <c r="H7" s="180"/>
      <c r="I7" s="180"/>
      <c r="J7" s="180"/>
      <c r="K7" s="181"/>
      <c r="L7" s="181"/>
    </row>
    <row r="8" customFormat="false" ht="12.75" hidden="false" customHeight="true" outlineLevel="0" collapsed="false">
      <c r="A8" s="164" t="s">
        <v>202</v>
      </c>
      <c r="B8" s="177" t="n">
        <v>89420.9</v>
      </c>
      <c r="C8" s="177" t="n">
        <v>73598.6</v>
      </c>
      <c r="D8" s="177" t="n">
        <v>15822.3</v>
      </c>
      <c r="E8" s="177" t="n">
        <v>147320.7</v>
      </c>
      <c r="F8" s="177" t="n">
        <v>236741.6</v>
      </c>
      <c r="G8" s="179"/>
      <c r="H8" s="180"/>
      <c r="I8" s="180"/>
      <c r="J8" s="180"/>
      <c r="K8" s="181"/>
      <c r="L8" s="181"/>
    </row>
    <row r="9" customFormat="false" ht="12.75" hidden="false" customHeight="true" outlineLevel="0" collapsed="false">
      <c r="A9" s="164" t="s">
        <v>203</v>
      </c>
      <c r="B9" s="177" t="n">
        <v>49682.4</v>
      </c>
      <c r="C9" s="177" t="n">
        <v>15074.6</v>
      </c>
      <c r="D9" s="177" t="n">
        <v>34607.8</v>
      </c>
      <c r="E9" s="177" t="n">
        <v>128642.7</v>
      </c>
      <c r="F9" s="177" t="n">
        <v>178325.1</v>
      </c>
      <c r="G9" s="179"/>
      <c r="H9" s="180"/>
      <c r="I9" s="180"/>
      <c r="J9" s="180"/>
      <c r="K9" s="181"/>
      <c r="L9" s="181"/>
    </row>
    <row r="10" customFormat="false" ht="12.75" hidden="false" customHeight="true" outlineLevel="0" collapsed="false">
      <c r="A10" s="164" t="s">
        <v>204</v>
      </c>
      <c r="B10" s="177" t="n">
        <v>104013.4</v>
      </c>
      <c r="C10" s="177" t="n">
        <v>47118.9</v>
      </c>
      <c r="D10" s="177" t="n">
        <v>56894.5</v>
      </c>
      <c r="E10" s="177" t="n">
        <v>186117.4</v>
      </c>
      <c r="F10" s="177" t="n">
        <v>290130.8</v>
      </c>
      <c r="G10" s="179"/>
      <c r="H10" s="180"/>
      <c r="I10" s="180"/>
      <c r="J10" s="180"/>
    </row>
    <row r="11" customFormat="false" ht="12.75" hidden="false" customHeight="true" outlineLevel="0" collapsed="false">
      <c r="A11" s="164" t="s">
        <v>205</v>
      </c>
      <c r="B11" s="177" t="n">
        <v>9647.6</v>
      </c>
      <c r="C11" s="177" t="n">
        <v>3084.3</v>
      </c>
      <c r="D11" s="177" t="n">
        <v>6563.3</v>
      </c>
      <c r="E11" s="177" t="n">
        <v>23851.6</v>
      </c>
      <c r="F11" s="177" t="n">
        <v>33499.2</v>
      </c>
      <c r="G11" s="179"/>
      <c r="H11" s="180"/>
      <c r="I11" s="180"/>
      <c r="J11" s="180"/>
    </row>
    <row r="12" customFormat="false" ht="12.75" hidden="false" customHeight="true" outlineLevel="0" collapsed="false">
      <c r="A12" s="164" t="s">
        <v>206</v>
      </c>
      <c r="B12" s="177" t="n">
        <v>58210.6</v>
      </c>
      <c r="C12" s="177" t="n">
        <v>9230.2</v>
      </c>
      <c r="D12" s="177" t="n">
        <v>48980.4</v>
      </c>
      <c r="E12" s="177" t="n">
        <v>150050.4</v>
      </c>
      <c r="F12" s="177" t="n">
        <v>208261</v>
      </c>
      <c r="G12" s="179"/>
      <c r="H12" s="180"/>
      <c r="I12" s="180"/>
      <c r="J12" s="180"/>
    </row>
    <row r="13" customFormat="false" ht="12.75" hidden="false" customHeight="true" outlineLevel="0" collapsed="false">
      <c r="A13" s="164" t="s">
        <v>207</v>
      </c>
      <c r="B13" s="177" t="n">
        <v>46971.4</v>
      </c>
      <c r="C13" s="177" t="n">
        <v>3666.9</v>
      </c>
      <c r="D13" s="177" t="n">
        <v>43304.5</v>
      </c>
      <c r="E13" s="177" t="n">
        <v>181324.4</v>
      </c>
      <c r="F13" s="177" t="n">
        <v>228295.8</v>
      </c>
      <c r="G13" s="179"/>
      <c r="H13" s="180"/>
      <c r="I13" s="180"/>
      <c r="J13" s="180"/>
    </row>
    <row r="14" customFormat="false" ht="12.75" hidden="false" customHeight="true" outlineLevel="0" collapsed="false">
      <c r="A14" s="163" t="s">
        <v>208</v>
      </c>
      <c r="B14" s="177" t="n">
        <v>55927.1</v>
      </c>
      <c r="C14" s="177" t="n">
        <v>19268.3</v>
      </c>
      <c r="D14" s="177" t="n">
        <v>36658.8</v>
      </c>
      <c r="E14" s="177" t="n">
        <v>160811.8</v>
      </c>
      <c r="F14" s="177" t="n">
        <v>216738.9</v>
      </c>
      <c r="G14" s="179"/>
      <c r="H14" s="180"/>
      <c r="I14" s="180"/>
      <c r="J14" s="180"/>
    </row>
    <row r="15" s="136" customFormat="true" ht="12.75" hidden="false" customHeight="true" outlineLevel="0" collapsed="false">
      <c r="A15" s="164" t="s">
        <v>209</v>
      </c>
      <c r="B15" s="177" t="n">
        <v>99504.3</v>
      </c>
      <c r="C15" s="177" t="n">
        <v>3123.7</v>
      </c>
      <c r="D15" s="177" t="n">
        <v>96380.6</v>
      </c>
      <c r="E15" s="177" t="n">
        <v>118368.6</v>
      </c>
      <c r="F15" s="177" t="n">
        <v>217872.9</v>
      </c>
      <c r="G15" s="179"/>
      <c r="H15" s="180"/>
      <c r="I15" s="180"/>
      <c r="J15" s="180"/>
      <c r="K15" s="63"/>
      <c r="L15" s="63"/>
    </row>
    <row r="16" customFormat="false" ht="12.75" hidden="false" customHeight="false" outlineLevel="0" collapsed="false">
      <c r="A16" s="164" t="s">
        <v>210</v>
      </c>
      <c r="B16" s="177" t="n">
        <v>83721.7</v>
      </c>
      <c r="C16" s="177" t="n">
        <v>71853.8</v>
      </c>
      <c r="D16" s="177" t="n">
        <v>11867.9</v>
      </c>
      <c r="E16" s="177" t="n">
        <v>123908.9</v>
      </c>
      <c r="F16" s="177" t="n">
        <v>207630.6</v>
      </c>
      <c r="G16" s="179"/>
      <c r="H16" s="180"/>
      <c r="I16" s="180"/>
      <c r="J16" s="180"/>
    </row>
    <row r="17" customFormat="false" ht="12.75" hidden="false" customHeight="false" outlineLevel="0" collapsed="false">
      <c r="A17" s="164" t="s">
        <v>211</v>
      </c>
      <c r="B17" s="177" t="n">
        <v>13102.4</v>
      </c>
      <c r="C17" s="177" t="n">
        <v>7194</v>
      </c>
      <c r="D17" s="177" t="n">
        <v>5908.4</v>
      </c>
      <c r="E17" s="177" t="n">
        <v>47980.4</v>
      </c>
      <c r="F17" s="177" t="n">
        <v>61082.8</v>
      </c>
      <c r="G17" s="179"/>
      <c r="H17" s="180"/>
      <c r="I17" s="180"/>
      <c r="J17" s="180"/>
    </row>
    <row r="18" customFormat="false" ht="12.75" hidden="false" customHeight="false" outlineLevel="0" collapsed="false">
      <c r="A18" s="164" t="s">
        <v>212</v>
      </c>
      <c r="B18" s="177" t="n">
        <v>2208</v>
      </c>
      <c r="C18" s="62" t="s">
        <v>158</v>
      </c>
      <c r="D18" s="177" t="n">
        <v>2208</v>
      </c>
      <c r="E18" s="177" t="n">
        <v>3680</v>
      </c>
      <c r="F18" s="177" t="n">
        <v>5888</v>
      </c>
      <c r="G18" s="179"/>
      <c r="H18" s="180"/>
      <c r="I18" s="180"/>
      <c r="J18" s="180"/>
    </row>
    <row r="19" customFormat="false" ht="12.75" hidden="false" customHeight="false" outlineLevel="0" collapsed="false">
      <c r="A19" s="164" t="s">
        <v>213</v>
      </c>
      <c r="B19" s="177" t="n">
        <v>153545.9</v>
      </c>
      <c r="C19" s="177" t="n">
        <v>94825.6</v>
      </c>
      <c r="D19" s="177" t="n">
        <v>58720.3</v>
      </c>
      <c r="E19" s="177" t="n">
        <v>84017.3</v>
      </c>
      <c r="F19" s="177" t="n">
        <v>237563.2</v>
      </c>
      <c r="G19" s="179"/>
      <c r="H19" s="180"/>
      <c r="I19" s="180"/>
      <c r="J19" s="180"/>
    </row>
    <row r="20" customFormat="false" ht="12.75" hidden="false" customHeight="false" outlineLevel="0" collapsed="false">
      <c r="A20" s="164" t="s">
        <v>214</v>
      </c>
      <c r="B20" s="177" t="n">
        <v>227380.6</v>
      </c>
      <c r="C20" s="177" t="n">
        <v>165394.2</v>
      </c>
      <c r="D20" s="177" t="n">
        <v>61986.4</v>
      </c>
      <c r="E20" s="177" t="n">
        <v>143334.5</v>
      </c>
      <c r="F20" s="177" t="n">
        <v>370715.1</v>
      </c>
      <c r="G20" s="179"/>
      <c r="H20" s="180"/>
      <c r="I20" s="180"/>
      <c r="J20" s="180"/>
    </row>
    <row r="21" customFormat="false" ht="12.75" hidden="false" customHeight="false" outlineLevel="0" collapsed="false">
      <c r="A21" s="164" t="s">
        <v>215</v>
      </c>
      <c r="B21" s="177" t="n">
        <v>125479.4</v>
      </c>
      <c r="C21" s="177" t="n">
        <v>112222.7</v>
      </c>
      <c r="D21" s="177" t="n">
        <v>13256.7</v>
      </c>
      <c r="E21" s="177" t="n">
        <v>335022.4</v>
      </c>
      <c r="F21" s="177" t="n">
        <v>460501.8</v>
      </c>
      <c r="G21" s="179"/>
      <c r="H21" s="180"/>
      <c r="I21" s="180"/>
      <c r="J21" s="180"/>
    </row>
    <row r="22" customFormat="false" ht="12.75" hidden="false" customHeight="false" outlineLevel="0" collapsed="false">
      <c r="A22" s="163" t="s">
        <v>216</v>
      </c>
      <c r="B22" s="177" t="n">
        <v>51067.8</v>
      </c>
      <c r="C22" s="62" t="s">
        <v>158</v>
      </c>
      <c r="D22" s="177" t="n">
        <v>51067.8</v>
      </c>
      <c r="E22" s="177" t="n">
        <v>15940.8</v>
      </c>
      <c r="F22" s="177" t="n">
        <v>67008.6</v>
      </c>
      <c r="G22" s="179"/>
      <c r="H22" s="180"/>
      <c r="I22" s="180"/>
      <c r="J22" s="180"/>
    </row>
    <row r="23" customFormat="false" ht="12.75" hidden="false" customHeight="false" outlineLevel="0" collapsed="false">
      <c r="A23" s="164" t="s">
        <v>217</v>
      </c>
      <c r="B23" s="177" t="n">
        <v>114948.6</v>
      </c>
      <c r="C23" s="177" t="n">
        <v>30308.2</v>
      </c>
      <c r="D23" s="177" t="n">
        <v>84640.4</v>
      </c>
      <c r="E23" s="177" t="n">
        <v>126238</v>
      </c>
      <c r="F23" s="177" t="n">
        <v>241186.6</v>
      </c>
      <c r="G23" s="179"/>
      <c r="H23" s="180"/>
      <c r="I23" s="180"/>
      <c r="J23" s="180"/>
    </row>
    <row r="24" customFormat="false" ht="12.75" hidden="false" customHeight="false" outlineLevel="0" collapsed="false">
      <c r="A24" s="164" t="s">
        <v>218</v>
      </c>
      <c r="B24" s="62" t="n">
        <v>24</v>
      </c>
      <c r="C24" s="62" t="s">
        <v>158</v>
      </c>
      <c r="D24" s="62" t="n">
        <v>24</v>
      </c>
      <c r="E24" s="177" t="n">
        <v>153.5</v>
      </c>
      <c r="F24" s="177" t="n">
        <v>177.5</v>
      </c>
      <c r="G24" s="179"/>
      <c r="H24" s="182"/>
      <c r="I24" s="180"/>
      <c r="J24" s="180"/>
    </row>
    <row r="25" customFormat="false" ht="12.75" hidden="false" customHeight="false" outlineLevel="0" collapsed="false">
      <c r="A25" s="164" t="s">
        <v>219</v>
      </c>
      <c r="B25" s="62" t="s">
        <v>158</v>
      </c>
      <c r="C25" s="62" t="s">
        <v>158</v>
      </c>
      <c r="D25" s="62" t="s">
        <v>158</v>
      </c>
      <c r="E25" s="177" t="n">
        <v>465.9</v>
      </c>
      <c r="F25" s="177" t="n">
        <v>465.9</v>
      </c>
      <c r="G25" s="179"/>
      <c r="H25" s="182"/>
      <c r="I25" s="180"/>
      <c r="J25" s="180"/>
    </row>
    <row r="26" customFormat="false" ht="12.75" hidden="false" customHeight="false" outlineLevel="0" collapsed="false">
      <c r="A26" s="146" t="s">
        <v>220</v>
      </c>
      <c r="B26" s="183" t="n">
        <v>29309.6</v>
      </c>
      <c r="C26" s="183" t="n">
        <v>27107.6</v>
      </c>
      <c r="D26" s="183" t="n">
        <v>2202</v>
      </c>
      <c r="E26" s="183" t="n">
        <v>40221.8</v>
      </c>
      <c r="F26" s="183" t="n">
        <v>69531.4</v>
      </c>
      <c r="G26" s="179"/>
      <c r="H26" s="180"/>
      <c r="I26" s="180"/>
      <c r="J26" s="180"/>
      <c r="K26" s="136"/>
      <c r="L26" s="136"/>
    </row>
    <row r="27" customFormat="false" ht="12.75" hidden="false" customHeight="false" outlineLevel="0" collapsed="false">
      <c r="A27" s="184"/>
      <c r="B27" s="185"/>
      <c r="C27" s="186"/>
      <c r="D27" s="186"/>
      <c r="E27" s="186"/>
    </row>
    <row r="28" customFormat="false" ht="12.75" hidden="false" customHeight="false" outlineLevel="0" collapsed="false">
      <c r="A28" s="187"/>
      <c r="B28" s="188"/>
      <c r="C28" s="188"/>
      <c r="D28" s="188"/>
      <c r="E28" s="188"/>
    </row>
    <row r="29" customFormat="false" ht="12.75" hidden="false" customHeight="false" outlineLevel="0" collapsed="false">
      <c r="A29" s="189" t="s">
        <v>257</v>
      </c>
      <c r="B29" s="189"/>
      <c r="C29" s="189"/>
      <c r="D29" s="189"/>
      <c r="E29" s="189"/>
      <c r="F29" s="189"/>
    </row>
    <row r="30" customFormat="false" ht="12.75" hidden="false" customHeight="false" outlineLevel="0" collapsed="false">
      <c r="A30" s="190"/>
      <c r="B30" s="191"/>
      <c r="C30" s="191"/>
      <c r="D30" s="191"/>
      <c r="E30" s="191"/>
      <c r="F30" s="192" t="s">
        <v>258</v>
      </c>
    </row>
    <row r="31" customFormat="false" ht="12.75" hidden="false" customHeight="true" outlineLevel="0" collapsed="false">
      <c r="A31" s="193"/>
      <c r="B31" s="173" t="s">
        <v>139</v>
      </c>
      <c r="C31" s="174" t="s">
        <v>140</v>
      </c>
      <c r="D31" s="174"/>
      <c r="E31" s="173" t="s">
        <v>141</v>
      </c>
      <c r="F31" s="174" t="s">
        <v>142</v>
      </c>
      <c r="G31" s="136"/>
    </row>
    <row r="32" customFormat="false" ht="33.75" hidden="false" customHeight="false" outlineLevel="0" collapsed="false">
      <c r="A32" s="193"/>
      <c r="B32" s="173"/>
      <c r="C32" s="173" t="s">
        <v>143</v>
      </c>
      <c r="D32" s="176" t="s">
        <v>144</v>
      </c>
      <c r="E32" s="173"/>
      <c r="F32" s="174"/>
      <c r="G32" s="136"/>
    </row>
    <row r="33" customFormat="false" ht="12.75" hidden="false" customHeight="false" outlineLevel="0" collapsed="false">
      <c r="A33" s="162" t="s">
        <v>200</v>
      </c>
      <c r="B33" s="177" t="n">
        <v>1392824</v>
      </c>
      <c r="C33" s="178" t="n">
        <v>688191.5</v>
      </c>
      <c r="D33" s="178" t="n">
        <v>704632.5</v>
      </c>
      <c r="E33" s="178" t="n">
        <v>2184552</v>
      </c>
      <c r="F33" s="178" t="n">
        <v>3577376</v>
      </c>
      <c r="G33" s="179"/>
      <c r="H33" s="180"/>
      <c r="I33" s="180"/>
      <c r="J33" s="180"/>
    </row>
    <row r="34" customFormat="false" ht="12.75" hidden="false" customHeight="false" outlineLevel="0" collapsed="false">
      <c r="A34" s="163" t="s">
        <v>201</v>
      </c>
      <c r="B34" s="177" t="n">
        <v>96861.7</v>
      </c>
      <c r="C34" s="62" t="n">
        <v>6629.8</v>
      </c>
      <c r="D34" s="62" t="n">
        <v>90231.9</v>
      </c>
      <c r="E34" s="62" t="n">
        <v>199014.2</v>
      </c>
      <c r="F34" s="177" t="n">
        <v>295875.9</v>
      </c>
      <c r="G34" s="179"/>
      <c r="H34" s="180"/>
      <c r="I34" s="180"/>
      <c r="J34" s="180"/>
    </row>
    <row r="35" customFormat="false" ht="12.75" hidden="false" customHeight="false" outlineLevel="0" collapsed="false">
      <c r="A35" s="164" t="s">
        <v>202</v>
      </c>
      <c r="B35" s="177" t="n">
        <v>88537.5</v>
      </c>
      <c r="C35" s="62" t="n">
        <v>73186.8</v>
      </c>
      <c r="D35" s="62" t="n">
        <v>15350.7</v>
      </c>
      <c r="E35" s="62" t="n">
        <v>146311.7</v>
      </c>
      <c r="F35" s="177" t="n">
        <v>234849.2</v>
      </c>
      <c r="G35" s="179"/>
      <c r="H35" s="180"/>
      <c r="I35" s="180"/>
      <c r="J35" s="180"/>
    </row>
    <row r="36" customFormat="false" ht="12.75" hidden="false" customHeight="false" outlineLevel="0" collapsed="false">
      <c r="A36" s="164" t="s">
        <v>203</v>
      </c>
      <c r="B36" s="177" t="n">
        <v>49025.9</v>
      </c>
      <c r="C36" s="62" t="n">
        <v>14991.1</v>
      </c>
      <c r="D36" s="62" t="n">
        <v>34034.8</v>
      </c>
      <c r="E36" s="62" t="n">
        <v>127482.7</v>
      </c>
      <c r="F36" s="177" t="n">
        <v>176508.6</v>
      </c>
      <c r="G36" s="179"/>
      <c r="H36" s="180"/>
      <c r="I36" s="180"/>
      <c r="J36" s="180"/>
    </row>
    <row r="37" customFormat="false" ht="12.75" hidden="false" customHeight="false" outlineLevel="0" collapsed="false">
      <c r="A37" s="164" t="s">
        <v>204</v>
      </c>
      <c r="B37" s="177" t="n">
        <v>103428.6</v>
      </c>
      <c r="C37" s="62" t="n">
        <v>46884.6</v>
      </c>
      <c r="D37" s="62" t="n">
        <v>56544</v>
      </c>
      <c r="E37" s="62" t="n">
        <v>186109.4</v>
      </c>
      <c r="F37" s="177" t="n">
        <v>289538</v>
      </c>
      <c r="G37" s="179"/>
      <c r="H37" s="180"/>
      <c r="I37" s="180"/>
      <c r="J37" s="180"/>
    </row>
    <row r="38" customFormat="false" ht="12.75" hidden="false" customHeight="false" outlineLevel="0" collapsed="false">
      <c r="A38" s="164" t="s">
        <v>205</v>
      </c>
      <c r="B38" s="177" t="n">
        <v>8453.3</v>
      </c>
      <c r="C38" s="62" t="n">
        <v>2907</v>
      </c>
      <c r="D38" s="62" t="n">
        <v>5546.3</v>
      </c>
      <c r="E38" s="62" t="n">
        <v>22874.1</v>
      </c>
      <c r="F38" s="177" t="n">
        <v>31327.4</v>
      </c>
      <c r="G38" s="179"/>
      <c r="H38" s="180"/>
      <c r="I38" s="180"/>
      <c r="J38" s="180"/>
    </row>
    <row r="39" customFormat="false" ht="12.75" hidden="false" customHeight="false" outlineLevel="0" collapsed="false">
      <c r="A39" s="164" t="s">
        <v>206</v>
      </c>
      <c r="B39" s="177" t="n">
        <v>58103.4</v>
      </c>
      <c r="C39" s="62" t="n">
        <v>9230.2</v>
      </c>
      <c r="D39" s="62" t="n">
        <v>48873.2</v>
      </c>
      <c r="E39" s="62" t="n">
        <v>149986.8</v>
      </c>
      <c r="F39" s="177" t="n">
        <v>208090.2</v>
      </c>
      <c r="G39" s="179"/>
      <c r="H39" s="180"/>
      <c r="I39" s="180"/>
      <c r="J39" s="180"/>
    </row>
    <row r="40" customFormat="false" ht="12.75" hidden="false" customHeight="false" outlineLevel="0" collapsed="false">
      <c r="A40" s="164" t="s">
        <v>207</v>
      </c>
      <c r="B40" s="177" t="n">
        <v>46633.7</v>
      </c>
      <c r="C40" s="62" t="n">
        <v>3666.9</v>
      </c>
      <c r="D40" s="62" t="n">
        <v>42966.8</v>
      </c>
      <c r="E40" s="62" t="n">
        <v>179660.6</v>
      </c>
      <c r="F40" s="177" t="n">
        <v>226294.3</v>
      </c>
      <c r="G40" s="179"/>
      <c r="H40" s="180"/>
      <c r="I40" s="180"/>
      <c r="J40" s="180"/>
    </row>
    <row r="41" customFormat="false" ht="12.75" hidden="false" customHeight="false" outlineLevel="0" collapsed="false">
      <c r="A41" s="163" t="s">
        <v>208</v>
      </c>
      <c r="B41" s="177" t="n">
        <v>55612.2</v>
      </c>
      <c r="C41" s="62" t="n">
        <v>19268.3</v>
      </c>
      <c r="D41" s="62" t="n">
        <v>36343.9</v>
      </c>
      <c r="E41" s="62" t="n">
        <v>160809.5</v>
      </c>
      <c r="F41" s="177" t="n">
        <v>216421.7</v>
      </c>
      <c r="G41" s="179"/>
      <c r="H41" s="180"/>
      <c r="I41" s="180"/>
      <c r="J41" s="180"/>
    </row>
    <row r="42" customFormat="false" ht="12.75" hidden="false" customHeight="false" outlineLevel="0" collapsed="false">
      <c r="A42" s="164" t="s">
        <v>209</v>
      </c>
      <c r="B42" s="177" t="n">
        <v>95415</v>
      </c>
      <c r="C42" s="62" t="n">
        <v>3016.2</v>
      </c>
      <c r="D42" s="62" t="n">
        <v>92398.8</v>
      </c>
      <c r="E42" s="62" t="n">
        <v>115626.4</v>
      </c>
      <c r="F42" s="177" t="n">
        <v>211041.4</v>
      </c>
      <c r="G42" s="179"/>
      <c r="H42" s="180"/>
      <c r="I42" s="180"/>
      <c r="J42" s="180"/>
    </row>
    <row r="43" customFormat="false" ht="12.75" hidden="false" customHeight="false" outlineLevel="0" collapsed="false">
      <c r="A43" s="164" t="s">
        <v>210</v>
      </c>
      <c r="B43" s="177" t="n">
        <v>82982.4</v>
      </c>
      <c r="C43" s="62" t="n">
        <v>71853.8</v>
      </c>
      <c r="D43" s="62" t="n">
        <v>11128.6</v>
      </c>
      <c r="E43" s="62" t="n">
        <v>123120.3</v>
      </c>
      <c r="F43" s="177" t="n">
        <v>206102.7</v>
      </c>
      <c r="G43" s="179"/>
      <c r="H43" s="180"/>
      <c r="I43" s="180"/>
      <c r="J43" s="180"/>
    </row>
    <row r="44" customFormat="false" ht="12.75" hidden="false" customHeight="false" outlineLevel="0" collapsed="false">
      <c r="A44" s="164" t="s">
        <v>211</v>
      </c>
      <c r="B44" s="177" t="n">
        <v>11694.4</v>
      </c>
      <c r="C44" s="62" t="n">
        <v>7177.3</v>
      </c>
      <c r="D44" s="62" t="n">
        <v>4517.1</v>
      </c>
      <c r="E44" s="62" t="n">
        <v>41676.3</v>
      </c>
      <c r="F44" s="177" t="n">
        <v>53370.7</v>
      </c>
      <c r="G44" s="179"/>
      <c r="H44" s="180"/>
      <c r="I44" s="180"/>
      <c r="J44" s="180"/>
    </row>
    <row r="45" customFormat="false" ht="12.75" hidden="false" customHeight="false" outlineLevel="0" collapsed="false">
      <c r="A45" s="164" t="s">
        <v>213</v>
      </c>
      <c r="B45" s="177" t="n">
        <v>153106.5</v>
      </c>
      <c r="C45" s="62" t="n">
        <v>94825.6</v>
      </c>
      <c r="D45" s="62" t="n">
        <v>58280.9</v>
      </c>
      <c r="E45" s="62" t="n">
        <v>83778.3</v>
      </c>
      <c r="F45" s="177" t="n">
        <v>236884.8</v>
      </c>
      <c r="G45" s="179"/>
      <c r="H45" s="182"/>
      <c r="I45" s="180"/>
      <c r="J45" s="180"/>
    </row>
    <row r="46" customFormat="false" ht="12.75" hidden="false" customHeight="false" outlineLevel="0" collapsed="false">
      <c r="A46" s="164" t="s">
        <v>214</v>
      </c>
      <c r="B46" s="177" t="n">
        <v>227272.1</v>
      </c>
      <c r="C46" s="62" t="n">
        <v>165296.9</v>
      </c>
      <c r="D46" s="62" t="n">
        <v>61975.2</v>
      </c>
      <c r="E46" s="62" t="n">
        <v>143313.4</v>
      </c>
      <c r="F46" s="177" t="n">
        <v>370585.5</v>
      </c>
      <c r="G46" s="179"/>
      <c r="H46" s="180"/>
      <c r="I46" s="180"/>
      <c r="J46" s="180"/>
    </row>
    <row r="47" customFormat="false" ht="12.75" hidden="false" customHeight="false" outlineLevel="0" collapsed="false">
      <c r="A47" s="164" t="s">
        <v>215</v>
      </c>
      <c r="B47" s="177" t="n">
        <v>124020.7</v>
      </c>
      <c r="C47" s="62" t="n">
        <v>111848.4</v>
      </c>
      <c r="D47" s="62" t="n">
        <v>12172.3</v>
      </c>
      <c r="E47" s="62" t="n">
        <v>323115</v>
      </c>
      <c r="F47" s="177" t="n">
        <v>447135.7</v>
      </c>
      <c r="G47" s="179"/>
      <c r="H47" s="180"/>
      <c r="I47" s="180"/>
      <c r="J47" s="180"/>
    </row>
    <row r="48" customFormat="false" ht="12.75" hidden="false" customHeight="false" outlineLevel="0" collapsed="false">
      <c r="A48" s="163" t="s">
        <v>216</v>
      </c>
      <c r="B48" s="177" t="n">
        <v>49039.3</v>
      </c>
      <c r="C48" s="62" t="s">
        <v>158</v>
      </c>
      <c r="D48" s="62" t="n">
        <v>49039.3</v>
      </c>
      <c r="E48" s="62" t="n">
        <v>15105.3</v>
      </c>
      <c r="F48" s="177" t="n">
        <v>64144.6</v>
      </c>
      <c r="G48" s="179"/>
      <c r="H48" s="180"/>
      <c r="I48" s="180"/>
      <c r="J48" s="180"/>
    </row>
    <row r="49" customFormat="false" ht="12.75" hidden="false" customHeight="false" outlineLevel="0" collapsed="false">
      <c r="A49" s="164" t="s">
        <v>217</v>
      </c>
      <c r="B49" s="177" t="n">
        <v>113303.9</v>
      </c>
      <c r="C49" s="62" t="n">
        <v>30301.1</v>
      </c>
      <c r="D49" s="62" t="n">
        <v>83002.8</v>
      </c>
      <c r="E49" s="62" t="n">
        <v>125727</v>
      </c>
      <c r="F49" s="177" t="n">
        <v>239030.9</v>
      </c>
      <c r="G49" s="179"/>
      <c r="H49" s="180"/>
      <c r="I49" s="180"/>
      <c r="J49" s="180"/>
    </row>
    <row r="50" customFormat="false" ht="12.75" hidden="false" customHeight="false" outlineLevel="0" collapsed="false">
      <c r="A50" s="164" t="s">
        <v>218</v>
      </c>
      <c r="B50" s="62" t="n">
        <v>24</v>
      </c>
      <c r="C50" s="62" t="s">
        <v>158</v>
      </c>
      <c r="D50" s="62" t="n">
        <v>24</v>
      </c>
      <c r="E50" s="62" t="n">
        <v>153.5</v>
      </c>
      <c r="F50" s="177" t="n">
        <v>177.5</v>
      </c>
      <c r="G50" s="179"/>
      <c r="H50" s="182"/>
      <c r="I50" s="180"/>
      <c r="J50" s="180"/>
    </row>
    <row r="51" customFormat="false" ht="12.75" hidden="false" customHeight="false" outlineLevel="0" collapsed="false">
      <c r="A51" s="164" t="s">
        <v>219</v>
      </c>
      <c r="B51" s="62" t="s">
        <v>158</v>
      </c>
      <c r="C51" s="62" t="s">
        <v>158</v>
      </c>
      <c r="D51" s="62" t="s">
        <v>158</v>
      </c>
      <c r="E51" s="62" t="n">
        <v>465.9</v>
      </c>
      <c r="F51" s="177" t="n">
        <v>465.9</v>
      </c>
      <c r="G51" s="179"/>
      <c r="H51" s="182"/>
      <c r="I51" s="180"/>
      <c r="J51" s="180"/>
    </row>
    <row r="52" customFormat="false" ht="12.75" hidden="false" customHeight="false" outlineLevel="0" collapsed="false">
      <c r="A52" s="146" t="s">
        <v>220</v>
      </c>
      <c r="B52" s="183" t="n">
        <v>29309.6</v>
      </c>
      <c r="C52" s="106" t="n">
        <v>27107.6</v>
      </c>
      <c r="D52" s="106" t="n">
        <v>2202</v>
      </c>
      <c r="E52" s="106" t="n">
        <v>40221.8</v>
      </c>
      <c r="F52" s="183" t="n">
        <v>69531.4</v>
      </c>
      <c r="G52" s="136"/>
    </row>
    <row r="55" customFormat="false" ht="12.75" hidden="false" customHeight="false" outlineLevel="0" collapsed="false">
      <c r="A55" s="189" t="s">
        <v>259</v>
      </c>
      <c r="B55" s="189"/>
      <c r="C55" s="189"/>
      <c r="D55" s="189"/>
      <c r="E55" s="189"/>
      <c r="F55" s="189"/>
    </row>
    <row r="56" customFormat="false" ht="12.75" hidden="false" customHeight="false" outlineLevel="0" collapsed="false">
      <c r="A56" s="194"/>
      <c r="B56" s="195"/>
      <c r="C56" s="195"/>
      <c r="D56" s="195"/>
      <c r="E56" s="192" t="s">
        <v>260</v>
      </c>
      <c r="F56" s="192"/>
    </row>
    <row r="57" customFormat="false" ht="12.75" hidden="false" customHeight="true" outlineLevel="0" collapsed="false">
      <c r="A57" s="196"/>
      <c r="B57" s="173" t="s">
        <v>139</v>
      </c>
      <c r="C57" s="174" t="s">
        <v>140</v>
      </c>
      <c r="D57" s="174"/>
      <c r="E57" s="173" t="s">
        <v>141</v>
      </c>
      <c r="F57" s="174" t="s">
        <v>142</v>
      </c>
      <c r="G57" s="136"/>
    </row>
    <row r="58" customFormat="false" ht="33.75" hidden="false" customHeight="false" outlineLevel="0" collapsed="false">
      <c r="A58" s="196"/>
      <c r="B58" s="173"/>
      <c r="C58" s="173" t="s">
        <v>143</v>
      </c>
      <c r="D58" s="176" t="s">
        <v>144</v>
      </c>
      <c r="E58" s="173"/>
      <c r="F58" s="174"/>
      <c r="G58" s="136"/>
    </row>
    <row r="59" customFormat="false" ht="12.75" hidden="false" customHeight="false" outlineLevel="0" collapsed="false">
      <c r="A59" s="197" t="s">
        <v>200</v>
      </c>
      <c r="B59" s="198" t="n">
        <v>2943</v>
      </c>
      <c r="C59" s="199" t="n">
        <v>5644</v>
      </c>
      <c r="D59" s="199" t="n">
        <v>2006</v>
      </c>
      <c r="E59" s="199" t="n">
        <v>2314</v>
      </c>
      <c r="F59" s="199" t="n">
        <v>2524</v>
      </c>
      <c r="G59" s="136"/>
    </row>
    <row r="60" customFormat="false" ht="12.75" hidden="false" customHeight="false" outlineLevel="0" collapsed="false">
      <c r="A60" s="163" t="s">
        <v>201</v>
      </c>
      <c r="B60" s="198" t="n">
        <v>1894</v>
      </c>
      <c r="C60" s="198" t="n">
        <v>3830</v>
      </c>
      <c r="D60" s="198" t="n">
        <v>1826</v>
      </c>
      <c r="E60" s="198" t="n">
        <v>2326</v>
      </c>
      <c r="F60" s="198" t="n">
        <v>2164</v>
      </c>
      <c r="G60" s="136"/>
    </row>
    <row r="61" customFormat="false" ht="12.75" hidden="false" customHeight="false" outlineLevel="0" collapsed="false">
      <c r="A61" s="164" t="s">
        <v>202</v>
      </c>
      <c r="B61" s="198" t="n">
        <v>5585</v>
      </c>
      <c r="C61" s="198" t="n">
        <v>6750</v>
      </c>
      <c r="D61" s="198" t="n">
        <v>3063</v>
      </c>
      <c r="E61" s="198" t="n">
        <v>2869</v>
      </c>
      <c r="F61" s="198" t="n">
        <v>3513</v>
      </c>
      <c r="G61" s="136"/>
    </row>
    <row r="62" customFormat="false" ht="12.75" hidden="false" customHeight="false" outlineLevel="0" collapsed="false">
      <c r="A62" s="164" t="s">
        <v>203</v>
      </c>
      <c r="B62" s="198" t="n">
        <v>1413</v>
      </c>
      <c r="C62" s="198" t="n">
        <v>6648</v>
      </c>
      <c r="D62" s="198" t="n">
        <v>1049</v>
      </c>
      <c r="E62" s="198" t="n">
        <v>2095</v>
      </c>
      <c r="F62" s="198" t="n">
        <v>1847</v>
      </c>
      <c r="G62" s="136"/>
    </row>
    <row r="63" customFormat="false" ht="12.75" hidden="false" customHeight="false" outlineLevel="0" collapsed="false">
      <c r="A63" s="164" t="s">
        <v>204</v>
      </c>
      <c r="B63" s="198" t="n">
        <v>3374</v>
      </c>
      <c r="C63" s="198" t="n">
        <v>6068</v>
      </c>
      <c r="D63" s="198" t="n">
        <v>2466</v>
      </c>
      <c r="E63" s="198" t="n">
        <v>2605</v>
      </c>
      <c r="F63" s="198" t="n">
        <v>2836</v>
      </c>
      <c r="G63" s="136"/>
    </row>
    <row r="64" customFormat="false" ht="12.75" hidden="false" customHeight="false" outlineLevel="0" collapsed="false">
      <c r="A64" s="164" t="s">
        <v>205</v>
      </c>
      <c r="B64" s="198" t="n">
        <v>1048</v>
      </c>
      <c r="C64" s="198" t="n">
        <v>6714</v>
      </c>
      <c r="D64" s="198" t="n">
        <v>727</v>
      </c>
      <c r="E64" s="198" t="n">
        <v>1209</v>
      </c>
      <c r="F64" s="198" t="n">
        <v>1161</v>
      </c>
      <c r="G64" s="136"/>
    </row>
    <row r="65" customFormat="false" ht="12.75" hidden="false" customHeight="false" outlineLevel="0" collapsed="false">
      <c r="A65" s="164" t="s">
        <v>206</v>
      </c>
      <c r="B65" s="198" t="n">
        <v>1245</v>
      </c>
      <c r="C65" s="198" t="n">
        <v>1021</v>
      </c>
      <c r="D65" s="198" t="n">
        <v>1299</v>
      </c>
      <c r="E65" s="198" t="n">
        <v>2144</v>
      </c>
      <c r="F65" s="198" t="n">
        <v>1784</v>
      </c>
      <c r="G65" s="136"/>
    </row>
    <row r="66" customFormat="false" ht="12.75" hidden="false" customHeight="false" outlineLevel="0" collapsed="false">
      <c r="A66" s="164" t="s">
        <v>207</v>
      </c>
      <c r="B66" s="198" t="n">
        <v>2205</v>
      </c>
      <c r="C66" s="198" t="n">
        <v>4499</v>
      </c>
      <c r="D66" s="198" t="n">
        <v>2113</v>
      </c>
      <c r="E66" s="198" t="n">
        <v>2508</v>
      </c>
      <c r="F66" s="198" t="n">
        <v>2439</v>
      </c>
      <c r="G66" s="136"/>
    </row>
    <row r="67" customFormat="false" ht="12.75" hidden="false" customHeight="false" outlineLevel="0" collapsed="false">
      <c r="A67" s="163" t="s">
        <v>208</v>
      </c>
      <c r="B67" s="198" t="n">
        <v>3051</v>
      </c>
      <c r="C67" s="198" t="n">
        <v>6649</v>
      </c>
      <c r="D67" s="198" t="n">
        <v>2371</v>
      </c>
      <c r="E67" s="198" t="n">
        <v>2709</v>
      </c>
      <c r="F67" s="198" t="n">
        <v>2789</v>
      </c>
      <c r="G67" s="136"/>
    </row>
    <row r="68" customFormat="false" ht="12.75" hidden="false" customHeight="false" outlineLevel="0" collapsed="false">
      <c r="A68" s="164" t="s">
        <v>209</v>
      </c>
      <c r="B68" s="198" t="n">
        <v>2445</v>
      </c>
      <c r="C68" s="198" t="n">
        <v>1831</v>
      </c>
      <c r="D68" s="198" t="n">
        <v>2472</v>
      </c>
      <c r="E68" s="198" t="n">
        <v>2566</v>
      </c>
      <c r="F68" s="198" t="n">
        <v>2510</v>
      </c>
      <c r="G68" s="136"/>
    </row>
    <row r="69" customFormat="false" ht="12.75" hidden="false" customHeight="false" outlineLevel="0" collapsed="false">
      <c r="A69" s="164" t="s">
        <v>210</v>
      </c>
      <c r="B69" s="198" t="n">
        <v>5249</v>
      </c>
      <c r="C69" s="198" t="n">
        <v>6439</v>
      </c>
      <c r="D69" s="198" t="n">
        <v>2393</v>
      </c>
      <c r="E69" s="198" t="n">
        <v>2555</v>
      </c>
      <c r="F69" s="198" t="n">
        <v>3221</v>
      </c>
      <c r="G69" s="136"/>
    </row>
    <row r="70" customFormat="false" ht="12.75" hidden="false" customHeight="false" outlineLevel="0" collapsed="false">
      <c r="A70" s="164" t="s">
        <v>211</v>
      </c>
      <c r="B70" s="198" t="n">
        <v>2464</v>
      </c>
      <c r="C70" s="198" t="n">
        <v>8534</v>
      </c>
      <c r="D70" s="198" t="n">
        <v>1157</v>
      </c>
      <c r="E70" s="198" t="n">
        <v>1150</v>
      </c>
      <c r="F70" s="198" t="n">
        <v>1302</v>
      </c>
      <c r="G70" s="136"/>
    </row>
    <row r="71" customFormat="false" ht="12.75" hidden="false" customHeight="false" outlineLevel="0" collapsed="false">
      <c r="A71" s="164" t="s">
        <v>213</v>
      </c>
      <c r="B71" s="198" t="n">
        <v>3891</v>
      </c>
      <c r="C71" s="198" t="n">
        <v>6072</v>
      </c>
      <c r="D71" s="198" t="n">
        <v>2456</v>
      </c>
      <c r="E71" s="198" t="n">
        <v>2588</v>
      </c>
      <c r="F71" s="198" t="n">
        <v>3303</v>
      </c>
      <c r="G71" s="136"/>
    </row>
    <row r="72" customFormat="false" ht="12.75" hidden="false" customHeight="false" outlineLevel="0" collapsed="false">
      <c r="A72" s="164" t="s">
        <v>214</v>
      </c>
      <c r="B72" s="198" t="n">
        <v>4967</v>
      </c>
      <c r="C72" s="198" t="n">
        <v>6045</v>
      </c>
      <c r="D72" s="198" t="n">
        <v>3366</v>
      </c>
      <c r="E72" s="198" t="n">
        <v>2729</v>
      </c>
      <c r="F72" s="198" t="n">
        <v>3771</v>
      </c>
      <c r="G72" s="136"/>
    </row>
    <row r="73" customFormat="false" ht="12.75" hidden="false" customHeight="false" outlineLevel="0" collapsed="false">
      <c r="A73" s="164" t="s">
        <v>215</v>
      </c>
      <c r="B73" s="198" t="n">
        <v>4647</v>
      </c>
      <c r="C73" s="198" t="n">
        <v>5645</v>
      </c>
      <c r="D73" s="198" t="n">
        <v>1771</v>
      </c>
      <c r="E73" s="198" t="n">
        <v>2100</v>
      </c>
      <c r="F73" s="198" t="n">
        <v>2477</v>
      </c>
      <c r="G73" s="136"/>
    </row>
    <row r="74" customFormat="false" ht="12.75" hidden="false" customHeight="false" outlineLevel="0" collapsed="false">
      <c r="A74" s="163" t="s">
        <v>216</v>
      </c>
      <c r="B74" s="198" t="n">
        <v>3511</v>
      </c>
      <c r="C74" s="66" t="s">
        <v>158</v>
      </c>
      <c r="D74" s="198" t="n">
        <v>3511</v>
      </c>
      <c r="E74" s="198" t="n">
        <v>2277</v>
      </c>
      <c r="F74" s="198" t="n">
        <v>3114</v>
      </c>
      <c r="G74" s="136"/>
    </row>
    <row r="75" customFormat="false" ht="12.75" hidden="false" customHeight="false" outlineLevel="0" collapsed="false">
      <c r="A75" s="164" t="s">
        <v>217</v>
      </c>
      <c r="B75" s="198" t="n">
        <v>2094</v>
      </c>
      <c r="C75" s="198" t="n">
        <v>5897</v>
      </c>
      <c r="D75" s="198" t="n">
        <v>1695</v>
      </c>
      <c r="E75" s="198" t="n">
        <v>2020</v>
      </c>
      <c r="F75" s="198" t="n">
        <v>2054</v>
      </c>
      <c r="G75" s="136"/>
    </row>
    <row r="76" customFormat="false" ht="12.75" hidden="false" customHeight="false" outlineLevel="0" collapsed="false">
      <c r="A76" s="164" t="s">
        <v>218</v>
      </c>
      <c r="B76" s="66" t="n">
        <v>857</v>
      </c>
      <c r="C76" s="66" t="s">
        <v>158</v>
      </c>
      <c r="D76" s="66" t="n">
        <v>857</v>
      </c>
      <c r="E76" s="198" t="n">
        <v>2437</v>
      </c>
      <c r="F76" s="198" t="n">
        <v>1951</v>
      </c>
      <c r="G76" s="136"/>
    </row>
    <row r="77" customFormat="false" ht="12.75" hidden="false" customHeight="false" outlineLevel="0" collapsed="false">
      <c r="A77" s="164" t="s">
        <v>219</v>
      </c>
      <c r="B77" s="66" t="s">
        <v>158</v>
      </c>
      <c r="C77" s="66" t="s">
        <v>158</v>
      </c>
      <c r="D77" s="66" t="s">
        <v>158</v>
      </c>
      <c r="E77" s="198" t="n">
        <v>973</v>
      </c>
      <c r="F77" s="198" t="n">
        <v>973</v>
      </c>
      <c r="G77" s="136"/>
    </row>
    <row r="78" customFormat="false" ht="12.75" hidden="false" customHeight="false" outlineLevel="0" collapsed="false">
      <c r="A78" s="146" t="s">
        <v>220</v>
      </c>
      <c r="B78" s="200" t="n">
        <v>4001</v>
      </c>
      <c r="C78" s="200" t="n">
        <v>5866</v>
      </c>
      <c r="D78" s="200" t="n">
        <v>814</v>
      </c>
      <c r="E78" s="201" t="n">
        <v>2285</v>
      </c>
      <c r="F78" s="201" t="n">
        <v>2790</v>
      </c>
      <c r="G78" s="136"/>
    </row>
    <row r="80" customFormat="false" ht="12.75" hidden="false" customHeight="false" outlineLevel="0" collapsed="false">
      <c r="A80" s="189" t="s">
        <v>261</v>
      </c>
      <c r="B80" s="189"/>
      <c r="C80" s="189"/>
      <c r="D80" s="189"/>
      <c r="E80" s="189"/>
      <c r="F80" s="189"/>
    </row>
    <row r="81" customFormat="false" ht="12.75" hidden="false" customHeight="false" outlineLevel="0" collapsed="false">
      <c r="A81" s="194"/>
      <c r="B81" s="195"/>
      <c r="C81" s="195"/>
      <c r="D81" s="195"/>
      <c r="E81" s="192" t="s">
        <v>258</v>
      </c>
      <c r="F81" s="192"/>
    </row>
    <row r="82" customFormat="false" ht="12.75" hidden="false" customHeight="true" outlineLevel="0" collapsed="false">
      <c r="A82" s="196"/>
      <c r="B82" s="173" t="s">
        <v>139</v>
      </c>
      <c r="C82" s="174" t="s">
        <v>140</v>
      </c>
      <c r="D82" s="174"/>
      <c r="E82" s="173" t="s">
        <v>141</v>
      </c>
      <c r="F82" s="174" t="s">
        <v>142</v>
      </c>
      <c r="G82" s="136"/>
    </row>
    <row r="83" customFormat="false" ht="33.75" hidden="false" customHeight="false" outlineLevel="0" collapsed="false">
      <c r="A83" s="196"/>
      <c r="B83" s="173"/>
      <c r="C83" s="173" t="s">
        <v>143</v>
      </c>
      <c r="D83" s="176" t="s">
        <v>144</v>
      </c>
      <c r="E83" s="173"/>
      <c r="F83" s="174"/>
      <c r="G83" s="136"/>
    </row>
    <row r="84" customFormat="false" ht="12.75" hidden="false" customHeight="true" outlineLevel="0" collapsed="false">
      <c r="A84" s="139" t="s">
        <v>200</v>
      </c>
      <c r="B84" s="177" t="n">
        <v>12772.9</v>
      </c>
      <c r="C84" s="202" t="n">
        <v>654</v>
      </c>
      <c r="D84" s="178" t="n">
        <v>12118.9</v>
      </c>
      <c r="E84" s="178" t="n">
        <v>20643.8</v>
      </c>
      <c r="F84" s="178" t="n">
        <v>33416.7</v>
      </c>
      <c r="G84" s="179"/>
      <c r="H84" s="180"/>
      <c r="I84" s="180"/>
      <c r="J84" s="180"/>
    </row>
    <row r="85" customFormat="false" ht="12.75" hidden="false" customHeight="false" outlineLevel="0" collapsed="false">
      <c r="A85" s="142" t="s">
        <v>201</v>
      </c>
      <c r="B85" s="177" t="n">
        <v>622</v>
      </c>
      <c r="C85" s="62" t="s">
        <v>158</v>
      </c>
      <c r="D85" s="62" t="n">
        <v>622</v>
      </c>
      <c r="E85" s="62" t="n">
        <v>396.9</v>
      </c>
      <c r="F85" s="177" t="n">
        <v>1018.9</v>
      </c>
      <c r="G85" s="179"/>
      <c r="H85" s="180"/>
      <c r="I85" s="180"/>
      <c r="J85" s="180"/>
    </row>
    <row r="86" customFormat="false" ht="12.75" hidden="false" customHeight="false" outlineLevel="0" collapsed="false">
      <c r="A86" s="143" t="s">
        <v>202</v>
      </c>
      <c r="B86" s="177" t="n">
        <v>870.2</v>
      </c>
      <c r="C86" s="62" t="n">
        <v>400.4</v>
      </c>
      <c r="D86" s="62" t="n">
        <v>469.8</v>
      </c>
      <c r="E86" s="62" t="n">
        <v>994.1</v>
      </c>
      <c r="F86" s="177" t="n">
        <v>1864.3</v>
      </c>
      <c r="G86" s="179"/>
      <c r="H86" s="180"/>
      <c r="I86" s="180"/>
      <c r="J86" s="180"/>
    </row>
    <row r="87" customFormat="false" ht="12.75" hidden="false" customHeight="false" outlineLevel="0" collapsed="false">
      <c r="A87" s="143" t="s">
        <v>203</v>
      </c>
      <c r="B87" s="177" t="n">
        <v>242.7</v>
      </c>
      <c r="C87" s="62" t="n">
        <v>83.5</v>
      </c>
      <c r="D87" s="62" t="n">
        <v>159.2</v>
      </c>
      <c r="E87" s="62" t="n">
        <v>580.4</v>
      </c>
      <c r="F87" s="177" t="n">
        <v>823.1</v>
      </c>
      <c r="G87" s="179"/>
      <c r="H87" s="180"/>
      <c r="I87" s="180"/>
      <c r="J87" s="180"/>
    </row>
    <row r="88" customFormat="false" ht="12.75" hidden="false" customHeight="false" outlineLevel="0" collapsed="false">
      <c r="A88" s="143" t="s">
        <v>204</v>
      </c>
      <c r="B88" s="177" t="n">
        <v>316.1</v>
      </c>
      <c r="C88" s="62" t="n">
        <v>4.1</v>
      </c>
      <c r="D88" s="62" t="n">
        <v>312</v>
      </c>
      <c r="E88" s="62" t="s">
        <v>158</v>
      </c>
      <c r="F88" s="177" t="n">
        <v>316.1</v>
      </c>
      <c r="G88" s="179"/>
      <c r="H88" s="180"/>
      <c r="I88" s="180"/>
      <c r="J88" s="180"/>
    </row>
    <row r="89" customFormat="false" ht="12.75" hidden="false" customHeight="false" outlineLevel="0" collapsed="false">
      <c r="A89" s="143" t="s">
        <v>205</v>
      </c>
      <c r="B89" s="177" t="n">
        <v>118.9</v>
      </c>
      <c r="C89" s="62" t="s">
        <v>158</v>
      </c>
      <c r="D89" s="62" t="n">
        <v>118.9</v>
      </c>
      <c r="E89" s="62" t="n">
        <v>6.6</v>
      </c>
      <c r="F89" s="177" t="n">
        <v>125.5</v>
      </c>
      <c r="G89" s="179"/>
      <c r="H89" s="182"/>
      <c r="I89" s="180"/>
      <c r="J89" s="180"/>
    </row>
    <row r="90" customFormat="false" ht="12.75" hidden="false" customHeight="false" outlineLevel="0" collapsed="false">
      <c r="A90" s="143" t="s">
        <v>206</v>
      </c>
      <c r="B90" s="177" t="n">
        <v>104.5</v>
      </c>
      <c r="C90" s="62" t="s">
        <v>158</v>
      </c>
      <c r="D90" s="62" t="n">
        <v>104.5</v>
      </c>
      <c r="E90" s="62" t="n">
        <v>29.3</v>
      </c>
      <c r="F90" s="177" t="n">
        <v>133.8</v>
      </c>
      <c r="G90" s="179"/>
      <c r="H90" s="180"/>
      <c r="I90" s="180"/>
      <c r="J90" s="180"/>
    </row>
    <row r="91" customFormat="false" ht="12.75" hidden="false" customHeight="false" outlineLevel="0" collapsed="false">
      <c r="A91" s="143" t="s">
        <v>207</v>
      </c>
      <c r="B91" s="177" t="n">
        <v>286.3</v>
      </c>
      <c r="C91" s="62" t="s">
        <v>158</v>
      </c>
      <c r="D91" s="62" t="n">
        <v>286.3</v>
      </c>
      <c r="E91" s="62" t="n">
        <v>1492.7</v>
      </c>
      <c r="F91" s="177" t="n">
        <v>1779</v>
      </c>
      <c r="G91" s="179"/>
      <c r="H91" s="180"/>
      <c r="I91" s="180"/>
      <c r="J91" s="180"/>
    </row>
    <row r="92" customFormat="false" ht="12.75" hidden="false" customHeight="false" outlineLevel="0" collapsed="false">
      <c r="A92" s="142" t="s">
        <v>208</v>
      </c>
      <c r="B92" s="177" t="n">
        <v>220.4</v>
      </c>
      <c r="C92" s="62" t="s">
        <v>158</v>
      </c>
      <c r="D92" s="62" t="n">
        <v>220.4</v>
      </c>
      <c r="E92" s="62" t="s">
        <v>158</v>
      </c>
      <c r="F92" s="177" t="n">
        <v>220.4</v>
      </c>
      <c r="G92" s="179"/>
      <c r="H92" s="180"/>
      <c r="I92" s="180"/>
      <c r="J92" s="180"/>
    </row>
    <row r="93" customFormat="false" ht="12.75" hidden="false" customHeight="false" outlineLevel="0" collapsed="false">
      <c r="A93" s="143" t="s">
        <v>209</v>
      </c>
      <c r="B93" s="202" t="n">
        <v>4088.6</v>
      </c>
      <c r="C93" s="62" t="s">
        <v>223</v>
      </c>
      <c r="D93" s="62" t="n">
        <v>3981.1</v>
      </c>
      <c r="E93" s="62" t="n">
        <v>2714.5</v>
      </c>
      <c r="F93" s="177" t="n">
        <v>6803.1</v>
      </c>
      <c r="G93" s="179"/>
      <c r="H93" s="180"/>
      <c r="I93" s="180"/>
      <c r="J93" s="180"/>
    </row>
    <row r="94" customFormat="false" ht="12.75" hidden="false" customHeight="false" outlineLevel="0" collapsed="false">
      <c r="A94" s="143" t="s">
        <v>210</v>
      </c>
      <c r="B94" s="177" t="n">
        <v>734.2</v>
      </c>
      <c r="C94" s="62" t="s">
        <v>158</v>
      </c>
      <c r="D94" s="62" t="n">
        <v>734.2</v>
      </c>
      <c r="E94" s="62" t="n">
        <v>785.7</v>
      </c>
      <c r="F94" s="177" t="n">
        <v>1519.9</v>
      </c>
      <c r="G94" s="179"/>
      <c r="H94" s="182"/>
      <c r="I94" s="180"/>
      <c r="J94" s="180"/>
    </row>
    <row r="95" customFormat="false" ht="12.75" hidden="false" customHeight="false" outlineLevel="0" collapsed="false">
      <c r="A95" s="143" t="s">
        <v>211</v>
      </c>
      <c r="B95" s="177" t="n">
        <v>680.6</v>
      </c>
      <c r="C95" s="62" t="n">
        <v>8</v>
      </c>
      <c r="D95" s="62" t="n">
        <v>672.6</v>
      </c>
      <c r="E95" s="62" t="n">
        <v>1380.3</v>
      </c>
      <c r="F95" s="177" t="n">
        <v>2060.9</v>
      </c>
      <c r="G95" s="179"/>
      <c r="H95" s="182"/>
      <c r="I95" s="180"/>
      <c r="J95" s="180"/>
    </row>
    <row r="96" customFormat="false" ht="12.75" hidden="false" customHeight="false" outlineLevel="0" collapsed="false">
      <c r="A96" s="143" t="s">
        <v>213</v>
      </c>
      <c r="B96" s="177" t="n">
        <v>416</v>
      </c>
      <c r="C96" s="62" t="s">
        <v>158</v>
      </c>
      <c r="D96" s="62" t="n">
        <v>416</v>
      </c>
      <c r="E96" s="62" t="n">
        <v>239</v>
      </c>
      <c r="F96" s="177" t="n">
        <v>655</v>
      </c>
      <c r="G96" s="179"/>
      <c r="H96" s="180"/>
      <c r="I96" s="180"/>
      <c r="J96" s="180"/>
    </row>
    <row r="97" customFormat="false" ht="12.75" hidden="false" customHeight="false" outlineLevel="0" collapsed="false">
      <c r="A97" s="143" t="s">
        <v>214</v>
      </c>
      <c r="B97" s="177" t="n">
        <v>11.2</v>
      </c>
      <c r="C97" s="62" t="s">
        <v>158</v>
      </c>
      <c r="D97" s="62" t="n">
        <v>11.2</v>
      </c>
      <c r="E97" s="62" t="n">
        <v>21.1</v>
      </c>
      <c r="F97" s="177" t="n">
        <v>32.3</v>
      </c>
      <c r="G97" s="179"/>
      <c r="H97" s="180"/>
      <c r="I97" s="180"/>
      <c r="J97" s="180"/>
    </row>
    <row r="98" customFormat="false" ht="12.75" hidden="false" customHeight="false" outlineLevel="0" collapsed="false">
      <c r="A98" s="143" t="s">
        <v>215</v>
      </c>
      <c r="B98" s="177" t="n">
        <v>395.5</v>
      </c>
      <c r="C98" s="62" t="n">
        <v>50.5</v>
      </c>
      <c r="D98" s="62" t="n">
        <v>345</v>
      </c>
      <c r="E98" s="62" t="n">
        <v>10656.6</v>
      </c>
      <c r="F98" s="177" t="n">
        <v>11052.1</v>
      </c>
      <c r="G98" s="179"/>
      <c r="H98" s="180"/>
      <c r="I98" s="180"/>
      <c r="J98" s="180"/>
    </row>
    <row r="99" customFormat="false" ht="12.75" hidden="false" customHeight="false" outlineLevel="0" collapsed="false">
      <c r="A99" s="163" t="s">
        <v>216</v>
      </c>
      <c r="B99" s="177" t="n">
        <v>2028.3</v>
      </c>
      <c r="C99" s="62" t="s">
        <v>158</v>
      </c>
      <c r="D99" s="62" t="n">
        <v>2028.3</v>
      </c>
      <c r="E99" s="62" t="n">
        <v>835.5</v>
      </c>
      <c r="F99" s="177" t="n">
        <v>2863.8</v>
      </c>
      <c r="G99" s="179"/>
      <c r="H99" s="180"/>
      <c r="I99" s="180"/>
      <c r="J99" s="180"/>
    </row>
    <row r="100" customFormat="false" ht="12.75" hidden="false" customHeight="false" outlineLevel="0" collapsed="false">
      <c r="A100" s="146" t="s">
        <v>217</v>
      </c>
      <c r="B100" s="183" t="n">
        <v>1637.6</v>
      </c>
      <c r="C100" s="106" t="s">
        <v>158</v>
      </c>
      <c r="D100" s="106" t="n">
        <v>1637.6</v>
      </c>
      <c r="E100" s="106" t="n">
        <v>511</v>
      </c>
      <c r="F100" s="183" t="n">
        <v>2148.6</v>
      </c>
      <c r="G100" s="179"/>
      <c r="H100" s="182"/>
      <c r="I100" s="180"/>
      <c r="J100" s="180"/>
    </row>
    <row r="103" customFormat="false" ht="12.75" hidden="false" customHeight="false" outlineLevel="0" collapsed="false">
      <c r="A103" s="189" t="s">
        <v>262</v>
      </c>
      <c r="B103" s="189"/>
      <c r="C103" s="189"/>
      <c r="D103" s="189"/>
      <c r="E103" s="189"/>
      <c r="F103" s="189"/>
    </row>
    <row r="104" customFormat="false" ht="12.75" hidden="false" customHeight="false" outlineLevel="0" collapsed="false">
      <c r="A104" s="194"/>
      <c r="B104" s="195"/>
      <c r="C104" s="195"/>
      <c r="D104" s="203"/>
      <c r="E104" s="192" t="s">
        <v>258</v>
      </c>
      <c r="F104" s="192"/>
    </row>
    <row r="105" customFormat="false" ht="12.75" hidden="false" customHeight="true" outlineLevel="0" collapsed="false">
      <c r="A105" s="204"/>
      <c r="B105" s="173" t="s">
        <v>139</v>
      </c>
      <c r="C105" s="174" t="s">
        <v>140</v>
      </c>
      <c r="D105" s="174"/>
      <c r="E105" s="173" t="s">
        <v>141</v>
      </c>
      <c r="F105" s="174" t="s">
        <v>142</v>
      </c>
      <c r="G105" s="136"/>
    </row>
    <row r="106" customFormat="false" ht="33.75" hidden="false" customHeight="false" outlineLevel="0" collapsed="false">
      <c r="A106" s="204"/>
      <c r="B106" s="173"/>
      <c r="C106" s="173" t="s">
        <v>143</v>
      </c>
      <c r="D106" s="176" t="s">
        <v>144</v>
      </c>
      <c r="E106" s="173"/>
      <c r="F106" s="174"/>
      <c r="G106" s="136"/>
    </row>
    <row r="107" customFormat="false" ht="12.75" hidden="false" customHeight="false" outlineLevel="0" collapsed="false">
      <c r="A107" s="139" t="s">
        <v>200</v>
      </c>
      <c r="B107" s="202" t="n">
        <v>683</v>
      </c>
      <c r="C107" s="202" t="n">
        <v>403</v>
      </c>
      <c r="D107" s="101" t="n">
        <v>280</v>
      </c>
      <c r="E107" s="101" t="n">
        <v>722.1</v>
      </c>
      <c r="F107" s="101" t="n">
        <v>1405.1</v>
      </c>
      <c r="G107" s="205"/>
    </row>
    <row r="108" customFormat="false" ht="12.75" hidden="false" customHeight="false" outlineLevel="0" collapsed="false">
      <c r="A108" s="143" t="s">
        <v>202</v>
      </c>
      <c r="B108" s="62" t="n">
        <v>3.1</v>
      </c>
      <c r="C108" s="62" t="n">
        <v>1.3</v>
      </c>
      <c r="D108" s="62" t="n">
        <v>1.8</v>
      </c>
      <c r="E108" s="62" t="n">
        <v>5.4</v>
      </c>
      <c r="F108" s="62" t="n">
        <v>8.5</v>
      </c>
      <c r="G108" s="205"/>
    </row>
    <row r="109" customFormat="false" ht="12.75" hidden="false" customHeight="false" outlineLevel="0" collapsed="false">
      <c r="A109" s="143" t="s">
        <v>203</v>
      </c>
      <c r="B109" s="62" t="s">
        <v>158</v>
      </c>
      <c r="C109" s="62" t="s">
        <v>158</v>
      </c>
      <c r="D109" s="62" t="s">
        <v>158</v>
      </c>
      <c r="E109" s="62" t="n">
        <v>8.2</v>
      </c>
      <c r="F109" s="62" t="n">
        <v>8.2</v>
      </c>
      <c r="G109" s="205"/>
    </row>
    <row r="110" customFormat="false" ht="12.75" hidden="false" customHeight="false" outlineLevel="0" collapsed="false">
      <c r="A110" s="143" t="s">
        <v>204</v>
      </c>
      <c r="B110" s="202" t="n">
        <v>176.2</v>
      </c>
      <c r="C110" s="62" t="n">
        <v>147.2</v>
      </c>
      <c r="D110" s="62" t="n">
        <v>29</v>
      </c>
      <c r="E110" s="62" t="n">
        <v>8</v>
      </c>
      <c r="F110" s="62" t="n">
        <v>184.2</v>
      </c>
      <c r="G110" s="205"/>
    </row>
    <row r="111" customFormat="false" ht="12.75" hidden="false" customHeight="false" outlineLevel="0" collapsed="false">
      <c r="A111" s="143" t="s">
        <v>205</v>
      </c>
      <c r="B111" s="62" t="n">
        <v>280.4</v>
      </c>
      <c r="C111" s="62" t="n">
        <v>150</v>
      </c>
      <c r="D111" s="62" t="n">
        <v>130.4</v>
      </c>
      <c r="E111" s="62" t="n">
        <v>158.4</v>
      </c>
      <c r="F111" s="62" t="n">
        <v>438.8</v>
      </c>
      <c r="G111" s="205"/>
    </row>
    <row r="112" customFormat="false" ht="12.75" hidden="false" customHeight="false" outlineLevel="0" collapsed="false">
      <c r="A112" s="143" t="s">
        <v>206</v>
      </c>
      <c r="B112" s="62" t="n">
        <v>1.6</v>
      </c>
      <c r="C112" s="62" t="s">
        <v>158</v>
      </c>
      <c r="D112" s="62" t="n">
        <v>1.6</v>
      </c>
      <c r="E112" s="62" t="n">
        <v>30.9</v>
      </c>
      <c r="F112" s="62" t="n">
        <v>32.5</v>
      </c>
      <c r="G112" s="205"/>
    </row>
    <row r="113" customFormat="false" ht="12.75" hidden="false" customHeight="false" outlineLevel="0" collapsed="false">
      <c r="A113" s="143" t="s">
        <v>207</v>
      </c>
      <c r="B113" s="62" t="n">
        <v>2.3</v>
      </c>
      <c r="C113" s="62" t="s">
        <v>158</v>
      </c>
      <c r="D113" s="62" t="n">
        <v>2.3</v>
      </c>
      <c r="E113" s="62" t="n">
        <v>27.1</v>
      </c>
      <c r="F113" s="62" t="n">
        <v>29.4</v>
      </c>
      <c r="G113" s="205"/>
    </row>
    <row r="114" customFormat="false" ht="12.75" hidden="false" customHeight="false" outlineLevel="0" collapsed="false">
      <c r="A114" s="142" t="s">
        <v>208</v>
      </c>
      <c r="B114" s="62" t="n">
        <v>82</v>
      </c>
      <c r="C114" s="62" t="s">
        <v>158</v>
      </c>
      <c r="D114" s="62" t="n">
        <v>82</v>
      </c>
      <c r="E114" s="62" t="n">
        <v>1.8</v>
      </c>
      <c r="F114" s="62" t="n">
        <v>83.8</v>
      </c>
      <c r="G114" s="205"/>
    </row>
    <row r="115" customFormat="false" ht="12.75" hidden="false" customHeight="false" outlineLevel="0" collapsed="false">
      <c r="A115" s="143" t="s">
        <v>209</v>
      </c>
      <c r="B115" s="62" t="n">
        <v>0.4</v>
      </c>
      <c r="C115" s="62" t="s">
        <v>158</v>
      </c>
      <c r="D115" s="62" t="n">
        <v>0.4</v>
      </c>
      <c r="E115" s="62" t="s">
        <v>158</v>
      </c>
      <c r="F115" s="62" t="n">
        <v>0.4</v>
      </c>
      <c r="G115" s="205"/>
    </row>
    <row r="116" customFormat="false" ht="12.75" hidden="false" customHeight="false" outlineLevel="0" collapsed="false">
      <c r="A116" s="143" t="s">
        <v>210</v>
      </c>
      <c r="B116" s="62" t="n">
        <v>0.7</v>
      </c>
      <c r="C116" s="62" t="s">
        <v>158</v>
      </c>
      <c r="D116" s="62" t="n">
        <v>0.7</v>
      </c>
      <c r="E116" s="62" t="n">
        <v>1</v>
      </c>
      <c r="F116" s="62" t="n">
        <v>1.7</v>
      </c>
      <c r="G116" s="205"/>
    </row>
    <row r="117" customFormat="false" ht="12.75" hidden="false" customHeight="false" outlineLevel="0" collapsed="false">
      <c r="A117" s="143" t="s">
        <v>211</v>
      </c>
      <c r="B117" s="62" t="n">
        <v>2.5</v>
      </c>
      <c r="C117" s="62" t="s">
        <v>158</v>
      </c>
      <c r="D117" s="62" t="n">
        <v>2.5</v>
      </c>
      <c r="E117" s="62" t="n">
        <v>214</v>
      </c>
      <c r="F117" s="62" t="n">
        <v>216.5</v>
      </c>
      <c r="G117" s="205"/>
    </row>
    <row r="118" customFormat="false" ht="12.75" hidden="false" customHeight="false" outlineLevel="0" collapsed="false">
      <c r="A118" s="143" t="s">
        <v>212</v>
      </c>
      <c r="B118" s="62" t="n">
        <v>4</v>
      </c>
      <c r="C118" s="62" t="s">
        <v>158</v>
      </c>
      <c r="D118" s="62" t="n">
        <v>4</v>
      </c>
      <c r="E118" s="62" t="s">
        <v>158</v>
      </c>
      <c r="F118" s="62" t="n">
        <v>4</v>
      </c>
    </row>
    <row r="119" customFormat="false" ht="12.75" hidden="false" customHeight="false" outlineLevel="0" collapsed="false">
      <c r="A119" s="143" t="s">
        <v>213</v>
      </c>
      <c r="B119" s="62" t="n">
        <v>23.4</v>
      </c>
      <c r="C119" s="62" t="s">
        <v>158</v>
      </c>
      <c r="D119" s="62" t="n">
        <v>23.4</v>
      </c>
      <c r="E119" s="62" t="s">
        <v>158</v>
      </c>
      <c r="F119" s="62" t="n">
        <v>23.4</v>
      </c>
    </row>
    <row r="120" customFormat="false" ht="12.75" hidden="false" customHeight="false" outlineLevel="0" collapsed="false">
      <c r="A120" s="143" t="s">
        <v>214</v>
      </c>
      <c r="B120" s="202" t="n">
        <v>97.3</v>
      </c>
      <c r="C120" s="62" t="s">
        <v>223</v>
      </c>
      <c r="D120" s="62" t="s">
        <v>158</v>
      </c>
      <c r="E120" s="62" t="s">
        <v>158</v>
      </c>
      <c r="F120" s="62" t="n">
        <v>97.3</v>
      </c>
    </row>
    <row r="121" customFormat="false" ht="12.75" hidden="false" customHeight="false" outlineLevel="0" collapsed="false">
      <c r="A121" s="143" t="s">
        <v>263</v>
      </c>
      <c r="B121" s="62" t="n">
        <v>1.8</v>
      </c>
      <c r="C121" s="62" t="s">
        <v>158</v>
      </c>
      <c r="D121" s="62" t="n">
        <v>1.8</v>
      </c>
      <c r="E121" s="62" t="n">
        <v>267.2</v>
      </c>
      <c r="F121" s="62" t="n">
        <v>269</v>
      </c>
    </row>
    <row r="122" customFormat="false" ht="12.75" hidden="false" customHeight="false" outlineLevel="0" collapsed="false">
      <c r="A122" s="143" t="s">
        <v>216</v>
      </c>
      <c r="B122" s="62" t="n">
        <v>0.1</v>
      </c>
      <c r="C122" s="62" t="s">
        <v>158</v>
      </c>
      <c r="D122" s="62" t="n">
        <v>0.1</v>
      </c>
      <c r="E122" s="62" t="s">
        <v>158</v>
      </c>
      <c r="F122" s="62" t="n">
        <v>0.1</v>
      </c>
    </row>
    <row r="123" customFormat="false" ht="12.75" hidden="false" customHeight="false" outlineLevel="0" collapsed="false">
      <c r="A123" s="206" t="s">
        <v>217</v>
      </c>
      <c r="B123" s="106" t="n">
        <v>7.2</v>
      </c>
      <c r="C123" s="106" t="s">
        <v>223</v>
      </c>
      <c r="D123" s="106" t="s">
        <v>158</v>
      </c>
      <c r="E123" s="106" t="s">
        <v>158</v>
      </c>
      <c r="F123" s="106" t="n">
        <v>7.2</v>
      </c>
    </row>
    <row r="125" customFormat="false" ht="12.75" hidden="false" customHeight="false" outlineLevel="0" collapsed="false">
      <c r="A125" s="189" t="s">
        <v>264</v>
      </c>
      <c r="B125" s="189"/>
      <c r="C125" s="189"/>
      <c r="D125" s="189"/>
      <c r="E125" s="189"/>
      <c r="F125" s="189"/>
    </row>
    <row r="126" customFormat="false" ht="12.75" hidden="false" customHeight="false" outlineLevel="0" collapsed="false">
      <c r="B126" s="195"/>
      <c r="C126" s="195"/>
      <c r="D126" s="203"/>
      <c r="E126" s="192" t="s">
        <v>258</v>
      </c>
      <c r="F126" s="192"/>
    </row>
    <row r="127" customFormat="false" ht="12.75" hidden="false" customHeight="true" outlineLevel="0" collapsed="false">
      <c r="A127" s="207"/>
      <c r="B127" s="173" t="s">
        <v>139</v>
      </c>
      <c r="C127" s="174" t="s">
        <v>140</v>
      </c>
      <c r="D127" s="174"/>
      <c r="E127" s="173" t="s">
        <v>141</v>
      </c>
      <c r="F127" s="174" t="s">
        <v>142</v>
      </c>
      <c r="G127" s="208"/>
    </row>
    <row r="128" customFormat="false" ht="33.75" hidden="false" customHeight="false" outlineLevel="0" collapsed="false">
      <c r="A128" s="207"/>
      <c r="B128" s="173"/>
      <c r="C128" s="173" t="s">
        <v>143</v>
      </c>
      <c r="D128" s="176" t="s">
        <v>144</v>
      </c>
      <c r="E128" s="173"/>
      <c r="F128" s="174"/>
      <c r="G128" s="208"/>
    </row>
    <row r="129" customFormat="false" ht="12.75" hidden="false" customHeight="false" outlineLevel="0" collapsed="false">
      <c r="A129" s="139" t="s">
        <v>200</v>
      </c>
      <c r="B129" s="177" t="n">
        <v>5369</v>
      </c>
      <c r="C129" s="178" t="n">
        <v>452.8</v>
      </c>
      <c r="D129" s="178" t="n">
        <v>4916.2</v>
      </c>
      <c r="E129" s="178" t="n">
        <v>10944.4</v>
      </c>
      <c r="F129" s="178" t="n">
        <v>16313.4</v>
      </c>
      <c r="G129" s="205"/>
    </row>
    <row r="130" customFormat="false" ht="12.75" hidden="false" customHeight="false" outlineLevel="0" collapsed="false">
      <c r="A130" s="143" t="s">
        <v>202</v>
      </c>
      <c r="B130" s="177" t="n">
        <v>10</v>
      </c>
      <c r="C130" s="62" t="n">
        <v>10</v>
      </c>
      <c r="D130" s="62" t="s">
        <v>158</v>
      </c>
      <c r="E130" s="62" t="n">
        <v>9.5</v>
      </c>
      <c r="F130" s="177" t="n">
        <v>19.5</v>
      </c>
      <c r="G130" s="205"/>
    </row>
    <row r="131" customFormat="false" ht="12.75" hidden="false" customHeight="false" outlineLevel="0" collapsed="false">
      <c r="A131" s="143" t="s">
        <v>203</v>
      </c>
      <c r="B131" s="177" t="n">
        <v>413.8</v>
      </c>
      <c r="C131" s="62" t="s">
        <v>158</v>
      </c>
      <c r="D131" s="62" t="n">
        <v>413.8</v>
      </c>
      <c r="E131" s="62" t="n">
        <v>571.5</v>
      </c>
      <c r="F131" s="177" t="n">
        <v>985.3</v>
      </c>
      <c r="G131" s="205"/>
    </row>
    <row r="132" customFormat="false" ht="12.75" hidden="false" customHeight="false" outlineLevel="0" collapsed="false">
      <c r="A132" s="143" t="s">
        <v>204</v>
      </c>
      <c r="B132" s="177" t="n">
        <v>92.5</v>
      </c>
      <c r="C132" s="62" t="n">
        <v>83</v>
      </c>
      <c r="D132" s="62" t="n">
        <v>9.5</v>
      </c>
      <c r="E132" s="62" t="s">
        <v>158</v>
      </c>
      <c r="F132" s="177" t="n">
        <v>92.5</v>
      </c>
      <c r="G132" s="205"/>
    </row>
    <row r="133" customFormat="false" ht="12.75" hidden="false" customHeight="false" outlineLevel="0" collapsed="false">
      <c r="A133" s="143" t="s">
        <v>205</v>
      </c>
      <c r="B133" s="177" t="n">
        <v>795</v>
      </c>
      <c r="C133" s="62" t="n">
        <v>27.3</v>
      </c>
      <c r="D133" s="62" t="n">
        <v>767.7</v>
      </c>
      <c r="E133" s="62" t="n">
        <v>812.5</v>
      </c>
      <c r="F133" s="177" t="n">
        <v>1607.5</v>
      </c>
      <c r="G133" s="205"/>
    </row>
    <row r="134" customFormat="false" ht="12.75" hidden="false" customHeight="false" outlineLevel="0" collapsed="false">
      <c r="A134" s="143" t="s">
        <v>206</v>
      </c>
      <c r="B134" s="177" t="n">
        <v>1.1</v>
      </c>
      <c r="C134" s="62" t="s">
        <v>158</v>
      </c>
      <c r="D134" s="62" t="n">
        <v>1.1</v>
      </c>
      <c r="E134" s="62" t="n">
        <v>3.4</v>
      </c>
      <c r="F134" s="177" t="n">
        <v>4.5</v>
      </c>
      <c r="G134" s="205"/>
    </row>
    <row r="135" customFormat="false" ht="12.75" hidden="false" customHeight="false" outlineLevel="0" collapsed="false">
      <c r="A135" s="143" t="s">
        <v>207</v>
      </c>
      <c r="B135" s="177" t="n">
        <v>49</v>
      </c>
      <c r="C135" s="62" t="s">
        <v>158</v>
      </c>
      <c r="D135" s="62" t="n">
        <v>49</v>
      </c>
      <c r="E135" s="62" t="n">
        <v>144</v>
      </c>
      <c r="F135" s="177" t="n">
        <v>193</v>
      </c>
      <c r="G135" s="205"/>
    </row>
    <row r="136" customFormat="false" ht="12.75" hidden="false" customHeight="false" outlineLevel="0" collapsed="false">
      <c r="A136" s="142" t="s">
        <v>208</v>
      </c>
      <c r="B136" s="177" t="n">
        <v>12.5</v>
      </c>
      <c r="C136" s="62" t="s">
        <v>158</v>
      </c>
      <c r="D136" s="62" t="n">
        <v>12.5</v>
      </c>
      <c r="E136" s="62" t="n">
        <v>0.5</v>
      </c>
      <c r="F136" s="177" t="n">
        <v>13</v>
      </c>
      <c r="G136" s="205"/>
    </row>
    <row r="137" customFormat="false" ht="12.75" hidden="false" customHeight="false" outlineLevel="0" collapsed="false">
      <c r="A137" s="143" t="s">
        <v>209</v>
      </c>
      <c r="B137" s="177" t="n">
        <v>0.3</v>
      </c>
      <c r="C137" s="62" t="s">
        <v>158</v>
      </c>
      <c r="D137" s="62" t="n">
        <v>0.3</v>
      </c>
      <c r="E137" s="62" t="n">
        <v>27.7</v>
      </c>
      <c r="F137" s="177" t="n">
        <v>28</v>
      </c>
      <c r="G137" s="205"/>
    </row>
    <row r="138" customFormat="false" ht="12.75" hidden="false" customHeight="false" outlineLevel="0" collapsed="false">
      <c r="A138" s="143" t="s">
        <v>210</v>
      </c>
      <c r="B138" s="177" t="n">
        <v>4.4</v>
      </c>
      <c r="C138" s="62" t="s">
        <v>158</v>
      </c>
      <c r="D138" s="62" t="n">
        <v>4.4</v>
      </c>
      <c r="E138" s="62" t="n">
        <v>1.9</v>
      </c>
      <c r="F138" s="177" t="n">
        <v>6.3</v>
      </c>
    </row>
    <row r="139" customFormat="false" ht="12.75" hidden="false" customHeight="false" outlineLevel="0" collapsed="false">
      <c r="A139" s="143" t="s">
        <v>211</v>
      </c>
      <c r="B139" s="177" t="n">
        <v>724.9</v>
      </c>
      <c r="C139" s="62" t="n">
        <v>8.7</v>
      </c>
      <c r="D139" s="62" t="n">
        <v>716.2</v>
      </c>
      <c r="E139" s="62" t="n">
        <v>4709.8</v>
      </c>
      <c r="F139" s="177" t="n">
        <v>5434.7</v>
      </c>
    </row>
    <row r="140" customFormat="false" ht="12.75" hidden="false" customHeight="false" outlineLevel="0" collapsed="false">
      <c r="A140" s="143" t="s">
        <v>212</v>
      </c>
      <c r="B140" s="177" t="n">
        <v>2204</v>
      </c>
      <c r="C140" s="62" t="s">
        <v>158</v>
      </c>
      <c r="D140" s="62" t="n">
        <v>2204</v>
      </c>
      <c r="E140" s="62" t="n">
        <v>3680</v>
      </c>
      <c r="F140" s="177" t="n">
        <v>5884</v>
      </c>
    </row>
    <row r="141" customFormat="false" ht="12.75" hidden="false" customHeight="false" outlineLevel="0" collapsed="false">
      <c r="A141" s="143" t="s">
        <v>215</v>
      </c>
      <c r="B141" s="177" t="n">
        <v>1061.4</v>
      </c>
      <c r="C141" s="62" t="n">
        <v>323.8</v>
      </c>
      <c r="D141" s="62" t="n">
        <v>737.6</v>
      </c>
      <c r="E141" s="62" t="n">
        <v>983.6</v>
      </c>
      <c r="F141" s="177" t="n">
        <v>2045</v>
      </c>
    </row>
    <row r="142" customFormat="false" ht="12.75" hidden="false" customHeight="false" outlineLevel="0" collapsed="false">
      <c r="A142" s="206" t="s">
        <v>216</v>
      </c>
      <c r="B142" s="183" t="n">
        <v>0.1</v>
      </c>
      <c r="C142" s="106" t="s">
        <v>158</v>
      </c>
      <c r="D142" s="106" t="n">
        <v>0.1</v>
      </c>
      <c r="E142" s="106" t="s">
        <v>158</v>
      </c>
      <c r="F142" s="183" t="n">
        <v>0.1</v>
      </c>
    </row>
  </sheetData>
  <mergeCells count="40">
    <mergeCell ref="A2:F2"/>
    <mergeCell ref="A4:A5"/>
    <mergeCell ref="B4:B5"/>
    <mergeCell ref="C4:D4"/>
    <mergeCell ref="E4:E5"/>
    <mergeCell ref="F4:F5"/>
    <mergeCell ref="A29:F29"/>
    <mergeCell ref="A31:A32"/>
    <mergeCell ref="B31:B32"/>
    <mergeCell ref="C31:D31"/>
    <mergeCell ref="E31:E32"/>
    <mergeCell ref="F31:F32"/>
    <mergeCell ref="A55:F55"/>
    <mergeCell ref="E56:F56"/>
    <mergeCell ref="A57:A58"/>
    <mergeCell ref="B57:B58"/>
    <mergeCell ref="C57:D57"/>
    <mergeCell ref="E57:E58"/>
    <mergeCell ref="F57:F58"/>
    <mergeCell ref="A80:F80"/>
    <mergeCell ref="E81:F81"/>
    <mergeCell ref="A82:A83"/>
    <mergeCell ref="B82:B83"/>
    <mergeCell ref="C82:D82"/>
    <mergeCell ref="E82:E83"/>
    <mergeCell ref="F82:F83"/>
    <mergeCell ref="A103:F103"/>
    <mergeCell ref="E104:F104"/>
    <mergeCell ref="A105:A106"/>
    <mergeCell ref="B105:B106"/>
    <mergeCell ref="C105:D105"/>
    <mergeCell ref="E105:E106"/>
    <mergeCell ref="F105:F106"/>
    <mergeCell ref="A125:F125"/>
    <mergeCell ref="E126:F126"/>
    <mergeCell ref="A127:A128"/>
    <mergeCell ref="B127:B128"/>
    <mergeCell ref="C127:D127"/>
    <mergeCell ref="E127:E128"/>
    <mergeCell ref="F127:F128"/>
  </mergeCells>
  <printOptions headings="false" gridLines="false" gridLinesSet="true" horizontalCentered="false" verticalCentered="false"/>
  <pageMargins left="0.590277777777778" right="0.590277777777778" top="0.590277777777778" bottom="0.590277777777778" header="0.511811023622047" footer="0.39375"/>
  <pageSetup paperSize="9" scale="95" fitToWidth="1" fitToHeight="1" pageOrder="downThenOver" orientation="landscape" blackAndWhite="false" draft="false" cellComments="none" firstPageNumber="25" useFirstPageNumber="true" horizontalDpi="300" verticalDpi="300" copies="1"/>
  <headerFooter differentFirst="false" differentOddEven="false">
    <oddHeader/>
    <oddFooter>&amp;R&amp;"-,Regular"&amp;8&amp;P</oddFooter>
  </headerFooter>
  <rowBreaks count="5" manualBreakCount="5">
    <brk id="28" man="true" max="16383" min="0"/>
    <brk id="54" man="true" max="16383" min="0"/>
    <brk id="79" man="true" max="16383" min="0"/>
    <brk id="101" man="true" max="16383" min="0"/>
    <brk id="124" man="true" max="16383" min="0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3.41"/>
    <col collapsed="false" customWidth="true" hidden="false" outlineLevel="0" max="2" min="2" style="168" width="26.84"/>
    <col collapsed="false" customWidth="true" hidden="false" outlineLevel="0" max="3" min="3" style="168" width="27.7"/>
    <col collapsed="false" customWidth="true" hidden="false" outlineLevel="0" max="4" min="4" style="168" width="29.71"/>
    <col collapsed="false" customWidth="true" hidden="false" outlineLevel="0" max="5" min="5" style="168" width="21.7"/>
    <col collapsed="false" customWidth="true" hidden="false" outlineLevel="0" max="6" min="6" style="168" width="21.56"/>
    <col collapsed="false" customWidth="false" hidden="false" outlineLevel="0" max="11" min="7" style="63" width="9.14"/>
    <col collapsed="false" customWidth="true" hidden="false" outlineLevel="0" max="12" min="12" style="63" width="12.28"/>
    <col collapsed="false" customWidth="false" hidden="false" outlineLevel="0" max="257" min="13" style="63" width="9.14"/>
  </cols>
  <sheetData>
    <row r="2" customFormat="false" ht="12.75" hidden="false" customHeight="true" outlineLevel="0" collapsed="false">
      <c r="A2" s="127" t="s">
        <v>265</v>
      </c>
      <c r="B2" s="127"/>
      <c r="C2" s="127"/>
      <c r="D2" s="127"/>
      <c r="E2" s="127"/>
      <c r="F2" s="127"/>
    </row>
    <row r="3" customFormat="false" ht="12.75" hidden="false" customHeight="true" outlineLevel="0" collapsed="false">
      <c r="A3" s="129"/>
      <c r="B3" s="195"/>
      <c r="C3" s="195"/>
      <c r="D3" s="195"/>
      <c r="E3" s="192" t="s">
        <v>266</v>
      </c>
      <c r="F3" s="192"/>
      <c r="G3" s="209"/>
      <c r="H3" s="209"/>
      <c r="I3" s="209"/>
      <c r="J3" s="129"/>
      <c r="K3" s="129"/>
      <c r="L3" s="129"/>
    </row>
    <row r="4" customFormat="false" ht="12.75" hidden="false" customHeight="true" outlineLevel="0" collapsed="false">
      <c r="A4" s="210"/>
      <c r="B4" s="173" t="s">
        <v>267</v>
      </c>
      <c r="C4" s="174" t="s">
        <v>140</v>
      </c>
      <c r="D4" s="174"/>
      <c r="E4" s="173" t="s">
        <v>141</v>
      </c>
      <c r="F4" s="174" t="s">
        <v>142</v>
      </c>
      <c r="G4" s="209"/>
      <c r="H4" s="209"/>
      <c r="I4" s="209"/>
      <c r="J4" s="129"/>
      <c r="K4" s="129"/>
      <c r="L4" s="129"/>
    </row>
    <row r="5" customFormat="false" ht="33.75" hidden="false" customHeight="false" outlineLevel="0" collapsed="false">
      <c r="A5" s="210"/>
      <c r="B5" s="173"/>
      <c r="C5" s="173" t="s">
        <v>143</v>
      </c>
      <c r="D5" s="176" t="s">
        <v>144</v>
      </c>
      <c r="E5" s="173"/>
      <c r="F5" s="174"/>
      <c r="G5" s="211"/>
      <c r="H5" s="181"/>
      <c r="I5" s="181"/>
      <c r="J5" s="181"/>
      <c r="K5" s="181"/>
      <c r="L5" s="181"/>
    </row>
    <row r="6" customFormat="false" ht="15" hidden="false" customHeight="false" outlineLevel="0" collapsed="false">
      <c r="A6" s="197" t="s">
        <v>200</v>
      </c>
      <c r="B6" s="62" t="n">
        <v>3772892.5</v>
      </c>
      <c r="C6" s="101" t="n">
        <v>3749156.2</v>
      </c>
      <c r="D6" s="101" t="n">
        <v>23736.3</v>
      </c>
      <c r="E6" s="101" t="n">
        <v>705207.1</v>
      </c>
      <c r="F6" s="101" t="n">
        <v>4478099.6</v>
      </c>
      <c r="G6" s="211"/>
      <c r="H6" s="55"/>
      <c r="I6" s="55"/>
      <c r="J6" s="55"/>
      <c r="K6" s="55"/>
      <c r="L6" s="55"/>
    </row>
    <row r="7" customFormat="false" ht="15" hidden="false" customHeight="false" outlineLevel="0" collapsed="false">
      <c r="A7" s="163" t="s">
        <v>201</v>
      </c>
      <c r="B7" s="62" t="n">
        <v>4760</v>
      </c>
      <c r="C7" s="62" t="n">
        <v>3622.7</v>
      </c>
      <c r="D7" s="62" t="n">
        <v>1137.3</v>
      </c>
      <c r="E7" s="62" t="n">
        <v>53800.5</v>
      </c>
      <c r="F7" s="62" t="n">
        <v>58560.5</v>
      </c>
      <c r="G7" s="211"/>
      <c r="H7" s="55"/>
      <c r="I7" s="55"/>
      <c r="J7" s="55"/>
      <c r="K7" s="55"/>
      <c r="L7" s="55"/>
    </row>
    <row r="8" customFormat="false" ht="15" hidden="false" customHeight="false" outlineLevel="0" collapsed="false">
      <c r="A8" s="164" t="s">
        <v>202</v>
      </c>
      <c r="B8" s="62" t="n">
        <v>619230.6</v>
      </c>
      <c r="C8" s="62" t="n">
        <v>618533.5</v>
      </c>
      <c r="D8" s="62" t="n">
        <v>697.1</v>
      </c>
      <c r="E8" s="62" t="n">
        <v>72471.5</v>
      </c>
      <c r="F8" s="62" t="n">
        <v>691702.1</v>
      </c>
      <c r="G8" s="211"/>
      <c r="H8" s="55"/>
      <c r="I8" s="55"/>
      <c r="J8" s="55"/>
      <c r="K8" s="55"/>
      <c r="L8" s="55"/>
    </row>
    <row r="9" customFormat="false" ht="12.75" hidden="false" customHeight="false" outlineLevel="0" collapsed="false">
      <c r="A9" s="164" t="s">
        <v>203</v>
      </c>
      <c r="B9" s="62" t="n">
        <v>161040.9</v>
      </c>
      <c r="C9" s="62" t="n">
        <v>159610</v>
      </c>
      <c r="D9" s="62" t="n">
        <v>1430.9</v>
      </c>
      <c r="E9" s="62" t="n">
        <v>54194.9</v>
      </c>
      <c r="F9" s="62" t="n">
        <v>215235.8</v>
      </c>
      <c r="G9" s="136"/>
      <c r="H9" s="55"/>
      <c r="I9" s="55"/>
      <c r="J9" s="55"/>
      <c r="K9" s="55"/>
      <c r="L9" s="55"/>
    </row>
    <row r="10" customFormat="false" ht="12.75" hidden="false" customHeight="false" outlineLevel="0" collapsed="false">
      <c r="A10" s="164" t="s">
        <v>204</v>
      </c>
      <c r="B10" s="62" t="n">
        <v>521389.2</v>
      </c>
      <c r="C10" s="62" t="n">
        <v>515729.8</v>
      </c>
      <c r="D10" s="62" t="n">
        <v>5659.4</v>
      </c>
      <c r="E10" s="62" t="n">
        <v>19328.4</v>
      </c>
      <c r="F10" s="62" t="n">
        <v>540717.6</v>
      </c>
      <c r="G10" s="136"/>
      <c r="H10" s="55"/>
      <c r="I10" s="55"/>
      <c r="J10" s="55"/>
      <c r="K10" s="55"/>
      <c r="L10" s="55"/>
    </row>
    <row r="11" customFormat="false" ht="12.75" hidden="false" customHeight="false" outlineLevel="0" collapsed="false">
      <c r="A11" s="164" t="s">
        <v>205</v>
      </c>
      <c r="B11" s="62" t="n">
        <v>28115.3</v>
      </c>
      <c r="C11" s="62" t="n">
        <v>27947.3</v>
      </c>
      <c r="D11" s="62" t="n">
        <v>168</v>
      </c>
      <c r="E11" s="62" t="n">
        <v>1333</v>
      </c>
      <c r="F11" s="62" t="n">
        <v>29448.3</v>
      </c>
      <c r="G11" s="136"/>
      <c r="H11" s="55"/>
      <c r="I11" s="55"/>
      <c r="J11" s="55"/>
      <c r="K11" s="55"/>
      <c r="L11" s="55"/>
    </row>
    <row r="12" customFormat="false" ht="12.75" hidden="false" customHeight="false" outlineLevel="0" collapsed="false">
      <c r="A12" s="164" t="s">
        <v>206</v>
      </c>
      <c r="B12" s="62" t="n">
        <v>111817.2</v>
      </c>
      <c r="C12" s="62" t="n">
        <v>110704.1</v>
      </c>
      <c r="D12" s="62" t="n">
        <v>1113.1</v>
      </c>
      <c r="E12" s="62" t="n">
        <v>30622.1</v>
      </c>
      <c r="F12" s="62" t="n">
        <v>142439.3</v>
      </c>
      <c r="G12" s="136"/>
      <c r="H12" s="55"/>
      <c r="I12" s="55"/>
      <c r="J12" s="55"/>
      <c r="K12" s="55"/>
      <c r="L12" s="55"/>
    </row>
    <row r="13" customFormat="false" ht="12.75" hidden="false" customHeight="false" outlineLevel="0" collapsed="false">
      <c r="A13" s="164" t="s">
        <v>207</v>
      </c>
      <c r="B13" s="62" t="n">
        <v>50622.3</v>
      </c>
      <c r="C13" s="62" t="n">
        <v>48362</v>
      </c>
      <c r="D13" s="62" t="n">
        <v>2260.3</v>
      </c>
      <c r="E13" s="62" t="n">
        <v>74553.4</v>
      </c>
      <c r="F13" s="62" t="n">
        <v>125175.7</v>
      </c>
      <c r="G13" s="136"/>
      <c r="H13" s="55"/>
      <c r="I13" s="55"/>
      <c r="J13" s="55"/>
      <c r="K13" s="55"/>
      <c r="L13" s="55"/>
    </row>
    <row r="14" customFormat="false" ht="12.75" hidden="false" customHeight="false" outlineLevel="0" collapsed="false">
      <c r="A14" s="163" t="s">
        <v>208</v>
      </c>
      <c r="B14" s="62" t="n">
        <v>265150.2</v>
      </c>
      <c r="C14" s="62" t="n">
        <v>263349</v>
      </c>
      <c r="D14" s="62" t="n">
        <v>1801.2</v>
      </c>
      <c r="E14" s="62" t="n">
        <v>64681.8</v>
      </c>
      <c r="F14" s="62" t="n">
        <v>329832</v>
      </c>
      <c r="G14" s="136"/>
      <c r="H14" s="55"/>
      <c r="I14" s="55"/>
      <c r="J14" s="55"/>
      <c r="K14" s="55"/>
      <c r="L14" s="55"/>
    </row>
    <row r="15" customFormat="false" ht="12.75" hidden="false" customHeight="false" outlineLevel="0" collapsed="false">
      <c r="A15" s="164" t="s">
        <v>209</v>
      </c>
      <c r="B15" s="62" t="n">
        <v>596745.9</v>
      </c>
      <c r="C15" s="62" t="n">
        <v>593800</v>
      </c>
      <c r="D15" s="62" t="n">
        <v>2945.9</v>
      </c>
      <c r="E15" s="62" t="n">
        <v>30147.1</v>
      </c>
      <c r="F15" s="62" t="n">
        <v>626893</v>
      </c>
      <c r="G15" s="136"/>
      <c r="H15" s="55"/>
      <c r="I15" s="55"/>
      <c r="J15" s="55"/>
      <c r="K15" s="55"/>
      <c r="L15" s="55"/>
    </row>
    <row r="16" customFormat="false" ht="12.75" hidden="false" customHeight="false" outlineLevel="0" collapsed="false">
      <c r="A16" s="164" t="s">
        <v>210</v>
      </c>
      <c r="B16" s="62" t="n">
        <v>363484.2</v>
      </c>
      <c r="C16" s="62" t="n">
        <v>363364.3</v>
      </c>
      <c r="D16" s="62" t="n">
        <v>119.9</v>
      </c>
      <c r="E16" s="62" t="n">
        <v>28679.4</v>
      </c>
      <c r="F16" s="62" t="n">
        <v>392163.6</v>
      </c>
      <c r="G16" s="136"/>
      <c r="H16" s="55"/>
      <c r="I16" s="55"/>
      <c r="J16" s="55"/>
      <c r="K16" s="55"/>
      <c r="L16" s="55"/>
    </row>
    <row r="17" customFormat="false" ht="12.75" hidden="false" customHeight="false" outlineLevel="0" collapsed="false">
      <c r="A17" s="164" t="s">
        <v>211</v>
      </c>
      <c r="B17" s="62" t="n">
        <v>161.7</v>
      </c>
      <c r="C17" s="62" t="s">
        <v>158</v>
      </c>
      <c r="D17" s="62" t="n">
        <v>161.7</v>
      </c>
      <c r="E17" s="62" t="n">
        <v>7535</v>
      </c>
      <c r="F17" s="62" t="n">
        <v>7696.7</v>
      </c>
      <c r="G17" s="136"/>
      <c r="H17" s="55"/>
      <c r="I17" s="58"/>
      <c r="J17" s="55"/>
      <c r="K17" s="55"/>
      <c r="L17" s="55"/>
    </row>
    <row r="18" customFormat="false" ht="12.75" hidden="false" customHeight="false" outlineLevel="0" collapsed="false">
      <c r="A18" s="164" t="s">
        <v>212</v>
      </c>
      <c r="B18" s="62" t="n">
        <v>837.9</v>
      </c>
      <c r="C18" s="62" t="n">
        <v>720</v>
      </c>
      <c r="D18" s="62" t="n">
        <v>117.9</v>
      </c>
      <c r="E18" s="62" t="n">
        <v>747.5</v>
      </c>
      <c r="F18" s="62" t="n">
        <v>1585.4</v>
      </c>
      <c r="G18" s="136"/>
      <c r="H18" s="55"/>
      <c r="I18" s="55"/>
      <c r="J18" s="55"/>
      <c r="K18" s="55"/>
      <c r="L18" s="55"/>
    </row>
    <row r="19" customFormat="false" ht="12.75" hidden="false" customHeight="false" outlineLevel="0" collapsed="false">
      <c r="A19" s="164" t="s">
        <v>213</v>
      </c>
      <c r="B19" s="62" t="n">
        <v>177714.7</v>
      </c>
      <c r="C19" s="62" t="n">
        <v>176991</v>
      </c>
      <c r="D19" s="62" t="n">
        <v>723.7</v>
      </c>
      <c r="E19" s="62" t="n">
        <v>26326.2</v>
      </c>
      <c r="F19" s="62" t="n">
        <v>204040.9</v>
      </c>
      <c r="G19" s="136"/>
      <c r="H19" s="55"/>
      <c r="I19" s="55"/>
      <c r="J19" s="55"/>
      <c r="K19" s="55"/>
      <c r="L19" s="55"/>
    </row>
    <row r="20" customFormat="false" ht="12.75" hidden="false" customHeight="false" outlineLevel="0" collapsed="false">
      <c r="A20" s="164" t="s">
        <v>214</v>
      </c>
      <c r="B20" s="62" t="n">
        <v>540731.3</v>
      </c>
      <c r="C20" s="62" t="n">
        <v>540068</v>
      </c>
      <c r="D20" s="62" t="n">
        <v>663.3</v>
      </c>
      <c r="E20" s="62" t="n">
        <v>61980.5</v>
      </c>
      <c r="F20" s="62" t="n">
        <v>602711.8</v>
      </c>
      <c r="G20" s="136"/>
      <c r="H20" s="55"/>
      <c r="I20" s="55"/>
      <c r="J20" s="55"/>
      <c r="K20" s="55"/>
      <c r="L20" s="55"/>
    </row>
    <row r="21" customFormat="false" ht="12.75" hidden="false" customHeight="false" outlineLevel="0" collapsed="false">
      <c r="A21" s="164" t="s">
        <v>215</v>
      </c>
      <c r="B21" s="62" t="n">
        <v>143062</v>
      </c>
      <c r="C21" s="62" t="n">
        <v>139340.8</v>
      </c>
      <c r="D21" s="62" t="n">
        <v>3721.2</v>
      </c>
      <c r="E21" s="62" t="n">
        <v>109116.5</v>
      </c>
      <c r="F21" s="62" t="n">
        <v>252178.5</v>
      </c>
      <c r="G21" s="136"/>
      <c r="H21" s="55"/>
      <c r="I21" s="55"/>
      <c r="J21" s="55"/>
      <c r="K21" s="55"/>
      <c r="L21" s="55"/>
    </row>
    <row r="22" customFormat="false" ht="12.75" hidden="false" customHeight="false" outlineLevel="0" collapsed="false">
      <c r="A22" s="163" t="s">
        <v>216</v>
      </c>
      <c r="B22" s="62" t="n">
        <v>7642.5</v>
      </c>
      <c r="C22" s="62" t="n">
        <v>6874.5</v>
      </c>
      <c r="D22" s="62" t="n">
        <v>768</v>
      </c>
      <c r="E22" s="62" t="n">
        <v>8407.7</v>
      </c>
      <c r="F22" s="62" t="n">
        <v>16050.2</v>
      </c>
      <c r="G22" s="136"/>
      <c r="H22" s="55"/>
      <c r="I22" s="55"/>
      <c r="J22" s="55"/>
      <c r="K22" s="55"/>
      <c r="L22" s="55"/>
    </row>
    <row r="23" customFormat="false" ht="12.75" hidden="false" customHeight="false" outlineLevel="0" collapsed="false">
      <c r="A23" s="164" t="s">
        <v>217</v>
      </c>
      <c r="B23" s="62" t="n">
        <v>5345.2</v>
      </c>
      <c r="C23" s="62" t="n">
        <v>5097.8</v>
      </c>
      <c r="D23" s="62" t="n">
        <v>247.4</v>
      </c>
      <c r="E23" s="62" t="n">
        <v>55895.1</v>
      </c>
      <c r="F23" s="62" t="n">
        <v>61240.3</v>
      </c>
      <c r="G23" s="136"/>
      <c r="H23" s="55"/>
      <c r="I23" s="55"/>
      <c r="J23" s="55"/>
      <c r="K23" s="55"/>
      <c r="L23" s="55"/>
    </row>
    <row r="24" customFormat="false" ht="12.75" hidden="false" customHeight="false" outlineLevel="0" collapsed="false">
      <c r="A24" s="164" t="s">
        <v>218</v>
      </c>
      <c r="B24" s="62" t="s">
        <v>158</v>
      </c>
      <c r="C24" s="62" t="s">
        <v>158</v>
      </c>
      <c r="D24" s="62" t="s">
        <v>158</v>
      </c>
      <c r="E24" s="62" t="n">
        <v>91.8</v>
      </c>
      <c r="F24" s="62" t="n">
        <v>91.8</v>
      </c>
      <c r="G24" s="136"/>
      <c r="H24" s="58"/>
      <c r="I24" s="58"/>
      <c r="J24" s="58"/>
      <c r="K24" s="55"/>
      <c r="L24" s="55"/>
    </row>
    <row r="25" customFormat="false" ht="12.75" hidden="false" customHeight="false" outlineLevel="0" collapsed="false">
      <c r="A25" s="164" t="s">
        <v>219</v>
      </c>
      <c r="B25" s="62" t="s">
        <v>158</v>
      </c>
      <c r="C25" s="62" t="s">
        <v>158</v>
      </c>
      <c r="D25" s="62" t="s">
        <v>158</v>
      </c>
      <c r="E25" s="62" t="n">
        <v>190.8</v>
      </c>
      <c r="F25" s="62" t="n">
        <v>190.8</v>
      </c>
      <c r="G25" s="136"/>
      <c r="H25" s="58"/>
      <c r="I25" s="58"/>
      <c r="J25" s="58"/>
      <c r="K25" s="55"/>
      <c r="L25" s="55"/>
    </row>
    <row r="26" customFormat="false" ht="12.75" hidden="false" customHeight="false" outlineLevel="0" collapsed="false">
      <c r="A26" s="146" t="s">
        <v>220</v>
      </c>
      <c r="B26" s="106" t="n">
        <v>175041.4</v>
      </c>
      <c r="C26" s="106" t="n">
        <v>175041.4</v>
      </c>
      <c r="D26" s="106" t="s">
        <v>158</v>
      </c>
      <c r="E26" s="106" t="n">
        <v>5103.9</v>
      </c>
      <c r="F26" s="106" t="n">
        <v>180145.3</v>
      </c>
      <c r="G26" s="136"/>
      <c r="H26" s="55"/>
      <c r="I26" s="55"/>
      <c r="J26" s="58"/>
      <c r="K26" s="55"/>
      <c r="L26" s="55"/>
    </row>
    <row r="27" customFormat="false" ht="12.75" hidden="false" customHeight="false" outlineLevel="0" collapsed="false">
      <c r="A27" s="184"/>
      <c r="B27" s="186"/>
      <c r="C27" s="186"/>
      <c r="D27" s="186"/>
      <c r="E27" s="186"/>
    </row>
    <row r="28" customFormat="false" ht="12.75" hidden="false" customHeight="false" outlineLevel="0" collapsed="false">
      <c r="A28" s="143"/>
      <c r="B28" s="188"/>
      <c r="C28" s="188"/>
      <c r="D28" s="188"/>
      <c r="E28" s="188"/>
    </row>
    <row r="29" customFormat="false" ht="12.75" hidden="false" customHeight="false" outlineLevel="0" collapsed="false">
      <c r="A29" s="189" t="s">
        <v>268</v>
      </c>
      <c r="B29" s="189"/>
      <c r="C29" s="189"/>
      <c r="D29" s="189"/>
      <c r="E29" s="189"/>
      <c r="F29" s="189"/>
    </row>
    <row r="30" customFormat="false" ht="12.75" hidden="false" customHeight="false" outlineLevel="0" collapsed="false">
      <c r="B30" s="195"/>
      <c r="C30" s="195"/>
      <c r="D30" s="195"/>
      <c r="E30" s="192" t="s">
        <v>266</v>
      </c>
      <c r="F30" s="192"/>
    </row>
    <row r="31" customFormat="false" ht="12.75" hidden="false" customHeight="true" outlineLevel="0" collapsed="false">
      <c r="A31" s="210"/>
      <c r="B31" s="173" t="s">
        <v>267</v>
      </c>
      <c r="C31" s="174" t="s">
        <v>140</v>
      </c>
      <c r="D31" s="174"/>
      <c r="E31" s="173" t="s">
        <v>141</v>
      </c>
      <c r="F31" s="174" t="s">
        <v>142</v>
      </c>
      <c r="G31" s="136"/>
    </row>
    <row r="32" customFormat="false" ht="33.75" hidden="false" customHeight="false" outlineLevel="0" collapsed="false">
      <c r="A32" s="210"/>
      <c r="B32" s="173"/>
      <c r="C32" s="173" t="s">
        <v>143</v>
      </c>
      <c r="D32" s="176" t="s">
        <v>144</v>
      </c>
      <c r="E32" s="173"/>
      <c r="F32" s="174"/>
      <c r="G32" s="136"/>
    </row>
    <row r="33" customFormat="false" ht="12.75" hidden="false" customHeight="true" outlineLevel="0" collapsed="false">
      <c r="A33" s="197" t="s">
        <v>200</v>
      </c>
      <c r="B33" s="62" t="n">
        <v>3764022.9</v>
      </c>
      <c r="C33" s="202" t="n">
        <v>3741315</v>
      </c>
      <c r="D33" s="101" t="n">
        <v>22707.9</v>
      </c>
      <c r="E33" s="101" t="n">
        <v>697456.1</v>
      </c>
      <c r="F33" s="101" t="n">
        <v>4461479</v>
      </c>
      <c r="G33" s="136"/>
    </row>
    <row r="34" customFormat="false" ht="12.75" hidden="false" customHeight="false" outlineLevel="0" collapsed="false">
      <c r="A34" s="163" t="s">
        <v>201</v>
      </c>
      <c r="B34" s="202" t="n">
        <v>4712</v>
      </c>
      <c r="C34" s="62" t="s">
        <v>223</v>
      </c>
      <c r="D34" s="62" t="n">
        <v>1089.3</v>
      </c>
      <c r="E34" s="62" t="n">
        <v>53738.9</v>
      </c>
      <c r="F34" s="62" t="n">
        <v>58450.9</v>
      </c>
      <c r="G34" s="136"/>
    </row>
    <row r="35" customFormat="false" ht="12.75" hidden="false" customHeight="false" outlineLevel="0" collapsed="false">
      <c r="A35" s="164" t="s">
        <v>202</v>
      </c>
      <c r="B35" s="62" t="n">
        <v>619029.9</v>
      </c>
      <c r="C35" s="62" t="n">
        <v>618332.8</v>
      </c>
      <c r="D35" s="62" t="n">
        <v>697.1</v>
      </c>
      <c r="E35" s="62" t="n">
        <v>70863.8</v>
      </c>
      <c r="F35" s="62" t="n">
        <v>689893.7</v>
      </c>
      <c r="G35" s="136"/>
    </row>
    <row r="36" customFormat="false" ht="12.75" hidden="false" customHeight="false" outlineLevel="0" collapsed="false">
      <c r="A36" s="164" t="s">
        <v>203</v>
      </c>
      <c r="B36" s="62" t="n">
        <v>160626.3</v>
      </c>
      <c r="C36" s="62" t="n">
        <v>159610</v>
      </c>
      <c r="D36" s="62" t="n">
        <v>1016.3</v>
      </c>
      <c r="E36" s="62" t="n">
        <v>53668.6</v>
      </c>
      <c r="F36" s="62" t="n">
        <v>214294.9</v>
      </c>
      <c r="G36" s="136"/>
    </row>
    <row r="37" customFormat="false" ht="12.75" hidden="false" customHeight="false" outlineLevel="0" collapsed="false">
      <c r="A37" s="164" t="s">
        <v>204</v>
      </c>
      <c r="B37" s="62" t="n">
        <v>516487.2</v>
      </c>
      <c r="C37" s="62" t="n">
        <v>510827.8</v>
      </c>
      <c r="D37" s="62" t="n">
        <v>5659.4</v>
      </c>
      <c r="E37" s="62" t="n">
        <v>19328.4</v>
      </c>
      <c r="F37" s="62" t="n">
        <v>535815.6</v>
      </c>
      <c r="G37" s="136"/>
    </row>
    <row r="38" customFormat="false" ht="12.75" hidden="false" customHeight="false" outlineLevel="0" collapsed="false">
      <c r="A38" s="164" t="s">
        <v>205</v>
      </c>
      <c r="B38" s="62" t="n">
        <v>28115.3</v>
      </c>
      <c r="C38" s="62" t="s">
        <v>223</v>
      </c>
      <c r="D38" s="62" t="n">
        <v>168</v>
      </c>
      <c r="E38" s="62" t="n">
        <v>1333</v>
      </c>
      <c r="F38" s="62" t="n">
        <v>29448.3</v>
      </c>
      <c r="G38" s="136"/>
    </row>
    <row r="39" customFormat="false" ht="12.75" hidden="false" customHeight="false" outlineLevel="0" collapsed="false">
      <c r="A39" s="164" t="s">
        <v>206</v>
      </c>
      <c r="B39" s="62" t="n">
        <v>111817.2</v>
      </c>
      <c r="C39" s="62" t="n">
        <v>110704.1</v>
      </c>
      <c r="D39" s="62" t="n">
        <v>1113.1</v>
      </c>
      <c r="E39" s="62" t="n">
        <v>30430.7</v>
      </c>
      <c r="F39" s="62" t="n">
        <v>142247.9</v>
      </c>
      <c r="G39" s="136"/>
    </row>
    <row r="40" customFormat="false" ht="12.75" hidden="false" customHeight="false" outlineLevel="0" collapsed="false">
      <c r="A40" s="164" t="s">
        <v>207</v>
      </c>
      <c r="B40" s="62" t="n">
        <v>50545.3</v>
      </c>
      <c r="C40" s="62" t="n">
        <v>48285</v>
      </c>
      <c r="D40" s="62" t="n">
        <v>2260.3</v>
      </c>
      <c r="E40" s="62" t="n">
        <v>73041.9</v>
      </c>
      <c r="F40" s="62" t="n">
        <v>123587.2</v>
      </c>
      <c r="G40" s="136"/>
    </row>
    <row r="41" customFormat="false" ht="12.75" hidden="false" customHeight="false" outlineLevel="0" collapsed="false">
      <c r="A41" s="163" t="s">
        <v>208</v>
      </c>
      <c r="B41" s="62" t="n">
        <v>265150.2</v>
      </c>
      <c r="C41" s="62" t="n">
        <v>263349</v>
      </c>
      <c r="D41" s="62" t="n">
        <v>1801.2</v>
      </c>
      <c r="E41" s="62" t="n">
        <v>64681.8</v>
      </c>
      <c r="F41" s="62" t="n">
        <v>329832</v>
      </c>
      <c r="G41" s="136"/>
    </row>
    <row r="42" customFormat="false" ht="12.75" hidden="false" customHeight="true" outlineLevel="0" collapsed="false">
      <c r="A42" s="164" t="s">
        <v>209</v>
      </c>
      <c r="B42" s="62" t="n">
        <v>595867.9</v>
      </c>
      <c r="C42" s="62" t="n">
        <v>592923</v>
      </c>
      <c r="D42" s="62" t="n">
        <v>2944.9</v>
      </c>
      <c r="E42" s="62" t="n">
        <v>29169.4</v>
      </c>
      <c r="F42" s="62" t="n">
        <v>625037.3</v>
      </c>
      <c r="G42" s="136"/>
    </row>
    <row r="43" customFormat="false" ht="12.75" hidden="false" customHeight="true" outlineLevel="0" collapsed="false">
      <c r="A43" s="164" t="s">
        <v>210</v>
      </c>
      <c r="B43" s="62" t="n">
        <v>363483.8</v>
      </c>
      <c r="C43" s="62" t="n">
        <v>363364.3</v>
      </c>
      <c r="D43" s="62" t="n">
        <v>119.5</v>
      </c>
      <c r="E43" s="62" t="n">
        <v>28674.9</v>
      </c>
      <c r="F43" s="62" t="n">
        <v>392158.7</v>
      </c>
      <c r="G43" s="136"/>
    </row>
    <row r="44" customFormat="false" ht="12.75" hidden="false" customHeight="false" outlineLevel="0" collapsed="false">
      <c r="A44" s="164" t="s">
        <v>211</v>
      </c>
      <c r="B44" s="62" t="n">
        <v>161.5</v>
      </c>
      <c r="C44" s="62" t="s">
        <v>158</v>
      </c>
      <c r="D44" s="62" t="n">
        <v>161.5</v>
      </c>
      <c r="E44" s="62" t="n">
        <v>7413.5</v>
      </c>
      <c r="F44" s="62" t="n">
        <v>7575</v>
      </c>
      <c r="G44" s="136"/>
    </row>
    <row r="45" customFormat="false" ht="12.75" hidden="false" customHeight="false" outlineLevel="0" collapsed="false">
      <c r="A45" s="164" t="s">
        <v>212</v>
      </c>
      <c r="B45" s="62" t="n">
        <v>117.9</v>
      </c>
      <c r="C45" s="62" t="s">
        <v>158</v>
      </c>
      <c r="D45" s="62" t="n">
        <v>117.9</v>
      </c>
      <c r="E45" s="62" t="n">
        <v>577</v>
      </c>
      <c r="F45" s="62" t="n">
        <v>694.9</v>
      </c>
      <c r="G45" s="136"/>
    </row>
    <row r="46" customFormat="false" ht="12.75" hidden="false" customHeight="false" outlineLevel="0" collapsed="false">
      <c r="A46" s="164" t="s">
        <v>213</v>
      </c>
      <c r="B46" s="62" t="n">
        <v>177714.7</v>
      </c>
      <c r="C46" s="62" t="n">
        <v>176991</v>
      </c>
      <c r="D46" s="62" t="n">
        <v>723.7</v>
      </c>
      <c r="E46" s="62" t="n">
        <v>25921</v>
      </c>
      <c r="F46" s="62" t="n">
        <v>203635.7</v>
      </c>
      <c r="G46" s="136"/>
    </row>
    <row r="47" customFormat="false" ht="12.75" hidden="false" customHeight="false" outlineLevel="0" collapsed="false">
      <c r="A47" s="164" t="s">
        <v>214</v>
      </c>
      <c r="B47" s="62" t="n">
        <v>539105.1</v>
      </c>
      <c r="C47" s="62" t="n">
        <v>539003.5</v>
      </c>
      <c r="D47" s="62" t="n">
        <v>101.6</v>
      </c>
      <c r="E47" s="62" t="n">
        <v>61102.1</v>
      </c>
      <c r="F47" s="62" t="n">
        <v>600207.2</v>
      </c>
      <c r="G47" s="136"/>
    </row>
    <row r="48" customFormat="false" ht="12.75" hidden="false" customHeight="false" outlineLevel="0" collapsed="false">
      <c r="A48" s="164" t="s">
        <v>215</v>
      </c>
      <c r="B48" s="62" t="n">
        <v>143062</v>
      </c>
      <c r="C48" s="62" t="n">
        <v>139340.8</v>
      </c>
      <c r="D48" s="62" t="n">
        <v>3721.2</v>
      </c>
      <c r="E48" s="62" t="n">
        <v>108025.9</v>
      </c>
      <c r="F48" s="62" t="n">
        <v>251087.9</v>
      </c>
      <c r="G48" s="136"/>
    </row>
    <row r="49" customFormat="false" ht="12.75" hidden="false" customHeight="false" outlineLevel="0" collapsed="false">
      <c r="A49" s="163" t="s">
        <v>216</v>
      </c>
      <c r="B49" s="62" t="n">
        <v>7642.5</v>
      </c>
      <c r="C49" s="62" t="n">
        <v>6874.5</v>
      </c>
      <c r="D49" s="62" t="n">
        <v>768</v>
      </c>
      <c r="E49" s="62" t="n">
        <v>8407.7</v>
      </c>
      <c r="F49" s="62" t="n">
        <v>16050.2</v>
      </c>
      <c r="G49" s="136"/>
    </row>
    <row r="50" customFormat="false" ht="12.75" hidden="false" customHeight="false" outlineLevel="0" collapsed="false">
      <c r="A50" s="164" t="s">
        <v>217</v>
      </c>
      <c r="B50" s="62" t="n">
        <v>5342.7</v>
      </c>
      <c r="C50" s="62" t="n">
        <v>5097.8</v>
      </c>
      <c r="D50" s="62" t="n">
        <v>244.9</v>
      </c>
      <c r="E50" s="62" t="n">
        <v>55780.9</v>
      </c>
      <c r="F50" s="62" t="n">
        <v>61123.6</v>
      </c>
      <c r="G50" s="136"/>
    </row>
    <row r="51" customFormat="false" ht="12.75" hidden="false" customHeight="false" outlineLevel="0" collapsed="false">
      <c r="A51" s="164" t="s">
        <v>218</v>
      </c>
      <c r="B51" s="62" t="s">
        <v>158</v>
      </c>
      <c r="C51" s="62" t="s">
        <v>158</v>
      </c>
      <c r="D51" s="62" t="s">
        <v>158</v>
      </c>
      <c r="E51" s="62" t="n">
        <v>1.9</v>
      </c>
      <c r="F51" s="62" t="n">
        <v>1.9</v>
      </c>
      <c r="G51" s="136"/>
    </row>
    <row r="52" customFormat="false" ht="12.75" hidden="false" customHeight="false" outlineLevel="0" collapsed="false">
      <c r="A52" s="164" t="s">
        <v>219</v>
      </c>
      <c r="B52" s="62" t="s">
        <v>158</v>
      </c>
      <c r="C52" s="62" t="s">
        <v>158</v>
      </c>
      <c r="D52" s="62" t="s">
        <v>158</v>
      </c>
      <c r="E52" s="62" t="n">
        <v>190.8</v>
      </c>
      <c r="F52" s="62" t="n">
        <v>190.8</v>
      </c>
      <c r="G52" s="136"/>
    </row>
    <row r="53" customFormat="false" ht="12.75" hidden="false" customHeight="false" outlineLevel="0" collapsed="false">
      <c r="A53" s="146" t="s">
        <v>220</v>
      </c>
      <c r="B53" s="106" t="n">
        <v>175041.4</v>
      </c>
      <c r="C53" s="106" t="n">
        <v>175041.4</v>
      </c>
      <c r="D53" s="106" t="s">
        <v>158</v>
      </c>
      <c r="E53" s="106" t="n">
        <v>5103.9</v>
      </c>
      <c r="F53" s="106" t="n">
        <v>180145.3</v>
      </c>
      <c r="G53" s="136"/>
    </row>
    <row r="54" customFormat="false" ht="12.75" hidden="false" customHeight="false" outlineLevel="0" collapsed="false">
      <c r="A54" s="164"/>
      <c r="B54" s="62"/>
      <c r="C54" s="62"/>
      <c r="D54" s="62"/>
      <c r="E54" s="62"/>
      <c r="F54" s="62"/>
      <c r="G54" s="136"/>
    </row>
    <row r="56" customFormat="false" ht="12.75" hidden="false" customHeight="true" outlineLevel="0" collapsed="false">
      <c r="A56" s="212" t="s">
        <v>269</v>
      </c>
      <c r="B56" s="212"/>
      <c r="C56" s="212"/>
      <c r="D56" s="212"/>
      <c r="E56" s="213"/>
      <c r="F56" s="213"/>
    </row>
    <row r="57" customFormat="false" ht="12.75" hidden="false" customHeight="true" outlineLevel="0" collapsed="false">
      <c r="A57" s="214"/>
      <c r="B57" s="63"/>
      <c r="C57" s="215"/>
      <c r="D57" s="216" t="s">
        <v>270</v>
      </c>
      <c r="E57" s="217"/>
      <c r="F57" s="215"/>
      <c r="G57" s="208"/>
    </row>
    <row r="58" customFormat="false" ht="12.75" hidden="false" customHeight="false" outlineLevel="0" collapsed="false">
      <c r="A58" s="218"/>
      <c r="B58" s="219" t="s">
        <v>139</v>
      </c>
      <c r="C58" s="219" t="s">
        <v>271</v>
      </c>
      <c r="D58" s="220" t="s">
        <v>142</v>
      </c>
      <c r="E58" s="221"/>
      <c r="F58" s="63"/>
      <c r="G58" s="208"/>
    </row>
    <row r="59" customFormat="false" ht="12.75" hidden="false" customHeight="false" outlineLevel="0" collapsed="false">
      <c r="A59" s="222" t="s">
        <v>200</v>
      </c>
      <c r="B59" s="223" t="n">
        <v>44207.4</v>
      </c>
      <c r="C59" s="223" t="n">
        <v>44207.4</v>
      </c>
      <c r="D59" s="223" t="n">
        <v>44207.4</v>
      </c>
      <c r="E59" s="224"/>
      <c r="F59" s="63"/>
    </row>
    <row r="60" customFormat="false" ht="12.75" hidden="false" customHeight="false" outlineLevel="0" collapsed="false">
      <c r="A60" s="214" t="s">
        <v>202</v>
      </c>
      <c r="B60" s="223" t="n">
        <v>2551</v>
      </c>
      <c r="C60" s="216" t="s">
        <v>223</v>
      </c>
      <c r="D60" s="223" t="n">
        <v>2551</v>
      </c>
      <c r="E60" s="224"/>
      <c r="F60" s="63"/>
    </row>
    <row r="61" customFormat="false" ht="12.75" hidden="false" customHeight="false" outlineLevel="0" collapsed="false">
      <c r="A61" s="214" t="s">
        <v>205</v>
      </c>
      <c r="B61" s="223" t="n">
        <v>27947.3</v>
      </c>
      <c r="C61" s="216" t="s">
        <v>223</v>
      </c>
      <c r="D61" s="223" t="n">
        <v>27947.3</v>
      </c>
      <c r="E61" s="224"/>
      <c r="F61" s="63"/>
    </row>
    <row r="62" customFormat="false" ht="12.75" hidden="false" customHeight="false" outlineLevel="0" collapsed="false">
      <c r="A62" s="214" t="s">
        <v>209</v>
      </c>
      <c r="B62" s="223" t="n">
        <v>9764.9</v>
      </c>
      <c r="C62" s="223" t="n">
        <v>9764.9</v>
      </c>
      <c r="D62" s="223" t="n">
        <v>9764.9</v>
      </c>
      <c r="E62" s="224"/>
      <c r="F62" s="63"/>
    </row>
    <row r="63" customFormat="false" ht="12.75" hidden="false" customHeight="false" outlineLevel="0" collapsed="false">
      <c r="A63" s="225" t="s">
        <v>216</v>
      </c>
      <c r="B63" s="226" t="n">
        <v>3944.2</v>
      </c>
      <c r="C63" s="226" t="n">
        <v>3944.2</v>
      </c>
      <c r="D63" s="226" t="n">
        <v>3944.2</v>
      </c>
      <c r="E63" s="224"/>
      <c r="F63" s="63"/>
    </row>
    <row r="64" customFormat="false" ht="12.75" hidden="false" customHeight="false" outlineLevel="0" collapsed="false">
      <c r="A64" s="227"/>
      <c r="B64" s="228"/>
      <c r="C64" s="228"/>
      <c r="D64" s="228"/>
      <c r="E64" s="224"/>
      <c r="F64" s="63"/>
    </row>
    <row r="65" customFormat="false" ht="12.75" hidden="false" customHeight="false" outlineLevel="0" collapsed="false">
      <c r="E65" s="229"/>
    </row>
    <row r="66" customFormat="false" ht="12.75" hidden="false" customHeight="false" outlineLevel="0" collapsed="false">
      <c r="A66" s="189" t="s">
        <v>272</v>
      </c>
      <c r="B66" s="189"/>
      <c r="C66" s="189"/>
      <c r="D66" s="189"/>
      <c r="E66" s="189"/>
      <c r="F66" s="189"/>
    </row>
    <row r="67" customFormat="false" ht="12.75" hidden="false" customHeight="false" outlineLevel="0" collapsed="false">
      <c r="B67" s="195"/>
      <c r="C67" s="195"/>
      <c r="D67" s="195"/>
      <c r="E67" s="192" t="s">
        <v>273</v>
      </c>
      <c r="F67" s="192"/>
    </row>
    <row r="68" customFormat="false" ht="12.75" hidden="false" customHeight="true" outlineLevel="0" collapsed="false">
      <c r="A68" s="210"/>
      <c r="B68" s="173" t="s">
        <v>267</v>
      </c>
      <c r="C68" s="174" t="s">
        <v>140</v>
      </c>
      <c r="D68" s="174"/>
      <c r="E68" s="173" t="s">
        <v>141</v>
      </c>
      <c r="F68" s="174" t="s">
        <v>142</v>
      </c>
    </row>
    <row r="69" customFormat="false" ht="33.75" hidden="false" customHeight="false" outlineLevel="0" collapsed="false">
      <c r="A69" s="210"/>
      <c r="B69" s="173"/>
      <c r="C69" s="173" t="s">
        <v>143</v>
      </c>
      <c r="D69" s="176" t="s">
        <v>144</v>
      </c>
      <c r="E69" s="173"/>
      <c r="F69" s="174"/>
    </row>
    <row r="70" customFormat="false" ht="12.75" hidden="false" customHeight="false" outlineLevel="0" collapsed="false">
      <c r="A70" s="197" t="s">
        <v>200</v>
      </c>
      <c r="B70" s="230" t="n">
        <v>267</v>
      </c>
      <c r="C70" s="230" t="n">
        <v>268</v>
      </c>
      <c r="D70" s="230" t="n">
        <v>136</v>
      </c>
      <c r="E70" s="230" t="n">
        <v>165</v>
      </c>
      <c r="F70" s="230" t="n">
        <v>243</v>
      </c>
    </row>
    <row r="71" customFormat="false" ht="12.75" hidden="false" customHeight="false" outlineLevel="0" collapsed="false">
      <c r="A71" s="163" t="s">
        <v>201</v>
      </c>
      <c r="B71" s="66" t="n">
        <v>96</v>
      </c>
      <c r="C71" s="66" t="n">
        <v>88</v>
      </c>
      <c r="D71" s="66" t="n">
        <v>140</v>
      </c>
      <c r="E71" s="66" t="n">
        <v>186</v>
      </c>
      <c r="F71" s="66" t="n">
        <v>173</v>
      </c>
    </row>
    <row r="72" customFormat="false" ht="12.75" hidden="false" customHeight="false" outlineLevel="0" collapsed="false">
      <c r="A72" s="164" t="s">
        <v>202</v>
      </c>
      <c r="B72" s="66" t="n">
        <v>293</v>
      </c>
      <c r="C72" s="66" t="n">
        <v>293</v>
      </c>
      <c r="D72" s="66" t="n">
        <v>180</v>
      </c>
      <c r="E72" s="66" t="n">
        <v>151</v>
      </c>
      <c r="F72" s="66" t="n">
        <v>267</v>
      </c>
    </row>
    <row r="73" customFormat="false" ht="12.75" hidden="false" customHeight="false" outlineLevel="0" collapsed="false">
      <c r="A73" s="164" t="s">
        <v>203</v>
      </c>
      <c r="B73" s="66" t="n">
        <v>289</v>
      </c>
      <c r="C73" s="66" t="n">
        <v>294</v>
      </c>
      <c r="D73" s="66" t="n">
        <v>74</v>
      </c>
      <c r="E73" s="66" t="n">
        <v>172</v>
      </c>
      <c r="F73" s="66" t="n">
        <v>247</v>
      </c>
    </row>
    <row r="74" customFormat="false" ht="12.75" hidden="false" customHeight="false" outlineLevel="0" collapsed="false">
      <c r="A74" s="164" t="s">
        <v>204</v>
      </c>
      <c r="B74" s="66" t="n">
        <v>208</v>
      </c>
      <c r="C74" s="66" t="n">
        <v>208</v>
      </c>
      <c r="D74" s="66" t="n">
        <v>182</v>
      </c>
      <c r="E74" s="66" t="n">
        <v>208</v>
      </c>
      <c r="F74" s="66" t="n">
        <v>208</v>
      </c>
    </row>
    <row r="75" customFormat="false" ht="12.75" hidden="false" customHeight="false" outlineLevel="0" collapsed="false">
      <c r="A75" s="164" t="s">
        <v>205</v>
      </c>
      <c r="B75" s="66" t="n">
        <v>251</v>
      </c>
      <c r="C75" s="66" t="n">
        <v>252</v>
      </c>
      <c r="D75" s="66" t="n">
        <v>154</v>
      </c>
      <c r="E75" s="66" t="n">
        <v>98</v>
      </c>
      <c r="F75" s="66" t="n">
        <v>235</v>
      </c>
    </row>
    <row r="76" customFormat="false" ht="12.75" hidden="false" customHeight="false" outlineLevel="0" collapsed="false">
      <c r="A76" s="164" t="s">
        <v>206</v>
      </c>
      <c r="B76" s="66" t="n">
        <v>300</v>
      </c>
      <c r="C76" s="66" t="n">
        <v>306</v>
      </c>
      <c r="D76" s="66" t="n">
        <v>100</v>
      </c>
      <c r="E76" s="66" t="n">
        <v>168</v>
      </c>
      <c r="F76" s="66" t="n">
        <v>257</v>
      </c>
    </row>
    <row r="77" customFormat="false" ht="12.75" hidden="false" customHeight="false" outlineLevel="0" collapsed="false">
      <c r="A77" s="164" t="s">
        <v>207</v>
      </c>
      <c r="B77" s="66" t="n">
        <v>191</v>
      </c>
      <c r="C77" s="66" t="n">
        <v>200</v>
      </c>
      <c r="D77" s="66" t="n">
        <v>99</v>
      </c>
      <c r="E77" s="66" t="n">
        <v>145</v>
      </c>
      <c r="F77" s="66" t="n">
        <v>161</v>
      </c>
    </row>
    <row r="78" customFormat="false" ht="12.75" hidden="false" customHeight="false" outlineLevel="0" collapsed="false">
      <c r="A78" s="163" t="s">
        <v>208</v>
      </c>
      <c r="B78" s="66" t="n">
        <v>231</v>
      </c>
      <c r="C78" s="66" t="n">
        <v>232</v>
      </c>
      <c r="D78" s="66" t="n">
        <v>175</v>
      </c>
      <c r="E78" s="66" t="n">
        <v>178</v>
      </c>
      <c r="F78" s="66" t="n">
        <v>219</v>
      </c>
    </row>
    <row r="79" customFormat="false" ht="12.75" hidden="false" customHeight="false" outlineLevel="0" collapsed="false">
      <c r="A79" s="164" t="s">
        <v>209</v>
      </c>
      <c r="B79" s="66" t="n">
        <v>274</v>
      </c>
      <c r="C79" s="66" t="n">
        <v>275</v>
      </c>
      <c r="D79" s="66" t="n">
        <v>166</v>
      </c>
      <c r="E79" s="66" t="n">
        <v>180</v>
      </c>
      <c r="F79" s="66" t="n">
        <v>267</v>
      </c>
    </row>
    <row r="80" customFormat="false" ht="12.75" hidden="false" customHeight="false" outlineLevel="0" collapsed="false">
      <c r="A80" s="164" t="s">
        <v>210</v>
      </c>
      <c r="B80" s="66" t="n">
        <v>294</v>
      </c>
      <c r="C80" s="66" t="n">
        <v>295</v>
      </c>
      <c r="D80" s="66" t="n">
        <v>75</v>
      </c>
      <c r="E80" s="66" t="n">
        <v>146</v>
      </c>
      <c r="F80" s="66" t="n">
        <v>274</v>
      </c>
    </row>
    <row r="81" customFormat="false" ht="12.75" hidden="false" customHeight="false" outlineLevel="0" collapsed="false">
      <c r="A81" s="164" t="s">
        <v>211</v>
      </c>
      <c r="B81" s="66" t="n">
        <v>227</v>
      </c>
      <c r="C81" s="66" t="s">
        <v>158</v>
      </c>
      <c r="D81" s="66" t="n">
        <v>227</v>
      </c>
      <c r="E81" s="66" t="n">
        <v>194</v>
      </c>
      <c r="F81" s="66" t="n">
        <v>195</v>
      </c>
    </row>
    <row r="82" customFormat="false" ht="12.75" hidden="false" customHeight="false" outlineLevel="0" collapsed="false">
      <c r="A82" s="164" t="s">
        <v>212</v>
      </c>
      <c r="B82" s="66" t="n">
        <v>92</v>
      </c>
      <c r="C82" s="66" t="s">
        <v>158</v>
      </c>
      <c r="D82" s="66" t="n">
        <v>92</v>
      </c>
      <c r="E82" s="66" t="n">
        <v>91</v>
      </c>
      <c r="F82" s="231" t="n">
        <v>91</v>
      </c>
    </row>
    <row r="83" customFormat="false" ht="12.75" hidden="false" customHeight="false" outlineLevel="0" collapsed="false">
      <c r="A83" s="164" t="s">
        <v>213</v>
      </c>
      <c r="B83" s="66" t="n">
        <v>350</v>
      </c>
      <c r="C83" s="66" t="n">
        <v>353</v>
      </c>
      <c r="D83" s="66" t="n">
        <v>138</v>
      </c>
      <c r="E83" s="66" t="n">
        <v>139</v>
      </c>
      <c r="F83" s="231" t="n">
        <v>293</v>
      </c>
    </row>
    <row r="84" customFormat="false" ht="12.75" hidden="false" customHeight="false" outlineLevel="0" collapsed="false">
      <c r="A84" s="164" t="s">
        <v>214</v>
      </c>
      <c r="B84" s="66" t="n">
        <v>285</v>
      </c>
      <c r="C84" s="66" t="n">
        <v>286</v>
      </c>
      <c r="D84" s="66" t="n">
        <v>141</v>
      </c>
      <c r="E84" s="66" t="n">
        <v>137</v>
      </c>
      <c r="F84" s="231" t="n">
        <v>257</v>
      </c>
    </row>
    <row r="85" customFormat="false" ht="12.75" hidden="false" customHeight="true" outlineLevel="0" collapsed="false">
      <c r="A85" s="164" t="s">
        <v>215</v>
      </c>
      <c r="B85" s="66" t="n">
        <v>270</v>
      </c>
      <c r="C85" s="66" t="n">
        <v>280</v>
      </c>
      <c r="D85" s="66" t="n">
        <v>117</v>
      </c>
      <c r="E85" s="66" t="n">
        <v>179</v>
      </c>
      <c r="F85" s="231" t="n">
        <v>222</v>
      </c>
      <c r="G85" s="208"/>
    </row>
    <row r="86" customFormat="false" ht="12.75" hidden="false" customHeight="false" outlineLevel="0" collapsed="false">
      <c r="A86" s="163" t="s">
        <v>216</v>
      </c>
      <c r="B86" s="66" t="n">
        <v>251</v>
      </c>
      <c r="C86" s="66" t="n">
        <v>260</v>
      </c>
      <c r="D86" s="66" t="n">
        <v>190</v>
      </c>
      <c r="E86" s="66" t="n">
        <v>229</v>
      </c>
      <c r="F86" s="231" t="n">
        <v>239</v>
      </c>
      <c r="G86" s="208"/>
    </row>
    <row r="87" customFormat="false" ht="12.75" hidden="false" customHeight="false" outlineLevel="0" collapsed="false">
      <c r="A87" s="164" t="s">
        <v>217</v>
      </c>
      <c r="B87" s="66" t="n">
        <v>244</v>
      </c>
      <c r="C87" s="66" t="n">
        <v>260</v>
      </c>
      <c r="D87" s="66" t="n">
        <v>106</v>
      </c>
      <c r="E87" s="66" t="n">
        <v>188</v>
      </c>
      <c r="F87" s="231" t="n">
        <v>192</v>
      </c>
      <c r="G87" s="208"/>
    </row>
    <row r="88" customFormat="false" ht="12.75" hidden="false" customHeight="false" outlineLevel="0" collapsed="false">
      <c r="A88" s="164" t="s">
        <v>218</v>
      </c>
      <c r="B88" s="66" t="s">
        <v>158</v>
      </c>
      <c r="C88" s="66" t="s">
        <v>158</v>
      </c>
      <c r="D88" s="66" t="s">
        <v>158</v>
      </c>
      <c r="E88" s="66" t="n">
        <v>73</v>
      </c>
      <c r="F88" s="231" t="n">
        <v>73</v>
      </c>
      <c r="G88" s="208"/>
    </row>
    <row r="89" customFormat="false" ht="12.75" hidden="false" customHeight="false" outlineLevel="0" collapsed="false">
      <c r="A89" s="164" t="s">
        <v>219</v>
      </c>
      <c r="B89" s="66" t="s">
        <v>158</v>
      </c>
      <c r="C89" s="66" t="s">
        <v>158</v>
      </c>
      <c r="D89" s="66" t="s">
        <v>158</v>
      </c>
      <c r="E89" s="66" t="n">
        <v>63</v>
      </c>
      <c r="F89" s="232" t="n">
        <v>63</v>
      </c>
      <c r="G89" s="208"/>
    </row>
    <row r="90" customFormat="false" ht="12.75" hidden="false" customHeight="false" outlineLevel="0" collapsed="false">
      <c r="A90" s="146" t="s">
        <v>220</v>
      </c>
      <c r="B90" s="233" t="n">
        <v>283</v>
      </c>
      <c r="C90" s="233" t="n">
        <v>283</v>
      </c>
      <c r="D90" s="233" t="s">
        <v>158</v>
      </c>
      <c r="E90" s="233" t="n">
        <v>139</v>
      </c>
      <c r="F90" s="234" t="n">
        <v>275</v>
      </c>
      <c r="G90" s="208"/>
    </row>
    <row r="91" customFormat="false" ht="12.75" hidden="false" customHeight="false" outlineLevel="0" collapsed="false">
      <c r="G91" s="208"/>
    </row>
    <row r="92" customFormat="false" ht="12.75" hidden="false" customHeight="false" outlineLevel="0" collapsed="false">
      <c r="G92" s="208"/>
    </row>
    <row r="93" customFormat="false" ht="12.75" hidden="false" customHeight="false" outlineLevel="0" collapsed="false">
      <c r="A93" s="189" t="s">
        <v>274</v>
      </c>
      <c r="B93" s="189"/>
      <c r="C93" s="189"/>
      <c r="D93" s="189"/>
      <c r="E93" s="189"/>
      <c r="F93" s="189"/>
      <c r="G93" s="208"/>
    </row>
    <row r="94" customFormat="false" ht="12.75" hidden="false" customHeight="false" outlineLevel="0" collapsed="false">
      <c r="B94" s="195"/>
      <c r="C94" s="195"/>
      <c r="D94" s="195"/>
      <c r="E94" s="192" t="s">
        <v>266</v>
      </c>
      <c r="F94" s="192"/>
      <c r="G94" s="208"/>
    </row>
    <row r="95" customFormat="false" ht="12.75" hidden="false" customHeight="true" outlineLevel="0" collapsed="false">
      <c r="A95" s="210"/>
      <c r="B95" s="173" t="s">
        <v>267</v>
      </c>
      <c r="C95" s="174" t="s">
        <v>140</v>
      </c>
      <c r="D95" s="174"/>
      <c r="E95" s="173" t="s">
        <v>141</v>
      </c>
      <c r="F95" s="174" t="s">
        <v>142</v>
      </c>
      <c r="G95" s="208"/>
    </row>
    <row r="96" customFormat="false" ht="33.75" hidden="false" customHeight="false" outlineLevel="0" collapsed="false">
      <c r="A96" s="210"/>
      <c r="B96" s="173"/>
      <c r="C96" s="173" t="s">
        <v>143</v>
      </c>
      <c r="D96" s="176" t="s">
        <v>144</v>
      </c>
      <c r="E96" s="173"/>
      <c r="F96" s="174"/>
      <c r="G96" s="208"/>
    </row>
    <row r="97" customFormat="false" ht="12.75" hidden="false" customHeight="false" outlineLevel="0" collapsed="false">
      <c r="A97" s="197" t="s">
        <v>200</v>
      </c>
      <c r="B97" s="177" t="n">
        <v>292.9</v>
      </c>
      <c r="C97" s="202" t="n">
        <v>177.5</v>
      </c>
      <c r="D97" s="178" t="n">
        <v>115.4</v>
      </c>
      <c r="E97" s="178" t="n">
        <v>2501.9</v>
      </c>
      <c r="F97" s="178" t="n">
        <v>2794.8</v>
      </c>
      <c r="G97" s="208"/>
    </row>
    <row r="98" customFormat="false" ht="12.75" hidden="false" customHeight="false" outlineLevel="0" collapsed="false">
      <c r="A98" s="163" t="s">
        <v>201</v>
      </c>
      <c r="B98" s="177" t="n">
        <v>17</v>
      </c>
      <c r="C98" s="62" t="s">
        <v>158</v>
      </c>
      <c r="D98" s="62" t="n">
        <v>17</v>
      </c>
      <c r="E98" s="62" t="n">
        <v>18.3</v>
      </c>
      <c r="F98" s="177" t="n">
        <v>35.3</v>
      </c>
      <c r="G98" s="208"/>
    </row>
    <row r="99" customFormat="false" ht="12.75" hidden="false" customHeight="false" outlineLevel="0" collapsed="false">
      <c r="A99" s="164" t="s">
        <v>202</v>
      </c>
      <c r="B99" s="177" t="n">
        <v>55.9</v>
      </c>
      <c r="C99" s="62" t="n">
        <v>55.9</v>
      </c>
      <c r="D99" s="62" t="s">
        <v>158</v>
      </c>
      <c r="E99" s="62" t="n">
        <v>987.6</v>
      </c>
      <c r="F99" s="177" t="n">
        <v>1043.5</v>
      </c>
      <c r="G99" s="208"/>
    </row>
    <row r="100" customFormat="false" ht="27.75" hidden="false" customHeight="true" outlineLevel="0" collapsed="false">
      <c r="A100" s="164" t="s">
        <v>203</v>
      </c>
      <c r="B100" s="177" t="n">
        <v>41</v>
      </c>
      <c r="C100" s="62" t="s">
        <v>158</v>
      </c>
      <c r="D100" s="62" t="n">
        <v>41</v>
      </c>
      <c r="E100" s="62" t="n">
        <v>213.3</v>
      </c>
      <c r="F100" s="177" t="n">
        <v>254.3</v>
      </c>
    </row>
    <row r="101" customFormat="false" ht="12.75" hidden="false" customHeight="false" outlineLevel="0" collapsed="false">
      <c r="A101" s="164" t="s">
        <v>206</v>
      </c>
      <c r="B101" s="62" t="s">
        <v>158</v>
      </c>
      <c r="C101" s="62" t="s">
        <v>158</v>
      </c>
      <c r="D101" s="62" t="s">
        <v>158</v>
      </c>
      <c r="E101" s="62" t="n">
        <v>92.6</v>
      </c>
      <c r="F101" s="177" t="n">
        <v>92.6</v>
      </c>
    </row>
    <row r="102" customFormat="false" ht="12.75" hidden="false" customHeight="true" outlineLevel="0" collapsed="false">
      <c r="A102" s="164" t="s">
        <v>207</v>
      </c>
      <c r="B102" s="62" t="s">
        <v>158</v>
      </c>
      <c r="C102" s="62" t="s">
        <v>158</v>
      </c>
      <c r="D102" s="62" t="s">
        <v>158</v>
      </c>
      <c r="E102" s="62" t="n">
        <v>143.8</v>
      </c>
      <c r="F102" s="177" t="n">
        <v>143.8</v>
      </c>
      <c r="G102" s="136"/>
    </row>
    <row r="103" customFormat="false" ht="12.75" hidden="false" customHeight="false" outlineLevel="0" collapsed="false">
      <c r="A103" s="164" t="s">
        <v>209</v>
      </c>
      <c r="B103" s="177" t="n">
        <v>0.6</v>
      </c>
      <c r="C103" s="62" t="s">
        <v>158</v>
      </c>
      <c r="D103" s="62" t="n">
        <v>0.6</v>
      </c>
      <c r="E103" s="62" t="n">
        <v>53.2</v>
      </c>
      <c r="F103" s="177" t="n">
        <v>53.8</v>
      </c>
      <c r="G103" s="136"/>
    </row>
    <row r="104" customFormat="false" ht="12.75" hidden="false" customHeight="false" outlineLevel="0" collapsed="false">
      <c r="A104" s="164" t="s">
        <v>210</v>
      </c>
      <c r="B104" s="177" t="n">
        <v>0.2</v>
      </c>
      <c r="C104" s="62" t="s">
        <v>158</v>
      </c>
      <c r="D104" s="62" t="n">
        <v>0.2</v>
      </c>
      <c r="E104" s="62" t="n">
        <v>1.7</v>
      </c>
      <c r="F104" s="177" t="n">
        <v>1.9</v>
      </c>
      <c r="G104" s="136"/>
    </row>
    <row r="105" customFormat="false" ht="12.75" hidden="false" customHeight="false" outlineLevel="0" collapsed="false">
      <c r="A105" s="164" t="s">
        <v>211</v>
      </c>
      <c r="B105" s="62" t="s">
        <v>158</v>
      </c>
      <c r="C105" s="62" t="s">
        <v>158</v>
      </c>
      <c r="D105" s="62" t="s">
        <v>158</v>
      </c>
      <c r="E105" s="62" t="n">
        <v>19.3</v>
      </c>
      <c r="F105" s="177" t="n">
        <v>19.3</v>
      </c>
      <c r="G105" s="136"/>
    </row>
    <row r="106" customFormat="false" ht="12.75" hidden="false" customHeight="false" outlineLevel="0" collapsed="false">
      <c r="A106" s="164" t="s">
        <v>213</v>
      </c>
      <c r="B106" s="62" t="s">
        <v>158</v>
      </c>
      <c r="C106" s="62" t="s">
        <v>158</v>
      </c>
      <c r="D106" s="62" t="s">
        <v>158</v>
      </c>
      <c r="E106" s="62" t="n">
        <v>124.1</v>
      </c>
      <c r="F106" s="177" t="n">
        <v>124.1</v>
      </c>
      <c r="G106" s="136"/>
    </row>
    <row r="107" customFormat="false" ht="12.75" hidden="false" customHeight="false" outlineLevel="0" collapsed="false">
      <c r="A107" s="164" t="s">
        <v>214</v>
      </c>
      <c r="B107" s="202" t="n">
        <v>175.7</v>
      </c>
      <c r="C107" s="62" t="s">
        <v>223</v>
      </c>
      <c r="D107" s="62" t="n">
        <v>54.1</v>
      </c>
      <c r="E107" s="62" t="n">
        <v>517.9</v>
      </c>
      <c r="F107" s="177" t="n">
        <v>693.6</v>
      </c>
      <c r="G107" s="136"/>
    </row>
    <row r="108" customFormat="false" ht="12.75" hidden="false" customHeight="false" outlineLevel="0" collapsed="false">
      <c r="A108" s="164" t="s">
        <v>215</v>
      </c>
      <c r="B108" s="62" t="s">
        <v>158</v>
      </c>
      <c r="C108" s="62" t="s">
        <v>158</v>
      </c>
      <c r="D108" s="62" t="s">
        <v>158</v>
      </c>
      <c r="E108" s="62" t="n">
        <v>244.7</v>
      </c>
      <c r="F108" s="177" t="n">
        <v>244.7</v>
      </c>
      <c r="G108" s="136"/>
    </row>
    <row r="109" customFormat="false" ht="12.75" hidden="false" customHeight="false" outlineLevel="0" collapsed="false">
      <c r="A109" s="146" t="s">
        <v>217</v>
      </c>
      <c r="B109" s="183" t="n">
        <v>2.5</v>
      </c>
      <c r="C109" s="106" t="s">
        <v>158</v>
      </c>
      <c r="D109" s="106" t="n">
        <v>2.5</v>
      </c>
      <c r="E109" s="106" t="n">
        <v>85.4</v>
      </c>
      <c r="F109" s="183" t="n">
        <v>87.9</v>
      </c>
      <c r="G109" s="136"/>
    </row>
    <row r="110" customFormat="false" ht="12.75" hidden="false" customHeight="false" outlineLevel="0" collapsed="false">
      <c r="A110" s="164"/>
      <c r="B110" s="177"/>
      <c r="C110" s="62"/>
      <c r="D110" s="62"/>
      <c r="E110" s="62"/>
      <c r="F110" s="177"/>
      <c r="G110" s="136"/>
    </row>
    <row r="111" customFormat="false" ht="12.75" hidden="false" customHeight="false" outlineLevel="0" collapsed="false">
      <c r="A111" s="164"/>
      <c r="B111" s="177"/>
      <c r="C111" s="62"/>
      <c r="D111" s="62"/>
      <c r="E111" s="62"/>
      <c r="F111" s="177"/>
      <c r="G111" s="136"/>
    </row>
    <row r="112" customFormat="false" ht="12.75" hidden="false" customHeight="false" outlineLevel="0" collapsed="false">
      <c r="A112" s="189" t="s">
        <v>275</v>
      </c>
      <c r="B112" s="189"/>
      <c r="C112" s="189"/>
      <c r="D112" s="189"/>
      <c r="E112" s="189"/>
      <c r="F112" s="189"/>
      <c r="G112" s="136"/>
    </row>
    <row r="113" customFormat="false" ht="12.75" hidden="false" customHeight="false" outlineLevel="0" collapsed="false">
      <c r="B113" s="195"/>
      <c r="C113" s="195"/>
      <c r="D113" s="195"/>
      <c r="E113" s="192" t="s">
        <v>266</v>
      </c>
      <c r="F113" s="192"/>
      <c r="G113" s="136"/>
    </row>
    <row r="114" customFormat="false" ht="12.75" hidden="false" customHeight="true" outlineLevel="0" collapsed="false">
      <c r="A114" s="210"/>
      <c r="B114" s="173" t="s">
        <v>267</v>
      </c>
      <c r="C114" s="174" t="s">
        <v>140</v>
      </c>
      <c r="D114" s="174"/>
      <c r="E114" s="173" t="s">
        <v>141</v>
      </c>
      <c r="F114" s="174" t="s">
        <v>142</v>
      </c>
      <c r="G114" s="136"/>
    </row>
    <row r="115" customFormat="false" ht="33.75" hidden="false" customHeight="false" outlineLevel="0" collapsed="false">
      <c r="A115" s="210"/>
      <c r="B115" s="173"/>
      <c r="C115" s="173" t="s">
        <v>143</v>
      </c>
      <c r="D115" s="176" t="s">
        <v>144</v>
      </c>
      <c r="E115" s="173"/>
      <c r="F115" s="174"/>
      <c r="G115" s="136"/>
    </row>
    <row r="116" customFormat="false" ht="12.75" hidden="false" customHeight="false" outlineLevel="0" collapsed="false">
      <c r="A116" s="197" t="s">
        <v>200</v>
      </c>
      <c r="B116" s="177" t="n">
        <v>1227.6</v>
      </c>
      <c r="C116" s="178" t="n">
        <v>1087.7</v>
      </c>
      <c r="D116" s="178" t="n">
        <v>139.9</v>
      </c>
      <c r="E116" s="178" t="n">
        <v>1922.6</v>
      </c>
      <c r="F116" s="178" t="n">
        <v>3150.2</v>
      </c>
      <c r="G116" s="136"/>
    </row>
    <row r="117" customFormat="false" ht="12.75" hidden="false" customHeight="false" outlineLevel="0" collapsed="false">
      <c r="A117" s="163" t="s">
        <v>201</v>
      </c>
      <c r="B117" s="177" t="n">
        <v>31</v>
      </c>
      <c r="C117" s="62" t="s">
        <v>158</v>
      </c>
      <c r="D117" s="62" t="n">
        <v>31</v>
      </c>
      <c r="E117" s="62" t="n">
        <v>37.1</v>
      </c>
      <c r="F117" s="177" t="n">
        <v>68.1</v>
      </c>
      <c r="G117" s="136"/>
    </row>
    <row r="118" customFormat="false" ht="12.75" hidden="false" customHeight="false" outlineLevel="0" collapsed="false">
      <c r="A118" s="164" t="s">
        <v>202</v>
      </c>
      <c r="B118" s="177" t="n">
        <v>144.8</v>
      </c>
      <c r="C118" s="62" t="n">
        <v>144.8</v>
      </c>
      <c r="D118" s="62" t="s">
        <v>158</v>
      </c>
      <c r="E118" s="62" t="n">
        <v>567.7</v>
      </c>
      <c r="F118" s="177" t="n">
        <v>712.5</v>
      </c>
      <c r="G118" s="136"/>
    </row>
    <row r="119" customFormat="false" ht="12.75" hidden="false" customHeight="false" outlineLevel="0" collapsed="false">
      <c r="A119" s="164" t="s">
        <v>203</v>
      </c>
      <c r="B119" s="177" t="n">
        <v>22</v>
      </c>
      <c r="C119" s="62" t="s">
        <v>158</v>
      </c>
      <c r="D119" s="62" t="n">
        <v>22</v>
      </c>
      <c r="E119" s="62" t="n">
        <v>111</v>
      </c>
      <c r="F119" s="177" t="n">
        <v>133</v>
      </c>
    </row>
    <row r="120" customFormat="false" ht="12.75" hidden="false" customHeight="false" outlineLevel="0" collapsed="false">
      <c r="A120" s="164" t="s">
        <v>206</v>
      </c>
      <c r="B120" s="62" t="s">
        <v>158</v>
      </c>
      <c r="C120" s="62" t="s">
        <v>158</v>
      </c>
      <c r="D120" s="62" t="s">
        <v>158</v>
      </c>
      <c r="E120" s="62" t="n">
        <v>98.8</v>
      </c>
      <c r="F120" s="177" t="n">
        <v>98.8</v>
      </c>
    </row>
    <row r="121" customFormat="false" ht="12.75" hidden="false" customHeight="false" outlineLevel="0" collapsed="false">
      <c r="A121" s="164" t="s">
        <v>207</v>
      </c>
      <c r="B121" s="62" t="s">
        <v>158</v>
      </c>
      <c r="C121" s="62" t="s">
        <v>158</v>
      </c>
      <c r="D121" s="62" t="s">
        <v>158</v>
      </c>
      <c r="E121" s="62" t="n">
        <v>155.8</v>
      </c>
      <c r="F121" s="177" t="n">
        <v>155.8</v>
      </c>
    </row>
    <row r="122" customFormat="false" ht="12.75" hidden="false" customHeight="true" outlineLevel="0" collapsed="false">
      <c r="A122" s="164" t="s">
        <v>209</v>
      </c>
      <c r="B122" s="177" t="n">
        <v>0.4</v>
      </c>
      <c r="C122" s="62" t="s">
        <v>158</v>
      </c>
      <c r="D122" s="62" t="n">
        <v>0.4</v>
      </c>
      <c r="E122" s="62" t="n">
        <v>41.5</v>
      </c>
      <c r="F122" s="177" t="n">
        <v>41.9</v>
      </c>
      <c r="G122" s="136"/>
    </row>
    <row r="123" customFormat="false" ht="12.75" hidden="false" customHeight="false" outlineLevel="0" collapsed="false">
      <c r="A123" s="164" t="s">
        <v>210</v>
      </c>
      <c r="B123" s="177" t="n">
        <v>0.1</v>
      </c>
      <c r="C123" s="62" t="s">
        <v>158</v>
      </c>
      <c r="D123" s="62" t="n">
        <v>0.1</v>
      </c>
      <c r="E123" s="62" t="n">
        <v>2.2</v>
      </c>
      <c r="F123" s="177" t="n">
        <v>2.3</v>
      </c>
      <c r="G123" s="136"/>
    </row>
    <row r="124" customFormat="false" ht="12.75" hidden="false" customHeight="false" outlineLevel="0" collapsed="false">
      <c r="A124" s="164" t="s">
        <v>211</v>
      </c>
      <c r="B124" s="62" t="s">
        <v>158</v>
      </c>
      <c r="C124" s="62" t="s">
        <v>158</v>
      </c>
      <c r="D124" s="62" t="s">
        <v>158</v>
      </c>
      <c r="E124" s="62" t="n">
        <v>15.2</v>
      </c>
      <c r="F124" s="177" t="n">
        <v>15.2</v>
      </c>
    </row>
    <row r="125" customFormat="false" ht="12.75" hidden="false" customHeight="false" outlineLevel="0" collapsed="false">
      <c r="A125" s="164" t="s">
        <v>213</v>
      </c>
      <c r="B125" s="62" t="s">
        <v>158</v>
      </c>
      <c r="C125" s="62" t="s">
        <v>158</v>
      </c>
      <c r="D125" s="62" t="s">
        <v>158</v>
      </c>
      <c r="E125" s="62" t="n">
        <v>281.1</v>
      </c>
      <c r="F125" s="177" t="n">
        <v>281.1</v>
      </c>
    </row>
    <row r="126" customFormat="false" ht="12.75" hidden="false" customHeight="false" outlineLevel="0" collapsed="false">
      <c r="A126" s="164" t="s">
        <v>214</v>
      </c>
      <c r="B126" s="177" t="n">
        <v>1029.3</v>
      </c>
      <c r="C126" s="62" t="n">
        <v>942.9</v>
      </c>
      <c r="D126" s="62" t="n">
        <v>86.4</v>
      </c>
      <c r="E126" s="62" t="n">
        <v>301.6</v>
      </c>
      <c r="F126" s="177" t="n">
        <v>1330.9</v>
      </c>
    </row>
    <row r="127" customFormat="false" ht="12.75" hidden="false" customHeight="false" outlineLevel="0" collapsed="false">
      <c r="A127" s="164" t="s">
        <v>215</v>
      </c>
      <c r="B127" s="62" t="s">
        <v>158</v>
      </c>
      <c r="C127" s="62" t="s">
        <v>158</v>
      </c>
      <c r="D127" s="62" t="s">
        <v>158</v>
      </c>
      <c r="E127" s="62" t="n">
        <v>287.8</v>
      </c>
      <c r="F127" s="177" t="n">
        <v>287.8</v>
      </c>
    </row>
    <row r="128" customFormat="false" ht="12.75" hidden="false" customHeight="false" outlineLevel="0" collapsed="false">
      <c r="A128" s="146" t="s">
        <v>217</v>
      </c>
      <c r="B128" s="106" t="s">
        <v>158</v>
      </c>
      <c r="C128" s="106" t="s">
        <v>158</v>
      </c>
      <c r="D128" s="106" t="s">
        <v>158</v>
      </c>
      <c r="E128" s="106" t="n">
        <v>22.8</v>
      </c>
      <c r="F128" s="183" t="n">
        <v>22.8</v>
      </c>
    </row>
    <row r="129" customFormat="false" ht="12.75" hidden="false" customHeight="false" outlineLevel="0" collapsed="false">
      <c r="A129" s="164"/>
      <c r="B129" s="62"/>
      <c r="C129" s="62"/>
      <c r="D129" s="62"/>
      <c r="E129" s="62"/>
      <c r="F129" s="177"/>
    </row>
    <row r="131" customFormat="false" ht="12.75" hidden="false" customHeight="false" outlineLevel="0" collapsed="false">
      <c r="A131" s="127" t="s">
        <v>276</v>
      </c>
      <c r="B131" s="127"/>
      <c r="C131" s="127"/>
      <c r="D131" s="127"/>
      <c r="E131" s="127"/>
      <c r="F131" s="127"/>
    </row>
    <row r="132" customFormat="false" ht="12.75" hidden="false" customHeight="false" outlineLevel="0" collapsed="false">
      <c r="B132" s="195"/>
      <c r="C132" s="195"/>
      <c r="D132" s="235"/>
      <c r="E132" s="192" t="s">
        <v>266</v>
      </c>
      <c r="F132" s="192"/>
    </row>
    <row r="133" customFormat="false" ht="12.75" hidden="false" customHeight="true" outlineLevel="0" collapsed="false">
      <c r="A133" s="210"/>
      <c r="B133" s="173" t="s">
        <v>267</v>
      </c>
      <c r="C133" s="174" t="s">
        <v>140</v>
      </c>
      <c r="D133" s="174"/>
      <c r="E133" s="173" t="s">
        <v>141</v>
      </c>
      <c r="F133" s="174" t="s">
        <v>142</v>
      </c>
    </row>
    <row r="134" customFormat="false" ht="33.75" hidden="false" customHeight="false" outlineLevel="0" collapsed="false">
      <c r="A134" s="210"/>
      <c r="B134" s="173"/>
      <c r="C134" s="173" t="s">
        <v>143</v>
      </c>
      <c r="D134" s="176" t="s">
        <v>144</v>
      </c>
      <c r="E134" s="173"/>
      <c r="F134" s="174"/>
    </row>
    <row r="135" customFormat="false" ht="12.75" hidden="false" customHeight="false" outlineLevel="0" collapsed="false">
      <c r="A135" s="139" t="s">
        <v>200</v>
      </c>
      <c r="B135" s="177" t="n">
        <v>7349.1</v>
      </c>
      <c r="C135" s="178" t="n">
        <v>6576</v>
      </c>
      <c r="D135" s="178" t="n">
        <v>773.1</v>
      </c>
      <c r="E135" s="178" t="n">
        <v>3326.5</v>
      </c>
      <c r="F135" s="178" t="n">
        <v>10675.6</v>
      </c>
    </row>
    <row r="136" customFormat="false" ht="12.75" hidden="false" customHeight="false" outlineLevel="0" collapsed="false">
      <c r="A136" s="142" t="s">
        <v>201</v>
      </c>
      <c r="B136" s="62" t="s">
        <v>158</v>
      </c>
      <c r="C136" s="62" t="s">
        <v>158</v>
      </c>
      <c r="D136" s="62" t="s">
        <v>158</v>
      </c>
      <c r="E136" s="62" t="n">
        <v>6.2</v>
      </c>
      <c r="F136" s="177" t="n">
        <v>6.2</v>
      </c>
    </row>
    <row r="137" customFormat="false" ht="12.75" hidden="false" customHeight="false" outlineLevel="0" collapsed="false">
      <c r="A137" s="143" t="s">
        <v>202</v>
      </c>
      <c r="B137" s="62" t="s">
        <v>158</v>
      </c>
      <c r="C137" s="62" t="s">
        <v>158</v>
      </c>
      <c r="D137" s="62" t="s">
        <v>158</v>
      </c>
      <c r="E137" s="62" t="n">
        <v>52.4</v>
      </c>
      <c r="F137" s="177" t="n">
        <v>52.4</v>
      </c>
    </row>
    <row r="138" customFormat="false" ht="12.75" hidden="false" customHeight="false" outlineLevel="0" collapsed="false">
      <c r="A138" s="143" t="s">
        <v>203</v>
      </c>
      <c r="B138" s="177" t="n">
        <v>351.6</v>
      </c>
      <c r="C138" s="62" t="s">
        <v>158</v>
      </c>
      <c r="D138" s="62" t="n">
        <v>351.6</v>
      </c>
      <c r="E138" s="62" t="n">
        <v>202</v>
      </c>
      <c r="F138" s="177" t="n">
        <v>553.6</v>
      </c>
    </row>
    <row r="139" customFormat="false" ht="12.75" hidden="false" customHeight="false" outlineLevel="0" collapsed="false">
      <c r="A139" s="143" t="s">
        <v>204</v>
      </c>
      <c r="B139" s="177" t="n">
        <v>4902</v>
      </c>
      <c r="C139" s="62" t="n">
        <v>4902</v>
      </c>
      <c r="D139" s="62" t="s">
        <v>158</v>
      </c>
      <c r="E139" s="62" t="s">
        <v>158</v>
      </c>
      <c r="F139" s="177" t="n">
        <v>4902</v>
      </c>
    </row>
    <row r="140" customFormat="false" ht="12.75" hidden="false" customHeight="false" outlineLevel="0" collapsed="false">
      <c r="A140" s="143" t="s">
        <v>207</v>
      </c>
      <c r="B140" s="62" t="n">
        <v>77</v>
      </c>
      <c r="C140" s="62" t="n">
        <v>77</v>
      </c>
      <c r="D140" s="62" t="s">
        <v>158</v>
      </c>
      <c r="E140" s="62" t="n">
        <v>1211.9</v>
      </c>
      <c r="F140" s="177" t="n">
        <v>1288.9</v>
      </c>
    </row>
    <row r="141" customFormat="false" ht="12.75" hidden="false" customHeight="false" outlineLevel="0" collapsed="false">
      <c r="A141" s="143" t="s">
        <v>209</v>
      </c>
      <c r="B141" s="177" t="n">
        <v>877</v>
      </c>
      <c r="C141" s="62" t="n">
        <v>877</v>
      </c>
      <c r="D141" s="62" t="s">
        <v>158</v>
      </c>
      <c r="E141" s="62" t="n">
        <v>883</v>
      </c>
      <c r="F141" s="177" t="n">
        <v>1760</v>
      </c>
    </row>
    <row r="142" customFormat="false" ht="12.75" hidden="false" customHeight="false" outlineLevel="0" collapsed="false">
      <c r="A142" s="143" t="s">
        <v>210</v>
      </c>
      <c r="B142" s="177" t="n">
        <v>0.1</v>
      </c>
      <c r="C142" s="62" t="s">
        <v>158</v>
      </c>
      <c r="D142" s="62" t="n">
        <v>0.1</v>
      </c>
      <c r="E142" s="62" t="n">
        <v>0.6</v>
      </c>
      <c r="F142" s="177" t="n">
        <v>0.7</v>
      </c>
    </row>
    <row r="143" customFormat="false" ht="12.75" hidden="false" customHeight="false" outlineLevel="0" collapsed="false">
      <c r="A143" s="143" t="s">
        <v>211</v>
      </c>
      <c r="B143" s="62" t="n">
        <v>0.2</v>
      </c>
      <c r="C143" s="62" t="s">
        <v>158</v>
      </c>
      <c r="D143" s="62" t="n">
        <v>0.2</v>
      </c>
      <c r="E143" s="62" t="n">
        <v>87</v>
      </c>
      <c r="F143" s="177" t="n">
        <v>87.2</v>
      </c>
    </row>
    <row r="144" customFormat="false" ht="12.75" hidden="false" customHeight="false" outlineLevel="0" collapsed="false">
      <c r="A144" s="143" t="s">
        <v>212</v>
      </c>
      <c r="B144" s="177" t="n">
        <v>720</v>
      </c>
      <c r="C144" s="62" t="n">
        <v>720</v>
      </c>
      <c r="D144" s="62" t="s">
        <v>158</v>
      </c>
      <c r="E144" s="62" t="n">
        <v>170.5</v>
      </c>
      <c r="F144" s="177" t="n">
        <v>890.5</v>
      </c>
    </row>
    <row r="145" customFormat="false" ht="12.75" hidden="false" customHeight="false" outlineLevel="0" collapsed="false">
      <c r="A145" s="143" t="s">
        <v>214</v>
      </c>
      <c r="B145" s="177" t="n">
        <v>421.2</v>
      </c>
      <c r="C145" s="62" t="s">
        <v>158</v>
      </c>
      <c r="D145" s="62" t="n">
        <v>421.2</v>
      </c>
      <c r="E145" s="62" t="n">
        <v>58.9</v>
      </c>
      <c r="F145" s="177" t="n">
        <v>480.1</v>
      </c>
    </row>
    <row r="146" customFormat="false" ht="12.75" hidden="false" customHeight="false" outlineLevel="0" collapsed="false">
      <c r="A146" s="143" t="s">
        <v>215</v>
      </c>
      <c r="B146" s="62" t="s">
        <v>158</v>
      </c>
      <c r="C146" s="62" t="s">
        <v>158</v>
      </c>
      <c r="D146" s="62" t="s">
        <v>158</v>
      </c>
      <c r="E146" s="62" t="n">
        <v>558.1</v>
      </c>
      <c r="F146" s="177" t="n">
        <v>558.1</v>
      </c>
    </row>
    <row r="147" customFormat="false" ht="12.75" hidden="false" customHeight="false" outlineLevel="0" collapsed="false">
      <c r="A147" s="143" t="s">
        <v>217</v>
      </c>
      <c r="B147" s="177" t="s">
        <v>158</v>
      </c>
      <c r="C147" s="62" t="s">
        <v>158</v>
      </c>
      <c r="D147" s="62" t="s">
        <v>158</v>
      </c>
      <c r="E147" s="62" t="n">
        <v>6</v>
      </c>
      <c r="F147" s="177" t="n">
        <v>6</v>
      </c>
    </row>
    <row r="148" customFormat="false" ht="12.75" hidden="false" customHeight="false" outlineLevel="0" collapsed="false">
      <c r="A148" s="146" t="s">
        <v>218</v>
      </c>
      <c r="B148" s="106" t="s">
        <v>158</v>
      </c>
      <c r="C148" s="106" t="s">
        <v>158</v>
      </c>
      <c r="D148" s="106" t="s">
        <v>158</v>
      </c>
      <c r="E148" s="106" t="n">
        <v>89.9</v>
      </c>
      <c r="F148" s="183" t="n">
        <v>89.9</v>
      </c>
    </row>
  </sheetData>
  <mergeCells count="43">
    <mergeCell ref="A2:F2"/>
    <mergeCell ref="E3:F3"/>
    <mergeCell ref="A4:A5"/>
    <mergeCell ref="B4:B5"/>
    <mergeCell ref="C4:D4"/>
    <mergeCell ref="E4:E5"/>
    <mergeCell ref="F4:F5"/>
    <mergeCell ref="A29:F29"/>
    <mergeCell ref="E30:F30"/>
    <mergeCell ref="A31:A32"/>
    <mergeCell ref="B31:B32"/>
    <mergeCell ref="C31:D31"/>
    <mergeCell ref="E31:E32"/>
    <mergeCell ref="F31:F32"/>
    <mergeCell ref="A56:D56"/>
    <mergeCell ref="A66:F66"/>
    <mergeCell ref="E67:F67"/>
    <mergeCell ref="A68:A69"/>
    <mergeCell ref="B68:B69"/>
    <mergeCell ref="C68:D68"/>
    <mergeCell ref="E68:E69"/>
    <mergeCell ref="F68:F69"/>
    <mergeCell ref="A93:F93"/>
    <mergeCell ref="E94:F94"/>
    <mergeCell ref="A95:A96"/>
    <mergeCell ref="B95:B96"/>
    <mergeCell ref="C95:D95"/>
    <mergeCell ref="E95:E96"/>
    <mergeCell ref="F95:F96"/>
    <mergeCell ref="A112:F112"/>
    <mergeCell ref="E113:F113"/>
    <mergeCell ref="A114:A115"/>
    <mergeCell ref="B114:B115"/>
    <mergeCell ref="C114:D114"/>
    <mergeCell ref="E114:E115"/>
    <mergeCell ref="F114:F115"/>
    <mergeCell ref="A131:F131"/>
    <mergeCell ref="E132:F132"/>
    <mergeCell ref="A133:A134"/>
    <mergeCell ref="B133:B134"/>
    <mergeCell ref="C133:D133"/>
    <mergeCell ref="E133:E134"/>
    <mergeCell ref="F133:F134"/>
  </mergeCells>
  <printOptions headings="false" gridLines="false" gridLinesSet="true" horizontalCentered="false" verticalCentered="false"/>
  <pageMargins left="0.590277777777778" right="0.590277777777778" top="0.590277777777778" bottom="0.590277777777778" header="0.511811023622047" footer="0.39375"/>
  <pageSetup paperSize="9" scale="90" fitToWidth="1" fitToHeight="1" pageOrder="downThenOver" orientation="landscape" blackAndWhite="false" draft="false" cellComments="none" firstPageNumber="32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7" man="true" max="16383" min="0"/>
    <brk id="54" man="true" max="16383" min="0"/>
    <brk id="65" man="true" max="16383" min="0"/>
    <brk id="91" man="true" max="16383" min="0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V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19.56"/>
    <col collapsed="false" customWidth="true" hidden="false" outlineLevel="0" max="2" min="2" style="168" width="18.41"/>
    <col collapsed="false" customWidth="true" hidden="false" outlineLevel="0" max="3" min="3" style="168" width="17.56"/>
    <col collapsed="false" customWidth="true" hidden="false" outlineLevel="0" max="4" min="4" style="168" width="16.99"/>
    <col collapsed="false" customWidth="true" hidden="false" outlineLevel="0" max="5" min="5" style="168" width="9.99"/>
    <col collapsed="false" customWidth="true" hidden="false" outlineLevel="0" max="6" min="6" style="168" width="12.28"/>
    <col collapsed="false" customWidth="true" hidden="false" outlineLevel="0" max="7" min="7" style="168" width="18.7"/>
    <col collapsed="false" customWidth="true" hidden="false" outlineLevel="0" max="8" min="8" style="168" width="16.28"/>
    <col collapsed="false" customWidth="true" hidden="false" outlineLevel="0" max="9" min="9" style="168" width="13.99"/>
    <col collapsed="false" customWidth="true" hidden="false" outlineLevel="0" max="10" min="10" style="168" width="10.41"/>
    <col collapsed="false" customWidth="false" hidden="false" outlineLevel="0" max="11" min="11" style="168" width="9.14"/>
    <col collapsed="false" customWidth="false" hidden="false" outlineLevel="0" max="257" min="12" style="63" width="9.14"/>
  </cols>
  <sheetData>
    <row r="2" customFormat="false" ht="12.75" hidden="false" customHeight="true" outlineLevel="0" collapsed="false">
      <c r="A2" s="189" t="s">
        <v>277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customFormat="false" ht="12.75" hidden="false" customHeight="false" outlineLevel="0" collapsed="false">
      <c r="A3" s="129"/>
      <c r="B3" s="235"/>
      <c r="C3" s="235"/>
      <c r="D3" s="235"/>
      <c r="E3" s="235"/>
      <c r="F3" s="195"/>
      <c r="G3" s="195"/>
      <c r="H3" s="195"/>
      <c r="I3" s="192" t="s">
        <v>255</v>
      </c>
      <c r="J3" s="192"/>
      <c r="K3" s="192"/>
    </row>
    <row r="4" customFormat="false" ht="12.75" hidden="false" customHeight="true" outlineLevel="0" collapsed="false">
      <c r="A4" s="210"/>
      <c r="B4" s="236" t="s">
        <v>278</v>
      </c>
      <c r="C4" s="236"/>
      <c r="D4" s="236"/>
      <c r="E4" s="236"/>
      <c r="F4" s="236"/>
      <c r="G4" s="237" t="s">
        <v>279</v>
      </c>
      <c r="H4" s="237"/>
      <c r="I4" s="237"/>
      <c r="J4" s="237"/>
      <c r="K4" s="237"/>
    </row>
    <row r="5" customFormat="false" ht="12.75" hidden="false" customHeight="true" outlineLevel="0" collapsed="false">
      <c r="A5" s="210"/>
      <c r="B5" s="173" t="s">
        <v>267</v>
      </c>
      <c r="C5" s="174" t="s">
        <v>140</v>
      </c>
      <c r="D5" s="174"/>
      <c r="E5" s="173" t="s">
        <v>141</v>
      </c>
      <c r="F5" s="174" t="s">
        <v>142</v>
      </c>
      <c r="G5" s="173" t="s">
        <v>139</v>
      </c>
      <c r="H5" s="174" t="s">
        <v>140</v>
      </c>
      <c r="I5" s="174"/>
      <c r="J5" s="173" t="s">
        <v>141</v>
      </c>
      <c r="K5" s="174" t="s">
        <v>142</v>
      </c>
    </row>
    <row r="6" customFormat="false" ht="56.25" hidden="false" customHeight="false" outlineLevel="0" collapsed="false">
      <c r="A6" s="210"/>
      <c r="B6" s="173"/>
      <c r="C6" s="173" t="s">
        <v>143</v>
      </c>
      <c r="D6" s="176" t="s">
        <v>144</v>
      </c>
      <c r="E6" s="173"/>
      <c r="F6" s="174"/>
      <c r="G6" s="173"/>
      <c r="H6" s="173" t="s">
        <v>143</v>
      </c>
      <c r="I6" s="176" t="s">
        <v>144</v>
      </c>
      <c r="J6" s="173"/>
      <c r="K6" s="174"/>
    </row>
    <row r="7" customFormat="false" ht="12.75" hidden="false" customHeight="false" outlineLevel="0" collapsed="false">
      <c r="A7" s="197" t="s">
        <v>200</v>
      </c>
      <c r="B7" s="177" t="n">
        <v>18387.4</v>
      </c>
      <c r="C7" s="178" t="n">
        <v>1617.8</v>
      </c>
      <c r="D7" s="178" t="n">
        <v>16769.6</v>
      </c>
      <c r="E7" s="178" t="n">
        <v>17951.7</v>
      </c>
      <c r="F7" s="178" t="n">
        <v>36339.1</v>
      </c>
      <c r="G7" s="177" t="n">
        <v>18158.6</v>
      </c>
      <c r="H7" s="178" t="n">
        <v>1612.4</v>
      </c>
      <c r="I7" s="178" t="n">
        <v>16546.2</v>
      </c>
      <c r="J7" s="178" t="n">
        <v>17327.7</v>
      </c>
      <c r="K7" s="178" t="n">
        <v>35486.3</v>
      </c>
      <c r="M7" s="55"/>
      <c r="N7" s="55"/>
      <c r="O7" s="55"/>
      <c r="P7" s="55"/>
      <c r="Q7" s="55"/>
      <c r="R7" s="55"/>
      <c r="S7" s="55"/>
      <c r="T7" s="55"/>
      <c r="U7" s="55"/>
      <c r="V7" s="55"/>
    </row>
    <row r="8" customFormat="false" ht="12.75" hidden="false" customHeight="false" outlineLevel="0" collapsed="false">
      <c r="A8" s="163" t="s">
        <v>201</v>
      </c>
      <c r="B8" s="177" t="n">
        <v>1276.6</v>
      </c>
      <c r="C8" s="177" t="n">
        <v>13.5</v>
      </c>
      <c r="D8" s="177" t="n">
        <v>1263.1</v>
      </c>
      <c r="E8" s="177" t="n">
        <v>795.2</v>
      </c>
      <c r="F8" s="177" t="n">
        <v>2071.8</v>
      </c>
      <c r="G8" s="177" t="n">
        <v>1262.5</v>
      </c>
      <c r="H8" s="62" t="n">
        <v>13.5</v>
      </c>
      <c r="I8" s="62" t="n">
        <v>1249</v>
      </c>
      <c r="J8" s="62" t="n">
        <v>745.7</v>
      </c>
      <c r="K8" s="177" t="n">
        <v>2008.2</v>
      </c>
      <c r="M8" s="55"/>
      <c r="N8" s="55"/>
      <c r="O8" s="55"/>
      <c r="P8" s="55"/>
      <c r="Q8" s="55"/>
      <c r="R8" s="55"/>
      <c r="S8" s="55"/>
      <c r="T8" s="55"/>
      <c r="U8" s="55"/>
      <c r="V8" s="55"/>
    </row>
    <row r="9" customFormat="false" ht="12.75" hidden="false" customHeight="false" outlineLevel="0" collapsed="false">
      <c r="A9" s="164" t="s">
        <v>202</v>
      </c>
      <c r="B9" s="177" t="n">
        <v>211.7</v>
      </c>
      <c r="C9" s="177" t="n">
        <v>67</v>
      </c>
      <c r="D9" s="177" t="n">
        <v>144.7</v>
      </c>
      <c r="E9" s="177" t="n">
        <v>785.1</v>
      </c>
      <c r="F9" s="177" t="n">
        <v>996.8</v>
      </c>
      <c r="G9" s="177" t="n">
        <v>211.7</v>
      </c>
      <c r="H9" s="62" t="n">
        <v>67</v>
      </c>
      <c r="I9" s="62" t="n">
        <v>144.7</v>
      </c>
      <c r="J9" s="62" t="n">
        <v>785.1</v>
      </c>
      <c r="K9" s="177" t="n">
        <v>996.8</v>
      </c>
      <c r="M9" s="55"/>
      <c r="N9" s="55"/>
      <c r="O9" s="55"/>
      <c r="P9" s="55"/>
      <c r="Q9" s="55"/>
      <c r="R9" s="55"/>
      <c r="S9" s="55"/>
      <c r="T9" s="55"/>
      <c r="U9" s="55"/>
      <c r="V9" s="55"/>
    </row>
    <row r="10" customFormat="false" ht="12.75" hidden="false" customHeight="false" outlineLevel="0" collapsed="false">
      <c r="A10" s="164" t="s">
        <v>203</v>
      </c>
      <c r="B10" s="177" t="n">
        <v>1460.2</v>
      </c>
      <c r="C10" s="177" t="n">
        <v>176.2</v>
      </c>
      <c r="D10" s="177" t="n">
        <v>1284</v>
      </c>
      <c r="E10" s="177" t="n">
        <v>1162.8</v>
      </c>
      <c r="F10" s="177" t="n">
        <v>2623</v>
      </c>
      <c r="G10" s="177" t="n">
        <v>1442.1</v>
      </c>
      <c r="H10" s="62" t="n">
        <v>176.2</v>
      </c>
      <c r="I10" s="62" t="n">
        <v>1265.9</v>
      </c>
      <c r="J10" s="62" t="n">
        <v>1117.4</v>
      </c>
      <c r="K10" s="177" t="n">
        <v>2559.5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customFormat="false" ht="12.75" hidden="false" customHeight="false" outlineLevel="0" collapsed="false">
      <c r="A11" s="164" t="s">
        <v>204</v>
      </c>
      <c r="B11" s="177" t="n">
        <v>2770.3</v>
      </c>
      <c r="C11" s="177" t="n">
        <v>97.6</v>
      </c>
      <c r="D11" s="177" t="n">
        <v>2672.7</v>
      </c>
      <c r="E11" s="177" t="n">
        <v>1447</v>
      </c>
      <c r="F11" s="177" t="n">
        <v>4217.3</v>
      </c>
      <c r="G11" s="177" t="n">
        <v>2770.3</v>
      </c>
      <c r="H11" s="62" t="n">
        <v>97.6</v>
      </c>
      <c r="I11" s="62" t="n">
        <v>2672.7</v>
      </c>
      <c r="J11" s="62" t="n">
        <v>1447</v>
      </c>
      <c r="K11" s="177" t="n">
        <v>4217.3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customFormat="false" ht="12.75" hidden="false" customHeight="true" outlineLevel="0" collapsed="false">
      <c r="A12" s="164" t="s">
        <v>205</v>
      </c>
      <c r="B12" s="177" t="n">
        <v>416.3</v>
      </c>
      <c r="C12" s="177" t="n">
        <v>24</v>
      </c>
      <c r="D12" s="177" t="n">
        <v>392.3</v>
      </c>
      <c r="E12" s="177" t="n">
        <v>423.6</v>
      </c>
      <c r="F12" s="177" t="n">
        <v>839.9</v>
      </c>
      <c r="G12" s="177" t="n">
        <v>373.3</v>
      </c>
      <c r="H12" s="62" t="n">
        <v>22.3</v>
      </c>
      <c r="I12" s="62" t="n">
        <v>351</v>
      </c>
      <c r="J12" s="62" t="n">
        <v>365.7</v>
      </c>
      <c r="K12" s="177" t="n">
        <v>739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customFormat="false" ht="12.75" hidden="false" customHeight="false" outlineLevel="0" collapsed="false">
      <c r="A13" s="164" t="s">
        <v>206</v>
      </c>
      <c r="B13" s="177" t="n">
        <v>1030.5</v>
      </c>
      <c r="C13" s="177" t="n">
        <v>81</v>
      </c>
      <c r="D13" s="177" t="n">
        <v>949.5</v>
      </c>
      <c r="E13" s="177" t="n">
        <v>853</v>
      </c>
      <c r="F13" s="177" t="n">
        <v>1883.5</v>
      </c>
      <c r="G13" s="177" t="n">
        <v>1029.9</v>
      </c>
      <c r="H13" s="62" t="n">
        <v>81</v>
      </c>
      <c r="I13" s="62" t="n">
        <v>948.9</v>
      </c>
      <c r="J13" s="62" t="n">
        <v>845.6</v>
      </c>
      <c r="K13" s="177" t="n">
        <v>1875.5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customFormat="false" ht="12.75" hidden="false" customHeight="false" outlineLevel="0" collapsed="false">
      <c r="A14" s="164" t="s">
        <v>207</v>
      </c>
      <c r="B14" s="177" t="n">
        <v>2155.1</v>
      </c>
      <c r="C14" s="177" t="n">
        <v>104.2</v>
      </c>
      <c r="D14" s="177" t="n">
        <v>2050.9</v>
      </c>
      <c r="E14" s="177" t="n">
        <v>2822.9</v>
      </c>
      <c r="F14" s="177" t="n">
        <v>4978</v>
      </c>
      <c r="G14" s="177" t="n">
        <v>2146.8</v>
      </c>
      <c r="H14" s="62" t="n">
        <v>104.2</v>
      </c>
      <c r="I14" s="62" t="n">
        <v>2042.6</v>
      </c>
      <c r="J14" s="62" t="n">
        <v>2759</v>
      </c>
      <c r="K14" s="177" t="n">
        <v>4905.8</v>
      </c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="136" customFormat="true" ht="12.75" hidden="false" customHeight="false" outlineLevel="0" collapsed="false">
      <c r="A15" s="163" t="s">
        <v>208</v>
      </c>
      <c r="B15" s="177" t="n">
        <v>1899.6</v>
      </c>
      <c r="C15" s="177" t="n">
        <v>262.7</v>
      </c>
      <c r="D15" s="177" t="n">
        <v>1636.9</v>
      </c>
      <c r="E15" s="177" t="n">
        <v>1665.6</v>
      </c>
      <c r="F15" s="177" t="n">
        <v>3565.2</v>
      </c>
      <c r="G15" s="177" t="n">
        <v>1899.6</v>
      </c>
      <c r="H15" s="62" t="n">
        <v>262.7</v>
      </c>
      <c r="I15" s="62" t="n">
        <v>1636.9</v>
      </c>
      <c r="J15" s="62" t="n">
        <v>1665.6</v>
      </c>
      <c r="K15" s="177" t="n">
        <v>3565.2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customFormat="false" ht="12.75" hidden="false" customHeight="false" outlineLevel="0" collapsed="false">
      <c r="A16" s="164" t="s">
        <v>209</v>
      </c>
      <c r="B16" s="177" t="n">
        <v>624.7</v>
      </c>
      <c r="C16" s="177" t="n">
        <v>85.9</v>
      </c>
      <c r="D16" s="177" t="n">
        <v>538.8</v>
      </c>
      <c r="E16" s="177" t="n">
        <v>496.1</v>
      </c>
      <c r="F16" s="177" t="n">
        <v>1120.8</v>
      </c>
      <c r="G16" s="177" t="n">
        <v>611.3</v>
      </c>
      <c r="H16" s="62" t="n">
        <v>85.9</v>
      </c>
      <c r="I16" s="62" t="n">
        <v>525.4</v>
      </c>
      <c r="J16" s="62" t="n">
        <v>483.1</v>
      </c>
      <c r="K16" s="177" t="n">
        <v>1094.4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customFormat="false" ht="12.75" hidden="false" customHeight="false" outlineLevel="0" collapsed="false">
      <c r="A17" s="164" t="s">
        <v>210</v>
      </c>
      <c r="B17" s="177" t="n">
        <v>123.7</v>
      </c>
      <c r="C17" s="177" t="n">
        <v>10.5</v>
      </c>
      <c r="D17" s="177" t="n">
        <v>113.2</v>
      </c>
      <c r="E17" s="177" t="n">
        <v>296.1</v>
      </c>
      <c r="F17" s="177" t="n">
        <v>419.8</v>
      </c>
      <c r="G17" s="177" t="n">
        <v>122.1</v>
      </c>
      <c r="H17" s="62" t="n">
        <v>10.5</v>
      </c>
      <c r="I17" s="62" t="n">
        <v>111.6</v>
      </c>
      <c r="J17" s="62" t="n">
        <v>291.9</v>
      </c>
      <c r="K17" s="177" t="n">
        <v>414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customFormat="false" ht="12.75" hidden="false" customHeight="false" outlineLevel="0" collapsed="false">
      <c r="A18" s="164" t="s">
        <v>211</v>
      </c>
      <c r="B18" s="177" t="n">
        <v>279.7</v>
      </c>
      <c r="C18" s="177" t="n">
        <v>7.3</v>
      </c>
      <c r="D18" s="177" t="n">
        <v>272.4</v>
      </c>
      <c r="E18" s="177" t="n">
        <v>513.6</v>
      </c>
      <c r="F18" s="177" t="n">
        <v>793.3</v>
      </c>
      <c r="G18" s="177" t="n">
        <v>242.9</v>
      </c>
      <c r="H18" s="62" t="n">
        <v>7.3</v>
      </c>
      <c r="I18" s="62" t="n">
        <v>235.6</v>
      </c>
      <c r="J18" s="62" t="n">
        <v>393.8</v>
      </c>
      <c r="K18" s="177" t="n">
        <v>636.7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customFormat="false" ht="12.75" hidden="false" customHeight="false" outlineLevel="0" collapsed="false">
      <c r="A19" s="164" t="s">
        <v>212</v>
      </c>
      <c r="B19" s="177" t="n">
        <v>350.5</v>
      </c>
      <c r="C19" s="177" t="n">
        <v>5.7</v>
      </c>
      <c r="D19" s="177" t="n">
        <v>344.8</v>
      </c>
      <c r="E19" s="177" t="n">
        <v>473.5</v>
      </c>
      <c r="F19" s="177" t="n">
        <v>824</v>
      </c>
      <c r="G19" s="177" t="n">
        <v>267.9</v>
      </c>
      <c r="H19" s="62" t="n">
        <v>5.7</v>
      </c>
      <c r="I19" s="62" t="n">
        <v>262.2</v>
      </c>
      <c r="J19" s="62" t="n">
        <v>295.5</v>
      </c>
      <c r="K19" s="177" t="n">
        <v>563.4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customFormat="false" ht="12.75" hidden="false" customHeight="false" outlineLevel="0" collapsed="false">
      <c r="A20" s="164" t="s">
        <v>213</v>
      </c>
      <c r="B20" s="177" t="n">
        <v>370.6</v>
      </c>
      <c r="C20" s="177" t="n">
        <v>27</v>
      </c>
      <c r="D20" s="177" t="n">
        <v>343.6</v>
      </c>
      <c r="E20" s="177" t="n">
        <v>486.6</v>
      </c>
      <c r="F20" s="177" t="n">
        <v>857.2</v>
      </c>
      <c r="G20" s="177" t="n">
        <v>370.6</v>
      </c>
      <c r="H20" s="62" t="n">
        <v>27</v>
      </c>
      <c r="I20" s="62" t="n">
        <v>343.6</v>
      </c>
      <c r="J20" s="62" t="n">
        <v>486.6</v>
      </c>
      <c r="K20" s="177" t="n">
        <v>857.2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customFormat="false" ht="12.75" hidden="false" customHeight="false" outlineLevel="0" collapsed="false">
      <c r="A21" s="164" t="s">
        <v>214</v>
      </c>
      <c r="B21" s="177" t="n">
        <v>93.6</v>
      </c>
      <c r="C21" s="177" t="n">
        <v>11.4</v>
      </c>
      <c r="D21" s="177" t="n">
        <v>82.2</v>
      </c>
      <c r="E21" s="177" t="n">
        <v>569.8</v>
      </c>
      <c r="F21" s="177" t="n">
        <v>663.4</v>
      </c>
      <c r="G21" s="177" t="n">
        <v>93.3</v>
      </c>
      <c r="H21" s="62" t="n">
        <v>11.4</v>
      </c>
      <c r="I21" s="62" t="n">
        <v>81.9</v>
      </c>
      <c r="J21" s="62" t="n">
        <v>557.1</v>
      </c>
      <c r="K21" s="177" t="n">
        <v>650.4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customFormat="false" ht="12.75" hidden="false" customHeight="false" outlineLevel="0" collapsed="false">
      <c r="A22" s="164" t="s">
        <v>215</v>
      </c>
      <c r="B22" s="177" t="n">
        <v>4270.5</v>
      </c>
      <c r="C22" s="177" t="n">
        <v>628.9</v>
      </c>
      <c r="D22" s="177" t="n">
        <v>3641.6</v>
      </c>
      <c r="E22" s="177" t="n">
        <v>3985.3</v>
      </c>
      <c r="F22" s="177" t="n">
        <v>8255.8</v>
      </c>
      <c r="G22" s="177" t="n">
        <v>4263.6</v>
      </c>
      <c r="H22" s="62" t="n">
        <v>625.2</v>
      </c>
      <c r="I22" s="62" t="n">
        <v>3638.4</v>
      </c>
      <c r="J22" s="62" t="n">
        <v>3940.2</v>
      </c>
      <c r="K22" s="177" t="n">
        <v>8203.8</v>
      </c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customFormat="false" ht="12.75" hidden="false" customHeight="false" outlineLevel="0" collapsed="false">
      <c r="A23" s="163" t="s">
        <v>216</v>
      </c>
      <c r="B23" s="177" t="n">
        <v>505.3</v>
      </c>
      <c r="C23" s="177" t="n">
        <v>12.5</v>
      </c>
      <c r="D23" s="177" t="n">
        <v>492.8</v>
      </c>
      <c r="E23" s="177" t="n">
        <v>230.4</v>
      </c>
      <c r="F23" s="177" t="n">
        <v>735.7</v>
      </c>
      <c r="G23" s="177" t="n">
        <v>505.2</v>
      </c>
      <c r="H23" s="62" t="n">
        <v>12.5</v>
      </c>
      <c r="I23" s="62" t="n">
        <v>492.7</v>
      </c>
      <c r="J23" s="62" t="n">
        <v>230</v>
      </c>
      <c r="K23" s="177" t="n">
        <v>735.2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customFormat="false" ht="12.75" hidden="false" customHeight="false" outlineLevel="0" collapsed="false">
      <c r="A24" s="164" t="s">
        <v>217</v>
      </c>
      <c r="B24" s="177" t="n">
        <v>544.4</v>
      </c>
      <c r="C24" s="177" t="n">
        <v>0.2</v>
      </c>
      <c r="D24" s="177" t="n">
        <v>544.2</v>
      </c>
      <c r="E24" s="177" t="n">
        <v>789.9</v>
      </c>
      <c r="F24" s="177" t="n">
        <v>1334.3</v>
      </c>
      <c r="G24" s="177" t="n">
        <v>541.3</v>
      </c>
      <c r="H24" s="62" t="n">
        <v>0.2</v>
      </c>
      <c r="I24" s="62" t="n">
        <v>541.1</v>
      </c>
      <c r="J24" s="62" t="n">
        <v>763.2</v>
      </c>
      <c r="K24" s="177" t="n">
        <v>1304.5</v>
      </c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customFormat="false" ht="12.75" hidden="false" customHeight="false" outlineLevel="0" collapsed="false">
      <c r="A25" s="164" t="s">
        <v>218</v>
      </c>
      <c r="B25" s="62" t="s">
        <v>158</v>
      </c>
      <c r="C25" s="62" t="s">
        <v>158</v>
      </c>
      <c r="D25" s="62" t="s">
        <v>158</v>
      </c>
      <c r="E25" s="177" t="n">
        <v>0.4</v>
      </c>
      <c r="F25" s="177" t="n">
        <v>0.4</v>
      </c>
      <c r="G25" s="62" t="s">
        <v>158</v>
      </c>
      <c r="H25" s="62" t="s">
        <v>158</v>
      </c>
      <c r="I25" s="62" t="s">
        <v>158</v>
      </c>
      <c r="J25" s="62" t="n">
        <v>0.4</v>
      </c>
      <c r="K25" s="177" t="n">
        <v>0.4</v>
      </c>
      <c r="M25" s="58"/>
      <c r="N25" s="58"/>
      <c r="O25" s="58"/>
      <c r="P25" s="55"/>
      <c r="Q25" s="55"/>
      <c r="R25" s="58"/>
      <c r="S25" s="58"/>
      <c r="T25" s="58"/>
      <c r="U25" s="55"/>
      <c r="V25" s="55"/>
    </row>
    <row r="26" customFormat="false" ht="12.75" hidden="false" customHeight="false" outlineLevel="0" collapsed="false">
      <c r="A26" s="164" t="s">
        <v>219</v>
      </c>
      <c r="B26" s="62" t="s">
        <v>158</v>
      </c>
      <c r="C26" s="62" t="s">
        <v>158</v>
      </c>
      <c r="D26" s="62" t="s">
        <v>158</v>
      </c>
      <c r="E26" s="177" t="n">
        <v>0.6</v>
      </c>
      <c r="F26" s="177" t="n">
        <v>0.6</v>
      </c>
      <c r="G26" s="62" t="s">
        <v>158</v>
      </c>
      <c r="H26" s="62" t="s">
        <v>158</v>
      </c>
      <c r="I26" s="62" t="s">
        <v>158</v>
      </c>
      <c r="J26" s="62" t="n">
        <v>0.6</v>
      </c>
      <c r="K26" s="177" t="n">
        <v>0.6</v>
      </c>
      <c r="M26" s="58"/>
      <c r="N26" s="58"/>
      <c r="O26" s="58"/>
      <c r="P26" s="55"/>
      <c r="Q26" s="55"/>
      <c r="R26" s="58"/>
      <c r="S26" s="58"/>
      <c r="T26" s="58"/>
      <c r="U26" s="55"/>
      <c r="V26" s="55"/>
    </row>
    <row r="27" customFormat="false" ht="12.75" hidden="false" customHeight="false" outlineLevel="0" collapsed="false">
      <c r="A27" s="146" t="s">
        <v>220</v>
      </c>
      <c r="B27" s="183" t="n">
        <v>4.5</v>
      </c>
      <c r="C27" s="106" t="n">
        <v>2.3</v>
      </c>
      <c r="D27" s="106" t="n">
        <v>2.2</v>
      </c>
      <c r="E27" s="183" t="n">
        <v>154.1</v>
      </c>
      <c r="F27" s="183" t="n">
        <v>158.6</v>
      </c>
      <c r="G27" s="183" t="n">
        <v>4.5</v>
      </c>
      <c r="H27" s="106" t="n">
        <v>2.3</v>
      </c>
      <c r="I27" s="106" t="n">
        <v>2.2</v>
      </c>
      <c r="J27" s="106" t="n">
        <v>154.1</v>
      </c>
      <c r="K27" s="183" t="n">
        <v>158.6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9" customFormat="false" ht="12.75" hidden="false" customHeight="false" outlineLevel="0" collapsed="false">
      <c r="B29" s="188"/>
      <c r="C29" s="188"/>
      <c r="D29" s="188"/>
      <c r="E29" s="188"/>
      <c r="F29" s="188"/>
      <c r="G29" s="188"/>
      <c r="H29" s="188"/>
      <c r="I29" s="188"/>
    </row>
    <row r="30" customFormat="false" ht="12.75" hidden="false" customHeight="false" outlineLevel="0" collapsed="false">
      <c r="B30" s="238"/>
      <c r="C30" s="238"/>
      <c r="D30" s="238"/>
      <c r="E30" s="238"/>
      <c r="F30" s="239"/>
      <c r="G30" s="239"/>
      <c r="H30" s="239"/>
      <c r="I30" s="240" t="s">
        <v>247</v>
      </c>
      <c r="J30" s="240"/>
      <c r="K30" s="240"/>
    </row>
    <row r="31" customFormat="false" ht="12.75" hidden="false" customHeight="true" outlineLevel="0" collapsed="false">
      <c r="A31" s="210"/>
      <c r="B31" s="236" t="s">
        <v>280</v>
      </c>
      <c r="C31" s="236"/>
      <c r="D31" s="236"/>
      <c r="E31" s="236"/>
      <c r="F31" s="236"/>
      <c r="G31" s="237" t="s">
        <v>281</v>
      </c>
      <c r="H31" s="237"/>
      <c r="I31" s="237"/>
      <c r="J31" s="237"/>
      <c r="K31" s="237"/>
    </row>
    <row r="32" customFormat="false" ht="12.75" hidden="false" customHeight="true" outlineLevel="0" collapsed="false">
      <c r="A32" s="210"/>
      <c r="B32" s="173" t="s">
        <v>267</v>
      </c>
      <c r="C32" s="174" t="s">
        <v>140</v>
      </c>
      <c r="D32" s="174"/>
      <c r="E32" s="173" t="s">
        <v>141</v>
      </c>
      <c r="F32" s="174" t="s">
        <v>142</v>
      </c>
      <c r="G32" s="173" t="s">
        <v>267</v>
      </c>
      <c r="H32" s="174" t="s">
        <v>140</v>
      </c>
      <c r="I32" s="174"/>
      <c r="J32" s="173" t="s">
        <v>141</v>
      </c>
      <c r="K32" s="174" t="s">
        <v>142</v>
      </c>
    </row>
    <row r="33" customFormat="false" ht="56.25" hidden="false" customHeight="false" outlineLevel="0" collapsed="false">
      <c r="A33" s="210"/>
      <c r="B33" s="173"/>
      <c r="C33" s="173" t="s">
        <v>143</v>
      </c>
      <c r="D33" s="176" t="s">
        <v>144</v>
      </c>
      <c r="E33" s="173"/>
      <c r="F33" s="174"/>
      <c r="G33" s="173"/>
      <c r="H33" s="173" t="s">
        <v>143</v>
      </c>
      <c r="I33" s="176" t="s">
        <v>144</v>
      </c>
      <c r="J33" s="173"/>
      <c r="K33" s="174"/>
    </row>
    <row r="34" customFormat="false" ht="12.75" hidden="false" customHeight="false" outlineLevel="0" collapsed="false">
      <c r="A34" s="197" t="s">
        <v>200</v>
      </c>
      <c r="B34" s="62" t="n">
        <v>57.2</v>
      </c>
      <c r="C34" s="101" t="n">
        <v>0.4</v>
      </c>
      <c r="D34" s="101" t="n">
        <v>56.8</v>
      </c>
      <c r="E34" s="101" t="n">
        <v>261.6</v>
      </c>
      <c r="F34" s="101" t="n">
        <v>318.8</v>
      </c>
      <c r="G34" s="62" t="n">
        <v>171.6</v>
      </c>
      <c r="H34" s="101" t="n">
        <v>5</v>
      </c>
      <c r="I34" s="101" t="n">
        <v>166.6</v>
      </c>
      <c r="J34" s="101" t="n">
        <v>362.4</v>
      </c>
      <c r="K34" s="101" t="n">
        <v>534</v>
      </c>
    </row>
    <row r="35" customFormat="false" ht="12.75" hidden="false" customHeight="false" outlineLevel="0" collapsed="false">
      <c r="A35" s="163" t="s">
        <v>201</v>
      </c>
      <c r="B35" s="62" t="n">
        <v>14.1</v>
      </c>
      <c r="C35" s="62" t="s">
        <v>158</v>
      </c>
      <c r="D35" s="62" t="n">
        <v>14.1</v>
      </c>
      <c r="E35" s="62" t="n">
        <v>49.5</v>
      </c>
      <c r="F35" s="62" t="n">
        <v>63.6</v>
      </c>
      <c r="G35" s="62" t="s">
        <v>158</v>
      </c>
      <c r="H35" s="62" t="s">
        <v>158</v>
      </c>
      <c r="I35" s="62" t="s">
        <v>158</v>
      </c>
      <c r="J35" s="62" t="s">
        <v>158</v>
      </c>
      <c r="K35" s="62" t="s">
        <v>158</v>
      </c>
    </row>
    <row r="36" customFormat="false" ht="12.75" hidden="false" customHeight="false" outlineLevel="0" collapsed="false">
      <c r="A36" s="164" t="s">
        <v>203</v>
      </c>
      <c r="B36" s="62" t="s">
        <v>158</v>
      </c>
      <c r="C36" s="62" t="s">
        <v>158</v>
      </c>
      <c r="D36" s="62" t="s">
        <v>158</v>
      </c>
      <c r="E36" s="62" t="s">
        <v>158</v>
      </c>
      <c r="F36" s="62" t="s">
        <v>158</v>
      </c>
      <c r="G36" s="62" t="n">
        <v>18.1</v>
      </c>
      <c r="H36" s="62" t="s">
        <v>158</v>
      </c>
      <c r="I36" s="62" t="n">
        <v>18.1</v>
      </c>
      <c r="J36" s="62" t="n">
        <v>45.4</v>
      </c>
      <c r="K36" s="62" t="n">
        <v>63.5</v>
      </c>
    </row>
    <row r="37" customFormat="false" ht="12.75" hidden="false" customHeight="false" outlineLevel="0" collapsed="false">
      <c r="A37" s="164" t="s">
        <v>205</v>
      </c>
      <c r="B37" s="62" t="n">
        <v>7.7</v>
      </c>
      <c r="C37" s="62" t="s">
        <v>158</v>
      </c>
      <c r="D37" s="62" t="n">
        <v>7.7</v>
      </c>
      <c r="E37" s="62" t="n">
        <v>1</v>
      </c>
      <c r="F37" s="62" t="n">
        <v>8.7</v>
      </c>
      <c r="G37" s="62" t="n">
        <v>35.3</v>
      </c>
      <c r="H37" s="62" t="n">
        <v>1.7</v>
      </c>
      <c r="I37" s="62" t="n">
        <v>33.6</v>
      </c>
      <c r="J37" s="62" t="n">
        <v>56.9</v>
      </c>
      <c r="K37" s="62" t="n">
        <v>92.2</v>
      </c>
    </row>
    <row r="38" customFormat="false" ht="12.75" hidden="false" customHeight="false" outlineLevel="0" collapsed="false">
      <c r="A38" s="164" t="s">
        <v>206</v>
      </c>
      <c r="B38" s="62" t="n">
        <v>0.6</v>
      </c>
      <c r="C38" s="62" t="s">
        <v>158</v>
      </c>
      <c r="D38" s="62" t="n">
        <v>0.6</v>
      </c>
      <c r="E38" s="62" t="n">
        <v>7.4</v>
      </c>
      <c r="F38" s="62" t="n">
        <v>8</v>
      </c>
      <c r="G38" s="62" t="s">
        <v>158</v>
      </c>
      <c r="H38" s="62" t="s">
        <v>158</v>
      </c>
      <c r="I38" s="62" t="s">
        <v>158</v>
      </c>
      <c r="J38" s="62" t="s">
        <v>158</v>
      </c>
      <c r="K38" s="62" t="s">
        <v>158</v>
      </c>
    </row>
    <row r="39" customFormat="false" ht="12.75" hidden="false" customHeight="false" outlineLevel="0" collapsed="false">
      <c r="A39" s="164" t="s">
        <v>207</v>
      </c>
      <c r="B39" s="62" t="n">
        <v>6</v>
      </c>
      <c r="C39" s="62" t="s">
        <v>158</v>
      </c>
      <c r="D39" s="62" t="n">
        <v>6</v>
      </c>
      <c r="E39" s="62" t="n">
        <v>57.4</v>
      </c>
      <c r="F39" s="62" t="n">
        <v>63.4</v>
      </c>
      <c r="G39" s="62" t="n">
        <v>2.3</v>
      </c>
      <c r="H39" s="62" t="s">
        <v>158</v>
      </c>
      <c r="I39" s="62" t="n">
        <v>2.3</v>
      </c>
      <c r="J39" s="62" t="n">
        <v>6.5</v>
      </c>
      <c r="K39" s="62" t="n">
        <v>8.8</v>
      </c>
    </row>
    <row r="40" customFormat="false" ht="12.75" hidden="false" customHeight="false" outlineLevel="0" collapsed="false">
      <c r="A40" s="164" t="s">
        <v>209</v>
      </c>
      <c r="B40" s="62" t="n">
        <v>12.5</v>
      </c>
      <c r="C40" s="62" t="s">
        <v>158</v>
      </c>
      <c r="D40" s="62" t="n">
        <v>12.5</v>
      </c>
      <c r="E40" s="62" t="n">
        <v>11.4</v>
      </c>
      <c r="F40" s="62" t="n">
        <v>23.9</v>
      </c>
      <c r="G40" s="62" t="n">
        <v>0.9</v>
      </c>
      <c r="H40" s="62" t="s">
        <v>158</v>
      </c>
      <c r="I40" s="62" t="n">
        <v>0.9</v>
      </c>
      <c r="J40" s="62" t="n">
        <v>1.6</v>
      </c>
      <c r="K40" s="62" t="n">
        <v>2.5</v>
      </c>
    </row>
    <row r="41" customFormat="false" ht="12.75" hidden="false" customHeight="false" outlineLevel="0" collapsed="false">
      <c r="A41" s="164" t="s">
        <v>210</v>
      </c>
      <c r="B41" s="62" t="n">
        <v>1.5</v>
      </c>
      <c r="C41" s="62" t="s">
        <v>158</v>
      </c>
      <c r="D41" s="62" t="n">
        <v>1.5</v>
      </c>
      <c r="E41" s="62" t="n">
        <v>4.1</v>
      </c>
      <c r="F41" s="62" t="n">
        <v>5.6</v>
      </c>
      <c r="G41" s="62" t="n">
        <v>0.1</v>
      </c>
      <c r="H41" s="62" t="s">
        <v>158</v>
      </c>
      <c r="I41" s="62" t="n">
        <v>0.1</v>
      </c>
      <c r="J41" s="62" t="n">
        <v>0.1</v>
      </c>
      <c r="K41" s="62" t="n">
        <v>0.2</v>
      </c>
    </row>
    <row r="42" customFormat="false" ht="12.75" hidden="false" customHeight="false" outlineLevel="0" collapsed="false">
      <c r="A42" s="164" t="s">
        <v>211</v>
      </c>
      <c r="B42" s="62" t="n">
        <v>3</v>
      </c>
      <c r="C42" s="62" t="n">
        <v>0.1</v>
      </c>
      <c r="D42" s="62" t="n">
        <v>2.9</v>
      </c>
      <c r="E42" s="62" t="n">
        <v>23.3</v>
      </c>
      <c r="F42" s="62" t="n">
        <v>26.3</v>
      </c>
      <c r="G42" s="62" t="n">
        <v>33.9</v>
      </c>
      <c r="H42" s="62" t="s">
        <v>158</v>
      </c>
      <c r="I42" s="62" t="n">
        <v>33.9</v>
      </c>
      <c r="J42" s="62" t="n">
        <v>96.5</v>
      </c>
      <c r="K42" s="62" t="n">
        <v>130.4</v>
      </c>
    </row>
    <row r="43" customFormat="false" ht="12.75" hidden="false" customHeight="true" outlineLevel="0" collapsed="false">
      <c r="A43" s="164" t="s">
        <v>212</v>
      </c>
      <c r="B43" s="62" t="n">
        <v>7.2</v>
      </c>
      <c r="C43" s="62" t="s">
        <v>158</v>
      </c>
      <c r="D43" s="62" t="n">
        <v>7.2</v>
      </c>
      <c r="E43" s="62" t="n">
        <v>29</v>
      </c>
      <c r="F43" s="62" t="n">
        <v>36.2</v>
      </c>
      <c r="G43" s="62" t="n">
        <v>75.4</v>
      </c>
      <c r="H43" s="62" t="s">
        <v>158</v>
      </c>
      <c r="I43" s="62" t="n">
        <v>75.4</v>
      </c>
      <c r="J43" s="62" t="n">
        <v>149</v>
      </c>
      <c r="K43" s="62" t="n">
        <v>224.4</v>
      </c>
    </row>
    <row r="44" customFormat="false" ht="12.75" hidden="false" customHeight="false" outlineLevel="0" collapsed="false">
      <c r="A44" s="164" t="s">
        <v>214</v>
      </c>
      <c r="B44" s="62" t="n">
        <v>0.3</v>
      </c>
      <c r="C44" s="62" t="s">
        <v>158</v>
      </c>
      <c r="D44" s="62" t="n">
        <v>0.3</v>
      </c>
      <c r="E44" s="62" t="n">
        <v>12.7</v>
      </c>
      <c r="F44" s="62" t="n">
        <v>13</v>
      </c>
      <c r="G44" s="62" t="s">
        <v>158</v>
      </c>
      <c r="H44" s="62" t="s">
        <v>158</v>
      </c>
      <c r="I44" s="62" t="s">
        <v>158</v>
      </c>
      <c r="J44" s="62" t="s">
        <v>158</v>
      </c>
      <c r="K44" s="62" t="s">
        <v>158</v>
      </c>
    </row>
    <row r="45" customFormat="false" ht="12.75" hidden="false" customHeight="false" outlineLevel="0" collapsed="false">
      <c r="A45" s="164" t="s">
        <v>215</v>
      </c>
      <c r="B45" s="62" t="n">
        <v>1.1</v>
      </c>
      <c r="C45" s="62" t="n">
        <v>0.3</v>
      </c>
      <c r="D45" s="62" t="n">
        <v>0.8</v>
      </c>
      <c r="E45" s="62" t="n">
        <v>38.6</v>
      </c>
      <c r="F45" s="62" t="n">
        <v>39.7</v>
      </c>
      <c r="G45" s="62" t="n">
        <v>5.7</v>
      </c>
      <c r="H45" s="62" t="n">
        <v>3.3</v>
      </c>
      <c r="I45" s="62" t="n">
        <v>2.4</v>
      </c>
      <c r="J45" s="62" t="n">
        <v>6.5</v>
      </c>
      <c r="K45" s="62" t="n">
        <v>12.2</v>
      </c>
    </row>
    <row r="46" customFormat="false" ht="12.75" hidden="false" customHeight="false" outlineLevel="0" collapsed="false">
      <c r="A46" s="163" t="s">
        <v>216</v>
      </c>
      <c r="B46" s="62" t="n">
        <v>0.1</v>
      </c>
      <c r="C46" s="62" t="s">
        <v>158</v>
      </c>
      <c r="D46" s="62" t="n">
        <v>0.1</v>
      </c>
      <c r="E46" s="62" t="n">
        <v>0.4</v>
      </c>
      <c r="F46" s="62" t="n">
        <v>0.5</v>
      </c>
      <c r="G46" s="62" t="s">
        <v>158</v>
      </c>
      <c r="H46" s="62" t="s">
        <v>158</v>
      </c>
      <c r="I46" s="62" t="s">
        <v>158</v>
      </c>
      <c r="J46" s="62" t="s">
        <v>158</v>
      </c>
      <c r="K46" s="62" t="s">
        <v>158</v>
      </c>
    </row>
    <row r="47" customFormat="false" ht="12.75" hidden="false" customHeight="false" outlineLevel="0" collapsed="false">
      <c r="A47" s="146" t="s">
        <v>217</v>
      </c>
      <c r="B47" s="106" t="n">
        <v>3.1</v>
      </c>
      <c r="C47" s="106" t="s">
        <v>158</v>
      </c>
      <c r="D47" s="106" t="n">
        <v>3.1</v>
      </c>
      <c r="E47" s="106" t="n">
        <v>26.7</v>
      </c>
      <c r="F47" s="106" t="n">
        <v>29.8</v>
      </c>
      <c r="G47" s="106" t="s">
        <v>158</v>
      </c>
      <c r="H47" s="106" t="s">
        <v>158</v>
      </c>
      <c r="I47" s="106" t="s">
        <v>158</v>
      </c>
      <c r="J47" s="106" t="s">
        <v>158</v>
      </c>
      <c r="K47" s="106" t="s">
        <v>158</v>
      </c>
    </row>
    <row r="50" customFormat="false" ht="12.75" hidden="false" customHeight="false" outlineLevel="0" collapsed="false">
      <c r="A50" s="189" t="s">
        <v>282</v>
      </c>
      <c r="B50" s="189"/>
      <c r="C50" s="189"/>
      <c r="D50" s="189"/>
      <c r="E50" s="189"/>
      <c r="F50" s="189"/>
      <c r="G50" s="189"/>
      <c r="H50" s="189"/>
      <c r="I50" s="189"/>
      <c r="J50" s="189"/>
      <c r="K50" s="189"/>
    </row>
    <row r="51" customFormat="false" ht="12.75" hidden="false" customHeight="false" outlineLevel="0" collapsed="false">
      <c r="A51" s="194"/>
      <c r="B51" s="241"/>
      <c r="C51" s="241"/>
      <c r="D51" s="241"/>
      <c r="E51" s="241"/>
      <c r="F51" s="241"/>
      <c r="G51" s="241"/>
      <c r="H51" s="241"/>
      <c r="I51" s="241"/>
      <c r="J51" s="241"/>
      <c r="K51" s="192" t="s">
        <v>255</v>
      </c>
    </row>
    <row r="52" customFormat="false" ht="12.75" hidden="false" customHeight="true" outlineLevel="0" collapsed="false">
      <c r="A52" s="242"/>
      <c r="B52" s="236" t="s">
        <v>267</v>
      </c>
      <c r="C52" s="236"/>
      <c r="D52" s="236"/>
      <c r="E52" s="236"/>
      <c r="F52" s="236"/>
      <c r="G52" s="243" t="s">
        <v>140</v>
      </c>
      <c r="H52" s="243"/>
      <c r="I52" s="243"/>
      <c r="J52" s="243"/>
      <c r="K52" s="243"/>
    </row>
    <row r="53" customFormat="false" ht="23.25" hidden="false" customHeight="true" outlineLevel="0" collapsed="false">
      <c r="A53" s="242"/>
      <c r="B53" s="236"/>
      <c r="C53" s="236"/>
      <c r="D53" s="236"/>
      <c r="E53" s="236"/>
      <c r="F53" s="236"/>
      <c r="G53" s="244" t="s">
        <v>271</v>
      </c>
      <c r="H53" s="244"/>
      <c r="I53" s="244"/>
      <c r="J53" s="244"/>
      <c r="K53" s="244"/>
      <c r="L53" s="136"/>
    </row>
    <row r="54" customFormat="false" ht="12.75" hidden="false" customHeight="true" outlineLevel="0" collapsed="false">
      <c r="A54" s="242"/>
      <c r="B54" s="236" t="s">
        <v>283</v>
      </c>
      <c r="C54" s="236" t="s">
        <v>243</v>
      </c>
      <c r="D54" s="236"/>
      <c r="E54" s="236"/>
      <c r="F54" s="236"/>
      <c r="G54" s="236" t="s">
        <v>283</v>
      </c>
      <c r="H54" s="237" t="s">
        <v>243</v>
      </c>
      <c r="I54" s="237"/>
      <c r="J54" s="237"/>
      <c r="K54" s="237"/>
      <c r="L54" s="136"/>
    </row>
    <row r="55" customFormat="false" ht="12.75" hidden="false" customHeight="false" outlineLevel="0" collapsed="false">
      <c r="A55" s="242"/>
      <c r="B55" s="236"/>
      <c r="C55" s="236" t="s">
        <v>284</v>
      </c>
      <c r="D55" s="236" t="s">
        <v>285</v>
      </c>
      <c r="E55" s="236" t="s">
        <v>286</v>
      </c>
      <c r="F55" s="236" t="s">
        <v>287</v>
      </c>
      <c r="G55" s="236"/>
      <c r="H55" s="236" t="s">
        <v>284</v>
      </c>
      <c r="I55" s="236" t="s">
        <v>285</v>
      </c>
      <c r="J55" s="236" t="s">
        <v>286</v>
      </c>
      <c r="K55" s="237" t="s">
        <v>287</v>
      </c>
      <c r="L55" s="136"/>
    </row>
    <row r="56" customFormat="false" ht="12.75" hidden="false" customHeight="false" outlineLevel="0" collapsed="false">
      <c r="A56" s="162" t="s">
        <v>200</v>
      </c>
      <c r="B56" s="177" t="n">
        <v>18158.6</v>
      </c>
      <c r="C56" s="178" t="n">
        <v>4931</v>
      </c>
      <c r="D56" s="178" t="n">
        <v>1046.6</v>
      </c>
      <c r="E56" s="178" t="n">
        <v>2123.1</v>
      </c>
      <c r="F56" s="178" t="n">
        <v>10058</v>
      </c>
      <c r="G56" s="177" t="n">
        <v>1612.4</v>
      </c>
      <c r="H56" s="178" t="n">
        <v>336.5</v>
      </c>
      <c r="I56" s="178" t="n">
        <v>185</v>
      </c>
      <c r="J56" s="178" t="n">
        <v>175.6</v>
      </c>
      <c r="K56" s="178" t="n">
        <v>915.4</v>
      </c>
      <c r="L56" s="136"/>
    </row>
    <row r="57" customFormat="false" ht="12.75" hidden="false" customHeight="false" outlineLevel="0" collapsed="false">
      <c r="A57" s="142" t="s">
        <v>201</v>
      </c>
      <c r="B57" s="177" t="n">
        <v>1262.5</v>
      </c>
      <c r="C57" s="111" t="n">
        <v>16.4</v>
      </c>
      <c r="D57" s="111" t="n">
        <v>3.4</v>
      </c>
      <c r="E57" s="111" t="n">
        <v>176.4</v>
      </c>
      <c r="F57" s="111" t="n">
        <v>1066.3</v>
      </c>
      <c r="G57" s="177" t="n">
        <v>13.5</v>
      </c>
      <c r="H57" s="111" t="n">
        <v>1</v>
      </c>
      <c r="I57" s="111" t="s">
        <v>158</v>
      </c>
      <c r="J57" s="111" t="n">
        <v>2.1</v>
      </c>
      <c r="K57" s="111" t="n">
        <v>10.4</v>
      </c>
    </row>
    <row r="58" customFormat="false" ht="12.75" hidden="false" customHeight="false" outlineLevel="0" collapsed="false">
      <c r="A58" s="164" t="s">
        <v>202</v>
      </c>
      <c r="B58" s="177" t="n">
        <v>211.7</v>
      </c>
      <c r="C58" s="111" t="n">
        <v>2.6</v>
      </c>
      <c r="D58" s="111" t="n">
        <v>4.5</v>
      </c>
      <c r="E58" s="111" t="n">
        <v>68.3</v>
      </c>
      <c r="F58" s="111" t="n">
        <v>136.3</v>
      </c>
      <c r="G58" s="177" t="n">
        <v>67</v>
      </c>
      <c r="H58" s="111" t="n">
        <v>2.6</v>
      </c>
      <c r="I58" s="111" t="n">
        <v>4.5</v>
      </c>
      <c r="J58" s="111" t="n">
        <v>19.9</v>
      </c>
      <c r="K58" s="111" t="n">
        <v>40</v>
      </c>
    </row>
    <row r="59" customFormat="false" ht="12.75" hidden="false" customHeight="false" outlineLevel="0" collapsed="false">
      <c r="A59" s="164" t="s">
        <v>203</v>
      </c>
      <c r="B59" s="177" t="n">
        <v>1442.1</v>
      </c>
      <c r="C59" s="111" t="n">
        <v>0.9</v>
      </c>
      <c r="D59" s="111" t="n">
        <v>362.8</v>
      </c>
      <c r="E59" s="111" t="n">
        <v>23.1</v>
      </c>
      <c r="F59" s="111" t="n">
        <v>1055.2</v>
      </c>
      <c r="G59" s="177" t="n">
        <v>176.2</v>
      </c>
      <c r="H59" s="111" t="n">
        <v>0.9</v>
      </c>
      <c r="I59" s="111" t="n">
        <v>48.7</v>
      </c>
      <c r="J59" s="111" t="s">
        <v>158</v>
      </c>
      <c r="K59" s="111" t="n">
        <v>126.5</v>
      </c>
    </row>
    <row r="60" customFormat="false" ht="12.75" hidden="false" customHeight="false" outlineLevel="0" collapsed="false">
      <c r="A60" s="164" t="s">
        <v>204</v>
      </c>
      <c r="B60" s="177" t="n">
        <v>2770.3</v>
      </c>
      <c r="C60" s="111" t="n">
        <v>2714.3</v>
      </c>
      <c r="D60" s="111" t="n">
        <v>12.2</v>
      </c>
      <c r="E60" s="111" t="n">
        <v>39.1</v>
      </c>
      <c r="F60" s="111" t="n">
        <v>4.7</v>
      </c>
      <c r="G60" s="177" t="n">
        <v>97.6</v>
      </c>
      <c r="H60" s="111" t="n">
        <v>41.6</v>
      </c>
      <c r="I60" s="111" t="n">
        <v>12.2</v>
      </c>
      <c r="J60" s="111" t="n">
        <v>39.1</v>
      </c>
      <c r="K60" s="111" t="n">
        <v>4.7</v>
      </c>
    </row>
    <row r="61" customFormat="false" ht="12.75" hidden="false" customHeight="false" outlineLevel="0" collapsed="false">
      <c r="A61" s="164" t="s">
        <v>205</v>
      </c>
      <c r="B61" s="177" t="n">
        <v>373.3</v>
      </c>
      <c r="C61" s="111" t="s">
        <v>158</v>
      </c>
      <c r="D61" s="111" t="n">
        <v>30.6</v>
      </c>
      <c r="E61" s="111" t="s">
        <v>158</v>
      </c>
      <c r="F61" s="111" t="n">
        <v>342.7</v>
      </c>
      <c r="G61" s="177" t="n">
        <v>22.3</v>
      </c>
      <c r="H61" s="111" t="s">
        <v>158</v>
      </c>
      <c r="I61" s="111" t="s">
        <v>158</v>
      </c>
      <c r="J61" s="111" t="s">
        <v>158</v>
      </c>
      <c r="K61" s="111" t="n">
        <v>22.3</v>
      </c>
    </row>
    <row r="62" customFormat="false" ht="12.75" hidden="false" customHeight="false" outlineLevel="0" collapsed="false">
      <c r="A62" s="164" t="s">
        <v>206</v>
      </c>
      <c r="B62" s="177" t="n">
        <v>1029.9</v>
      </c>
      <c r="C62" s="111" t="n">
        <v>101.5</v>
      </c>
      <c r="D62" s="111" t="n">
        <v>66.6</v>
      </c>
      <c r="E62" s="111" t="n">
        <v>664.9</v>
      </c>
      <c r="F62" s="111" t="n">
        <v>196.9</v>
      </c>
      <c r="G62" s="177" t="n">
        <v>81</v>
      </c>
      <c r="H62" s="111" t="n">
        <v>5.1</v>
      </c>
      <c r="I62" s="111" t="n">
        <v>8.1</v>
      </c>
      <c r="J62" s="111" t="n">
        <v>52.4</v>
      </c>
      <c r="K62" s="111" t="n">
        <v>15.4</v>
      </c>
    </row>
    <row r="63" customFormat="false" ht="12.75" hidden="false" customHeight="false" outlineLevel="0" collapsed="false">
      <c r="A63" s="164" t="s">
        <v>207</v>
      </c>
      <c r="B63" s="177" t="n">
        <v>2146.8</v>
      </c>
      <c r="C63" s="111" t="n">
        <v>93.5</v>
      </c>
      <c r="D63" s="111" t="n">
        <v>441.6</v>
      </c>
      <c r="E63" s="111" t="n">
        <v>236.9</v>
      </c>
      <c r="F63" s="111" t="n">
        <v>1374.9</v>
      </c>
      <c r="G63" s="177" t="n">
        <v>104.2</v>
      </c>
      <c r="H63" s="111" t="n">
        <v>87</v>
      </c>
      <c r="I63" s="111" t="n">
        <v>2.3</v>
      </c>
      <c r="J63" s="111" t="n">
        <v>4.2</v>
      </c>
      <c r="K63" s="111" t="n">
        <v>10.8</v>
      </c>
    </row>
    <row r="64" customFormat="false" ht="12.75" hidden="false" customHeight="false" outlineLevel="0" collapsed="false">
      <c r="A64" s="142" t="s">
        <v>208</v>
      </c>
      <c r="B64" s="177" t="n">
        <v>1899.6</v>
      </c>
      <c r="C64" s="111" t="n">
        <v>1787.1</v>
      </c>
      <c r="D64" s="111" t="n">
        <v>108.9</v>
      </c>
      <c r="E64" s="111" t="n">
        <v>1.9</v>
      </c>
      <c r="F64" s="111" t="n">
        <v>1.8</v>
      </c>
      <c r="G64" s="177" t="n">
        <v>262.7</v>
      </c>
      <c r="H64" s="111" t="n">
        <v>150.2</v>
      </c>
      <c r="I64" s="111" t="n">
        <v>108.9</v>
      </c>
      <c r="J64" s="111" t="n">
        <v>1.9</v>
      </c>
      <c r="K64" s="111" t="n">
        <v>1.8</v>
      </c>
    </row>
    <row r="65" customFormat="false" ht="12.75" hidden="false" customHeight="false" outlineLevel="0" collapsed="false">
      <c r="A65" s="164" t="s">
        <v>209</v>
      </c>
      <c r="B65" s="177" t="n">
        <v>611.3</v>
      </c>
      <c r="C65" s="111" t="n">
        <v>2.8</v>
      </c>
      <c r="D65" s="111" t="s">
        <v>158</v>
      </c>
      <c r="E65" s="111" t="n">
        <v>34.8</v>
      </c>
      <c r="F65" s="111" t="n">
        <v>573.8</v>
      </c>
      <c r="G65" s="177" t="n">
        <v>85.9</v>
      </c>
      <c r="H65" s="111" t="n">
        <v>2.8</v>
      </c>
      <c r="I65" s="111" t="s">
        <v>158</v>
      </c>
      <c r="J65" s="111" t="n">
        <v>34.8</v>
      </c>
      <c r="K65" s="111" t="n">
        <v>48.4</v>
      </c>
    </row>
    <row r="66" customFormat="false" ht="13.5" hidden="false" customHeight="true" outlineLevel="0" collapsed="false">
      <c r="A66" s="164" t="s">
        <v>210</v>
      </c>
      <c r="B66" s="177" t="n">
        <v>122.1</v>
      </c>
      <c r="C66" s="111" t="s">
        <v>158</v>
      </c>
      <c r="D66" s="111" t="n">
        <v>0.4</v>
      </c>
      <c r="E66" s="111" t="n">
        <v>51.1</v>
      </c>
      <c r="F66" s="111" t="n">
        <v>70.7</v>
      </c>
      <c r="G66" s="177" t="n">
        <v>10.5</v>
      </c>
      <c r="H66" s="111" t="s">
        <v>158</v>
      </c>
      <c r="I66" s="111" t="n">
        <v>0.4</v>
      </c>
      <c r="J66" s="111" t="n">
        <v>4.9</v>
      </c>
      <c r="K66" s="111" t="n">
        <v>5.3</v>
      </c>
    </row>
    <row r="67" customFormat="false" ht="15" hidden="false" customHeight="true" outlineLevel="0" collapsed="false">
      <c r="A67" s="164" t="s">
        <v>211</v>
      </c>
      <c r="B67" s="177" t="n">
        <v>242.9</v>
      </c>
      <c r="C67" s="111" t="n">
        <v>119.6</v>
      </c>
      <c r="D67" s="111" t="s">
        <v>158</v>
      </c>
      <c r="E67" s="111" t="s">
        <v>158</v>
      </c>
      <c r="F67" s="111" t="n">
        <v>123.3</v>
      </c>
      <c r="G67" s="177" t="n">
        <v>7.3</v>
      </c>
      <c r="H67" s="111" t="n">
        <v>0.2</v>
      </c>
      <c r="I67" s="111" t="s">
        <v>158</v>
      </c>
      <c r="J67" s="111" t="s">
        <v>158</v>
      </c>
      <c r="K67" s="111" t="n">
        <v>7.1</v>
      </c>
    </row>
    <row r="68" customFormat="false" ht="13.5" hidden="false" customHeight="true" outlineLevel="0" collapsed="false">
      <c r="A68" s="164" t="s">
        <v>212</v>
      </c>
      <c r="B68" s="177" t="n">
        <v>267.9</v>
      </c>
      <c r="C68" s="111" t="s">
        <v>158</v>
      </c>
      <c r="D68" s="111" t="s">
        <v>158</v>
      </c>
      <c r="E68" s="111" t="s">
        <v>158</v>
      </c>
      <c r="F68" s="111" t="n">
        <v>267.9</v>
      </c>
      <c r="G68" s="177" t="n">
        <v>5.7</v>
      </c>
      <c r="H68" s="111" t="s">
        <v>158</v>
      </c>
      <c r="I68" s="111" t="s">
        <v>158</v>
      </c>
      <c r="J68" s="111" t="s">
        <v>158</v>
      </c>
      <c r="K68" s="111" t="n">
        <v>5.7</v>
      </c>
    </row>
    <row r="69" customFormat="false" ht="12.75" hidden="false" customHeight="false" outlineLevel="0" collapsed="false">
      <c r="A69" s="164" t="s">
        <v>213</v>
      </c>
      <c r="B69" s="177" t="n">
        <v>370.6</v>
      </c>
      <c r="C69" s="111" t="n">
        <v>14</v>
      </c>
      <c r="D69" s="111" t="s">
        <v>158</v>
      </c>
      <c r="E69" s="111" t="n">
        <v>45.7</v>
      </c>
      <c r="F69" s="111" t="n">
        <v>310.9</v>
      </c>
      <c r="G69" s="177" t="n">
        <v>27</v>
      </c>
      <c r="H69" s="111" t="s">
        <v>158</v>
      </c>
      <c r="I69" s="111" t="s">
        <v>158</v>
      </c>
      <c r="J69" s="111" t="n">
        <v>0.4</v>
      </c>
      <c r="K69" s="111" t="n">
        <v>26.6</v>
      </c>
    </row>
    <row r="70" customFormat="false" ht="12.75" hidden="false" customHeight="false" outlineLevel="0" collapsed="false">
      <c r="A70" s="164" t="s">
        <v>214</v>
      </c>
      <c r="B70" s="177" t="n">
        <v>93.3</v>
      </c>
      <c r="C70" s="111" t="n">
        <v>0</v>
      </c>
      <c r="D70" s="111" t="s">
        <v>158</v>
      </c>
      <c r="E70" s="111" t="n">
        <v>83.3</v>
      </c>
      <c r="F70" s="111" t="n">
        <v>9.9</v>
      </c>
      <c r="G70" s="177" t="n">
        <v>11.4</v>
      </c>
      <c r="H70" s="111" t="s">
        <v>223</v>
      </c>
      <c r="I70" s="111" t="s">
        <v>158</v>
      </c>
      <c r="J70" s="111" t="n">
        <v>1.4</v>
      </c>
      <c r="K70" s="111" t="n">
        <v>9.9</v>
      </c>
    </row>
    <row r="71" customFormat="false" ht="12.75" hidden="false" customHeight="false" outlineLevel="0" collapsed="false">
      <c r="A71" s="164" t="s">
        <v>215</v>
      </c>
      <c r="B71" s="177" t="n">
        <v>4263.6</v>
      </c>
      <c r="C71" s="111" t="n">
        <v>32.3</v>
      </c>
      <c r="D71" s="111" t="s">
        <v>158</v>
      </c>
      <c r="E71" s="111" t="n">
        <v>12.3</v>
      </c>
      <c r="F71" s="111" t="n">
        <v>4219</v>
      </c>
      <c r="G71" s="177" t="n">
        <v>625.2</v>
      </c>
      <c r="H71" s="111" t="n">
        <v>32.3</v>
      </c>
      <c r="I71" s="111" t="s">
        <v>158</v>
      </c>
      <c r="J71" s="111" t="n">
        <v>12.3</v>
      </c>
      <c r="K71" s="111" t="n">
        <v>580.6</v>
      </c>
    </row>
    <row r="72" customFormat="false" ht="12.75" hidden="false" customHeight="false" outlineLevel="0" collapsed="false">
      <c r="A72" s="142" t="s">
        <v>216</v>
      </c>
      <c r="B72" s="177" t="n">
        <v>505.2</v>
      </c>
      <c r="C72" s="111" t="n">
        <v>12.5</v>
      </c>
      <c r="D72" s="111" t="s">
        <v>158</v>
      </c>
      <c r="E72" s="111" t="n">
        <v>492.7</v>
      </c>
      <c r="F72" s="111" t="s">
        <v>158</v>
      </c>
      <c r="G72" s="177" t="n">
        <v>12.5</v>
      </c>
      <c r="H72" s="111" t="n">
        <v>12.5</v>
      </c>
      <c r="I72" s="111" t="s">
        <v>158</v>
      </c>
      <c r="J72" s="111" t="s">
        <v>158</v>
      </c>
      <c r="K72" s="111" t="s">
        <v>158</v>
      </c>
    </row>
    <row r="73" customFormat="false" ht="12.75" hidden="false" customHeight="false" outlineLevel="0" collapsed="false">
      <c r="A73" s="164" t="s">
        <v>217</v>
      </c>
      <c r="B73" s="177" t="n">
        <v>541.3</v>
      </c>
      <c r="C73" s="111" t="n">
        <v>33.5</v>
      </c>
      <c r="D73" s="111" t="n">
        <v>15.7</v>
      </c>
      <c r="E73" s="111" t="n">
        <v>190.4</v>
      </c>
      <c r="F73" s="111" t="n">
        <v>301.7</v>
      </c>
      <c r="G73" s="177" t="n">
        <v>0.2</v>
      </c>
      <c r="H73" s="111" t="n">
        <v>0.2</v>
      </c>
      <c r="I73" s="111" t="s">
        <v>158</v>
      </c>
      <c r="J73" s="111" t="n">
        <v>0</v>
      </c>
      <c r="K73" s="111" t="s">
        <v>158</v>
      </c>
    </row>
    <row r="74" customFormat="false" ht="12.75" hidden="false" customHeight="false" outlineLevel="0" collapsed="false">
      <c r="A74" s="143" t="s">
        <v>218</v>
      </c>
      <c r="B74" s="111" t="s">
        <v>158</v>
      </c>
      <c r="C74" s="111" t="s">
        <v>158</v>
      </c>
      <c r="D74" s="111" t="s">
        <v>158</v>
      </c>
      <c r="E74" s="111" t="s">
        <v>158</v>
      </c>
      <c r="F74" s="111" t="s">
        <v>158</v>
      </c>
      <c r="G74" s="62" t="s">
        <v>158</v>
      </c>
      <c r="H74" s="111" t="s">
        <v>158</v>
      </c>
      <c r="I74" s="111" t="s">
        <v>158</v>
      </c>
      <c r="J74" s="111" t="s">
        <v>158</v>
      </c>
      <c r="K74" s="111" t="s">
        <v>158</v>
      </c>
    </row>
    <row r="75" customFormat="false" ht="15.75" hidden="false" customHeight="true" outlineLevel="0" collapsed="false">
      <c r="A75" s="164" t="s">
        <v>219</v>
      </c>
      <c r="B75" s="111" t="s">
        <v>158</v>
      </c>
      <c r="C75" s="111" t="s">
        <v>158</v>
      </c>
      <c r="D75" s="111" t="s">
        <v>158</v>
      </c>
      <c r="E75" s="111" t="s">
        <v>158</v>
      </c>
      <c r="F75" s="111" t="s">
        <v>158</v>
      </c>
      <c r="G75" s="62" t="s">
        <v>158</v>
      </c>
      <c r="H75" s="111" t="s">
        <v>158</v>
      </c>
      <c r="I75" s="111" t="s">
        <v>158</v>
      </c>
      <c r="J75" s="111" t="s">
        <v>158</v>
      </c>
      <c r="K75" s="111" t="s">
        <v>158</v>
      </c>
    </row>
    <row r="76" customFormat="false" ht="12.75" hidden="false" customHeight="false" outlineLevel="0" collapsed="false">
      <c r="A76" s="146" t="s">
        <v>220</v>
      </c>
      <c r="B76" s="183" t="n">
        <v>4.5</v>
      </c>
      <c r="C76" s="106" t="s">
        <v>158</v>
      </c>
      <c r="D76" s="106" t="s">
        <v>158</v>
      </c>
      <c r="E76" s="106" t="n">
        <v>2.3</v>
      </c>
      <c r="F76" s="106" t="n">
        <v>2.2</v>
      </c>
      <c r="G76" s="106" t="n">
        <v>2.3</v>
      </c>
      <c r="H76" s="106" t="s">
        <v>158</v>
      </c>
      <c r="I76" s="106" t="s">
        <v>158</v>
      </c>
      <c r="J76" s="106" t="n">
        <v>2.3</v>
      </c>
      <c r="K76" s="106" t="s">
        <v>158</v>
      </c>
    </row>
    <row r="78" customFormat="false" ht="12.75" hidden="false" customHeight="false" outlineLevel="0" collapsed="false">
      <c r="B78" s="245"/>
      <c r="C78" s="245"/>
      <c r="D78" s="245"/>
      <c r="E78" s="245"/>
      <c r="F78" s="245"/>
      <c r="G78" s="245"/>
      <c r="H78" s="245"/>
      <c r="I78" s="245"/>
      <c r="J78" s="245"/>
      <c r="K78" s="240" t="s">
        <v>247</v>
      </c>
    </row>
    <row r="79" customFormat="false" ht="12.75" hidden="false" customHeight="true" outlineLevel="0" collapsed="false">
      <c r="A79" s="196"/>
      <c r="B79" s="236" t="s">
        <v>140</v>
      </c>
      <c r="C79" s="236"/>
      <c r="D79" s="236"/>
      <c r="E79" s="236"/>
      <c r="F79" s="236"/>
      <c r="G79" s="246" t="s">
        <v>288</v>
      </c>
      <c r="H79" s="246"/>
      <c r="I79" s="246"/>
      <c r="J79" s="246"/>
      <c r="K79" s="246"/>
    </row>
    <row r="80" customFormat="false" ht="24.75" hidden="false" customHeight="true" outlineLevel="0" collapsed="false">
      <c r="A80" s="196"/>
      <c r="B80" s="247" t="s">
        <v>144</v>
      </c>
      <c r="C80" s="247"/>
      <c r="D80" s="247"/>
      <c r="E80" s="247"/>
      <c r="F80" s="247"/>
      <c r="G80" s="246"/>
      <c r="H80" s="246"/>
      <c r="I80" s="246"/>
      <c r="J80" s="246"/>
      <c r="K80" s="246"/>
    </row>
    <row r="81" customFormat="false" ht="12.75" hidden="false" customHeight="true" outlineLevel="0" collapsed="false">
      <c r="A81" s="196"/>
      <c r="B81" s="247" t="s">
        <v>283</v>
      </c>
      <c r="C81" s="236" t="s">
        <v>243</v>
      </c>
      <c r="D81" s="236"/>
      <c r="E81" s="236"/>
      <c r="F81" s="236"/>
      <c r="G81" s="236" t="s">
        <v>283</v>
      </c>
      <c r="H81" s="237" t="s">
        <v>243</v>
      </c>
      <c r="I81" s="237"/>
      <c r="J81" s="237"/>
      <c r="K81" s="237"/>
    </row>
    <row r="82" customFormat="false" ht="12.75" hidden="false" customHeight="false" outlineLevel="0" collapsed="false">
      <c r="A82" s="196"/>
      <c r="B82" s="247"/>
      <c r="C82" s="236" t="s">
        <v>284</v>
      </c>
      <c r="D82" s="236" t="s">
        <v>285</v>
      </c>
      <c r="E82" s="236" t="s">
        <v>286</v>
      </c>
      <c r="F82" s="236" t="s">
        <v>287</v>
      </c>
      <c r="G82" s="236"/>
      <c r="H82" s="236" t="s">
        <v>284</v>
      </c>
      <c r="I82" s="236" t="s">
        <v>285</v>
      </c>
      <c r="J82" s="236" t="s">
        <v>286</v>
      </c>
      <c r="K82" s="237" t="s">
        <v>287</v>
      </c>
    </row>
    <row r="83" customFormat="false" ht="12.75" hidden="false" customHeight="false" outlineLevel="0" collapsed="false">
      <c r="A83" s="162" t="s">
        <v>200</v>
      </c>
      <c r="B83" s="177" t="n">
        <v>16546.2</v>
      </c>
      <c r="C83" s="178" t="n">
        <v>4594.5</v>
      </c>
      <c r="D83" s="178" t="n">
        <v>861.6</v>
      </c>
      <c r="E83" s="178" t="n">
        <v>1947.5</v>
      </c>
      <c r="F83" s="178" t="n">
        <v>9142.6</v>
      </c>
      <c r="G83" s="177" t="n">
        <v>17327.7</v>
      </c>
      <c r="H83" s="178" t="n">
        <v>3607.3</v>
      </c>
      <c r="I83" s="178" t="n">
        <v>1554.2</v>
      </c>
      <c r="J83" s="178" t="n">
        <v>2380.2</v>
      </c>
      <c r="K83" s="178" t="n">
        <v>9786</v>
      </c>
    </row>
    <row r="84" customFormat="false" ht="12.75" hidden="false" customHeight="false" outlineLevel="0" collapsed="false">
      <c r="A84" s="142" t="s">
        <v>201</v>
      </c>
      <c r="B84" s="177" t="n">
        <v>1249</v>
      </c>
      <c r="C84" s="111" t="n">
        <v>15.4</v>
      </c>
      <c r="D84" s="111" t="n">
        <v>3.4</v>
      </c>
      <c r="E84" s="111" t="n">
        <v>174.3</v>
      </c>
      <c r="F84" s="111" t="n">
        <v>1055.9</v>
      </c>
      <c r="G84" s="177" t="n">
        <v>745.7</v>
      </c>
      <c r="H84" s="111" t="n">
        <v>13.6</v>
      </c>
      <c r="I84" s="111" t="s">
        <v>158</v>
      </c>
      <c r="J84" s="111" t="n">
        <v>168</v>
      </c>
      <c r="K84" s="111" t="n">
        <v>564.1</v>
      </c>
    </row>
    <row r="85" customFormat="false" ht="12.75" hidden="false" customHeight="false" outlineLevel="0" collapsed="false">
      <c r="A85" s="164" t="s">
        <v>202</v>
      </c>
      <c r="B85" s="177" t="n">
        <v>144.7</v>
      </c>
      <c r="C85" s="111" t="s">
        <v>158</v>
      </c>
      <c r="D85" s="111" t="s">
        <v>158</v>
      </c>
      <c r="E85" s="111" t="n">
        <v>48.4</v>
      </c>
      <c r="F85" s="111" t="n">
        <v>96.3</v>
      </c>
      <c r="G85" s="177" t="n">
        <v>785.1</v>
      </c>
      <c r="H85" s="111" t="n">
        <v>71</v>
      </c>
      <c r="I85" s="111" t="s">
        <v>158</v>
      </c>
      <c r="J85" s="111" t="n">
        <v>442.6</v>
      </c>
      <c r="K85" s="111" t="n">
        <v>271.5</v>
      </c>
    </row>
    <row r="86" customFormat="false" ht="12.75" hidden="false" customHeight="false" outlineLevel="0" collapsed="false">
      <c r="A86" s="164" t="s">
        <v>203</v>
      </c>
      <c r="B86" s="177" t="n">
        <v>1265.9</v>
      </c>
      <c r="C86" s="111" t="s">
        <v>158</v>
      </c>
      <c r="D86" s="111" t="n">
        <v>314.1</v>
      </c>
      <c r="E86" s="111" t="n">
        <v>23.1</v>
      </c>
      <c r="F86" s="111" t="n">
        <v>928.7</v>
      </c>
      <c r="G86" s="177" t="n">
        <v>1117.4</v>
      </c>
      <c r="H86" s="111" t="s">
        <v>158</v>
      </c>
      <c r="I86" s="111" t="n">
        <v>487</v>
      </c>
      <c r="J86" s="111" t="n">
        <v>39.3</v>
      </c>
      <c r="K86" s="111" t="n">
        <v>591.1</v>
      </c>
    </row>
    <row r="87" customFormat="false" ht="12.75" hidden="false" customHeight="false" outlineLevel="0" collapsed="false">
      <c r="A87" s="164" t="s">
        <v>204</v>
      </c>
      <c r="B87" s="177" t="n">
        <v>2672.7</v>
      </c>
      <c r="C87" s="111" t="n">
        <v>2672.7</v>
      </c>
      <c r="D87" s="111" t="s">
        <v>158</v>
      </c>
      <c r="E87" s="111" t="s">
        <v>158</v>
      </c>
      <c r="F87" s="111" t="s">
        <v>158</v>
      </c>
      <c r="G87" s="177" t="n">
        <v>1447</v>
      </c>
      <c r="H87" s="111" t="n">
        <v>1447</v>
      </c>
      <c r="I87" s="111" t="s">
        <v>158</v>
      </c>
      <c r="J87" s="111" t="s">
        <v>158</v>
      </c>
      <c r="K87" s="111" t="s">
        <v>158</v>
      </c>
    </row>
    <row r="88" customFormat="false" ht="12.75" hidden="false" customHeight="false" outlineLevel="0" collapsed="false">
      <c r="A88" s="164" t="s">
        <v>205</v>
      </c>
      <c r="B88" s="177" t="n">
        <v>351</v>
      </c>
      <c r="C88" s="111" t="s">
        <v>158</v>
      </c>
      <c r="D88" s="111" t="n">
        <v>30.6</v>
      </c>
      <c r="E88" s="111" t="s">
        <v>158</v>
      </c>
      <c r="F88" s="111" t="n">
        <v>320.4</v>
      </c>
      <c r="G88" s="177" t="n">
        <v>365.7</v>
      </c>
      <c r="H88" s="111" t="n">
        <v>31</v>
      </c>
      <c r="I88" s="111" t="s">
        <v>158</v>
      </c>
      <c r="J88" s="111" t="s">
        <v>158</v>
      </c>
      <c r="K88" s="111" t="n">
        <v>334.7</v>
      </c>
    </row>
    <row r="89" customFormat="false" ht="12.75" hidden="false" customHeight="false" outlineLevel="0" collapsed="false">
      <c r="A89" s="164" t="s">
        <v>206</v>
      </c>
      <c r="B89" s="177" t="n">
        <v>948.9</v>
      </c>
      <c r="C89" s="111" t="n">
        <v>96.4</v>
      </c>
      <c r="D89" s="111" t="n">
        <v>58.5</v>
      </c>
      <c r="E89" s="111" t="n">
        <v>612.5</v>
      </c>
      <c r="F89" s="111" t="n">
        <v>181.5</v>
      </c>
      <c r="G89" s="177" t="n">
        <v>845.6</v>
      </c>
      <c r="H89" s="111" t="n">
        <v>81.4</v>
      </c>
      <c r="I89" s="111" t="n">
        <v>149.2</v>
      </c>
      <c r="J89" s="111" t="n">
        <v>350.6</v>
      </c>
      <c r="K89" s="111" t="n">
        <v>264.4</v>
      </c>
    </row>
    <row r="90" customFormat="false" ht="12.75" hidden="false" customHeight="false" outlineLevel="0" collapsed="false">
      <c r="A90" s="164" t="s">
        <v>207</v>
      </c>
      <c r="B90" s="177" t="n">
        <v>2042.6</v>
      </c>
      <c r="C90" s="111" t="n">
        <v>6.5</v>
      </c>
      <c r="D90" s="111" t="n">
        <v>439.3</v>
      </c>
      <c r="E90" s="111" t="n">
        <v>232.7</v>
      </c>
      <c r="F90" s="111" t="n">
        <v>1364.1</v>
      </c>
      <c r="G90" s="177" t="n">
        <v>2759</v>
      </c>
      <c r="H90" s="111" t="s">
        <v>158</v>
      </c>
      <c r="I90" s="111" t="n">
        <v>886.5</v>
      </c>
      <c r="J90" s="111" t="n">
        <v>191.5</v>
      </c>
      <c r="K90" s="111" t="n">
        <v>1681</v>
      </c>
    </row>
    <row r="91" customFormat="false" ht="12.75" hidden="false" customHeight="false" outlineLevel="0" collapsed="false">
      <c r="A91" s="142" t="s">
        <v>208</v>
      </c>
      <c r="B91" s="177" t="n">
        <v>1636.9</v>
      </c>
      <c r="C91" s="111" t="n">
        <v>1636.9</v>
      </c>
      <c r="D91" s="111" t="s">
        <v>158</v>
      </c>
      <c r="E91" s="111" t="s">
        <v>158</v>
      </c>
      <c r="F91" s="111" t="s">
        <v>158</v>
      </c>
      <c r="G91" s="177" t="n">
        <v>1665.6</v>
      </c>
      <c r="H91" s="111" t="n">
        <v>1665.6</v>
      </c>
      <c r="I91" s="111" t="s">
        <v>158</v>
      </c>
      <c r="J91" s="111" t="s">
        <v>158</v>
      </c>
      <c r="K91" s="111" t="s">
        <v>158</v>
      </c>
    </row>
    <row r="92" customFormat="false" ht="12.75" hidden="false" customHeight="false" outlineLevel="0" collapsed="false">
      <c r="A92" s="164" t="s">
        <v>209</v>
      </c>
      <c r="B92" s="177" t="n">
        <v>525.4</v>
      </c>
      <c r="C92" s="111" t="s">
        <v>158</v>
      </c>
      <c r="D92" s="111" t="s">
        <v>158</v>
      </c>
      <c r="E92" s="111" t="s">
        <v>158</v>
      </c>
      <c r="F92" s="111" t="n">
        <v>525.4</v>
      </c>
      <c r="G92" s="177" t="n">
        <v>483.1</v>
      </c>
      <c r="H92" s="111" t="s">
        <v>158</v>
      </c>
      <c r="I92" s="111" t="s">
        <v>158</v>
      </c>
      <c r="J92" s="111" t="s">
        <v>158</v>
      </c>
      <c r="K92" s="111" t="n">
        <v>483.1</v>
      </c>
    </row>
    <row r="93" customFormat="false" ht="12.75" hidden="false" customHeight="false" outlineLevel="0" collapsed="false">
      <c r="A93" s="164" t="s">
        <v>210</v>
      </c>
      <c r="B93" s="177" t="n">
        <v>111.6</v>
      </c>
      <c r="C93" s="111" t="s">
        <v>158</v>
      </c>
      <c r="D93" s="111" t="s">
        <v>158</v>
      </c>
      <c r="E93" s="111" t="n">
        <v>46.2</v>
      </c>
      <c r="F93" s="111" t="n">
        <v>65.4</v>
      </c>
      <c r="G93" s="177" t="n">
        <v>291.9</v>
      </c>
      <c r="H93" s="111" t="s">
        <v>158</v>
      </c>
      <c r="I93" s="111" t="s">
        <v>158</v>
      </c>
      <c r="J93" s="111" t="n">
        <v>63.4</v>
      </c>
      <c r="K93" s="111" t="n">
        <v>228.5</v>
      </c>
    </row>
    <row r="94" customFormat="false" ht="12.75" hidden="false" customHeight="false" outlineLevel="0" collapsed="false">
      <c r="A94" s="164" t="s">
        <v>211</v>
      </c>
      <c r="B94" s="177" t="n">
        <v>235.6</v>
      </c>
      <c r="C94" s="111" t="n">
        <v>119.4</v>
      </c>
      <c r="D94" s="111" t="s">
        <v>158</v>
      </c>
      <c r="E94" s="111" t="s">
        <v>158</v>
      </c>
      <c r="F94" s="111" t="n">
        <v>116.2</v>
      </c>
      <c r="G94" s="177" t="n">
        <v>393.8</v>
      </c>
      <c r="H94" s="111" t="n">
        <v>75.5</v>
      </c>
      <c r="I94" s="111" t="s">
        <v>158</v>
      </c>
      <c r="J94" s="111" t="s">
        <v>158</v>
      </c>
      <c r="K94" s="111" t="n">
        <v>318.3</v>
      </c>
    </row>
    <row r="95" customFormat="false" ht="12.75" hidden="false" customHeight="false" outlineLevel="0" collapsed="false">
      <c r="A95" s="164" t="s">
        <v>212</v>
      </c>
      <c r="B95" s="177" t="n">
        <v>262.2</v>
      </c>
      <c r="C95" s="111" t="s">
        <v>158</v>
      </c>
      <c r="D95" s="111" t="s">
        <v>158</v>
      </c>
      <c r="E95" s="111" t="s">
        <v>158</v>
      </c>
      <c r="F95" s="111" t="n">
        <v>262.2</v>
      </c>
      <c r="G95" s="177" t="n">
        <v>295.5</v>
      </c>
      <c r="H95" s="111" t="s">
        <v>158</v>
      </c>
      <c r="I95" s="111" t="s">
        <v>158</v>
      </c>
      <c r="J95" s="111" t="s">
        <v>158</v>
      </c>
      <c r="K95" s="111" t="n">
        <v>295.5</v>
      </c>
    </row>
    <row r="96" customFormat="false" ht="12.75" hidden="false" customHeight="false" outlineLevel="0" collapsed="false">
      <c r="A96" s="164" t="s">
        <v>213</v>
      </c>
      <c r="B96" s="177" t="n">
        <v>343.6</v>
      </c>
      <c r="C96" s="111" t="n">
        <v>14</v>
      </c>
      <c r="D96" s="111" t="s">
        <v>158</v>
      </c>
      <c r="E96" s="111" t="n">
        <v>45.3</v>
      </c>
      <c r="F96" s="111" t="n">
        <v>284.3</v>
      </c>
      <c r="G96" s="177" t="n">
        <v>486.6</v>
      </c>
      <c r="H96" s="111" t="n">
        <v>155.9</v>
      </c>
      <c r="I96" s="111" t="s">
        <v>158</v>
      </c>
      <c r="J96" s="111" t="n">
        <v>66.3</v>
      </c>
      <c r="K96" s="111" t="n">
        <v>264.4</v>
      </c>
    </row>
    <row r="97" customFormat="false" ht="12.75" hidden="false" customHeight="false" outlineLevel="0" collapsed="false">
      <c r="A97" s="164" t="s">
        <v>214</v>
      </c>
      <c r="B97" s="177" t="n">
        <v>81.9</v>
      </c>
      <c r="C97" s="111" t="s">
        <v>158</v>
      </c>
      <c r="D97" s="111" t="s">
        <v>158</v>
      </c>
      <c r="E97" s="111" t="n">
        <v>81.9</v>
      </c>
      <c r="F97" s="111" t="s">
        <v>158</v>
      </c>
      <c r="G97" s="177" t="n">
        <v>557.1</v>
      </c>
      <c r="H97" s="111" t="s">
        <v>158</v>
      </c>
      <c r="I97" s="111" t="s">
        <v>158</v>
      </c>
      <c r="J97" s="111" t="n">
        <v>557.1</v>
      </c>
      <c r="K97" s="111" t="s">
        <v>158</v>
      </c>
    </row>
    <row r="98" customFormat="false" ht="12.75" hidden="false" customHeight="false" outlineLevel="0" collapsed="false">
      <c r="A98" s="164" t="s">
        <v>215</v>
      </c>
      <c r="B98" s="177" t="n">
        <v>3638.4</v>
      </c>
      <c r="C98" s="111" t="s">
        <v>158</v>
      </c>
      <c r="D98" s="111" t="s">
        <v>158</v>
      </c>
      <c r="E98" s="111" t="s">
        <v>158</v>
      </c>
      <c r="F98" s="111" t="n">
        <v>3638.4</v>
      </c>
      <c r="G98" s="177" t="n">
        <v>3940.2</v>
      </c>
      <c r="H98" s="111" t="s">
        <v>158</v>
      </c>
      <c r="I98" s="111" t="s">
        <v>158</v>
      </c>
      <c r="J98" s="111" t="s">
        <v>158</v>
      </c>
      <c r="K98" s="111" t="n">
        <v>3940.2</v>
      </c>
    </row>
    <row r="99" customFormat="false" ht="12.75" hidden="false" customHeight="false" outlineLevel="0" collapsed="false">
      <c r="A99" s="142" t="s">
        <v>216</v>
      </c>
      <c r="B99" s="177" t="n">
        <v>492.7</v>
      </c>
      <c r="C99" s="111" t="s">
        <v>158</v>
      </c>
      <c r="D99" s="111" t="s">
        <v>158</v>
      </c>
      <c r="E99" s="111" t="n">
        <v>492.7</v>
      </c>
      <c r="F99" s="111" t="s">
        <v>158</v>
      </c>
      <c r="G99" s="177" t="n">
        <v>230</v>
      </c>
      <c r="H99" s="111" t="s">
        <v>158</v>
      </c>
      <c r="I99" s="111" t="s">
        <v>158</v>
      </c>
      <c r="J99" s="111" t="n">
        <v>230</v>
      </c>
      <c r="K99" s="111" t="s">
        <v>158</v>
      </c>
    </row>
    <row r="100" customFormat="false" ht="12.75" hidden="false" customHeight="false" outlineLevel="0" collapsed="false">
      <c r="A100" s="164" t="s">
        <v>217</v>
      </c>
      <c r="B100" s="177" t="n">
        <v>541.1</v>
      </c>
      <c r="C100" s="111" t="n">
        <v>33.3</v>
      </c>
      <c r="D100" s="111" t="n">
        <v>15.7</v>
      </c>
      <c r="E100" s="111" t="n">
        <v>190.4</v>
      </c>
      <c r="F100" s="111" t="n">
        <v>301.7</v>
      </c>
      <c r="G100" s="177" t="n">
        <v>763.2</v>
      </c>
      <c r="H100" s="111" t="n">
        <v>66.3</v>
      </c>
      <c r="I100" s="111" t="n">
        <v>30.9</v>
      </c>
      <c r="J100" s="111" t="n">
        <v>271</v>
      </c>
      <c r="K100" s="111" t="n">
        <v>395</v>
      </c>
    </row>
    <row r="101" customFormat="false" ht="12.75" hidden="false" customHeight="false" outlineLevel="0" collapsed="false">
      <c r="A101" s="143" t="s">
        <v>218</v>
      </c>
      <c r="B101" s="111" t="s">
        <v>158</v>
      </c>
      <c r="C101" s="111" t="s">
        <v>158</v>
      </c>
      <c r="D101" s="111" t="s">
        <v>158</v>
      </c>
      <c r="E101" s="111" t="s">
        <v>158</v>
      </c>
      <c r="F101" s="111" t="s">
        <v>158</v>
      </c>
      <c r="G101" s="177" t="n">
        <v>0.4</v>
      </c>
      <c r="H101" s="111" t="s">
        <v>158</v>
      </c>
      <c r="I101" s="111" t="s">
        <v>158</v>
      </c>
      <c r="J101" s="111" t="n">
        <v>0.4</v>
      </c>
      <c r="K101" s="111" t="s">
        <v>158</v>
      </c>
    </row>
    <row r="102" customFormat="false" ht="12.75" hidden="false" customHeight="false" outlineLevel="0" collapsed="false">
      <c r="A102" s="164" t="s">
        <v>219</v>
      </c>
      <c r="B102" s="111" t="s">
        <v>158</v>
      </c>
      <c r="C102" s="111" t="s">
        <v>158</v>
      </c>
      <c r="D102" s="111" t="s">
        <v>158</v>
      </c>
      <c r="E102" s="111" t="s">
        <v>158</v>
      </c>
      <c r="F102" s="111" t="s">
        <v>158</v>
      </c>
      <c r="G102" s="177" t="n">
        <v>0.6</v>
      </c>
      <c r="H102" s="111" t="s">
        <v>158</v>
      </c>
      <c r="I102" s="111" t="n">
        <v>0.6</v>
      </c>
      <c r="J102" s="111" t="s">
        <v>158</v>
      </c>
      <c r="K102" s="111" t="s">
        <v>158</v>
      </c>
    </row>
    <row r="103" customFormat="false" ht="12.75" hidden="false" customHeight="false" outlineLevel="0" collapsed="false">
      <c r="A103" s="146" t="s">
        <v>220</v>
      </c>
      <c r="B103" s="183" t="n">
        <v>2.2</v>
      </c>
      <c r="C103" s="106" t="s">
        <v>158</v>
      </c>
      <c r="D103" s="106" t="s">
        <v>158</v>
      </c>
      <c r="E103" s="106" t="s">
        <v>158</v>
      </c>
      <c r="F103" s="106" t="n">
        <v>2.2</v>
      </c>
      <c r="G103" s="183" t="n">
        <v>154.1</v>
      </c>
      <c r="H103" s="106" t="s">
        <v>158</v>
      </c>
      <c r="I103" s="106" t="s">
        <v>158</v>
      </c>
      <c r="J103" s="106" t="s">
        <v>158</v>
      </c>
      <c r="K103" s="106" t="n">
        <v>154.1</v>
      </c>
    </row>
    <row r="104" customFormat="false" ht="12.75" hidden="false" customHeight="false" outlineLevel="0" collapsed="false">
      <c r="A104" s="248"/>
      <c r="B104" s="249"/>
      <c r="C104" s="119"/>
      <c r="D104" s="119"/>
      <c r="E104" s="119"/>
      <c r="F104" s="119"/>
      <c r="G104" s="249"/>
      <c r="H104" s="119"/>
      <c r="I104" s="119"/>
      <c r="J104" s="119"/>
      <c r="K104" s="119"/>
    </row>
    <row r="105" customFormat="false" ht="12.75" hidden="false" customHeight="false" outlineLevel="0" collapsed="false">
      <c r="F105" s="240" t="s">
        <v>252</v>
      </c>
    </row>
    <row r="106" customFormat="false" ht="21.75" hidden="false" customHeight="true" outlineLevel="0" collapsed="false">
      <c r="A106" s="210"/>
      <c r="B106" s="237" t="s">
        <v>142</v>
      </c>
      <c r="C106" s="237"/>
      <c r="D106" s="237"/>
      <c r="E106" s="237"/>
      <c r="F106" s="237"/>
      <c r="G106" s="250"/>
      <c r="H106" s="250"/>
      <c r="I106" s="250"/>
      <c r="J106" s="250"/>
      <c r="K106" s="250"/>
    </row>
    <row r="107" customFormat="false" ht="12.75" hidden="false" customHeight="true" outlineLevel="0" collapsed="false">
      <c r="A107" s="210"/>
      <c r="B107" s="236" t="s">
        <v>283</v>
      </c>
      <c r="C107" s="237" t="s">
        <v>243</v>
      </c>
      <c r="D107" s="237"/>
      <c r="E107" s="237"/>
      <c r="F107" s="237"/>
      <c r="G107" s="250"/>
      <c r="H107" s="250"/>
      <c r="I107" s="250"/>
      <c r="J107" s="250"/>
      <c r="K107" s="250"/>
    </row>
    <row r="108" customFormat="false" ht="12.75" hidden="false" customHeight="false" outlineLevel="0" collapsed="false">
      <c r="A108" s="210"/>
      <c r="B108" s="236"/>
      <c r="C108" s="236" t="s">
        <v>284</v>
      </c>
      <c r="D108" s="236" t="s">
        <v>285</v>
      </c>
      <c r="E108" s="236" t="s">
        <v>286</v>
      </c>
      <c r="F108" s="237" t="s">
        <v>287</v>
      </c>
      <c r="G108" s="250"/>
      <c r="H108" s="250"/>
      <c r="I108" s="250"/>
      <c r="J108" s="250"/>
      <c r="K108" s="250"/>
    </row>
    <row r="109" customFormat="false" ht="12.75" hidden="false" customHeight="false" outlineLevel="0" collapsed="false">
      <c r="A109" s="162" t="s">
        <v>200</v>
      </c>
      <c r="B109" s="177" t="n">
        <v>35486.3</v>
      </c>
      <c r="C109" s="178" t="n">
        <v>8538.3</v>
      </c>
      <c r="D109" s="178" t="n">
        <v>2600.8</v>
      </c>
      <c r="E109" s="178" t="n">
        <v>4503.3</v>
      </c>
      <c r="F109" s="178" t="n">
        <v>19844</v>
      </c>
      <c r="G109" s="249"/>
      <c r="H109" s="249"/>
      <c r="I109" s="119"/>
      <c r="J109" s="249"/>
      <c r="K109" s="249"/>
    </row>
    <row r="110" customFormat="false" ht="12.75" hidden="false" customHeight="false" outlineLevel="0" collapsed="false">
      <c r="A110" s="142" t="s">
        <v>201</v>
      </c>
      <c r="B110" s="177" t="n">
        <v>2008.2</v>
      </c>
      <c r="C110" s="62" t="n">
        <v>30</v>
      </c>
      <c r="D110" s="62" t="n">
        <v>3.4</v>
      </c>
      <c r="E110" s="62" t="n">
        <v>344.4</v>
      </c>
      <c r="F110" s="62" t="n">
        <v>1630.4</v>
      </c>
      <c r="G110" s="119"/>
      <c r="H110" s="119"/>
      <c r="I110" s="119"/>
      <c r="J110" s="119"/>
      <c r="K110" s="119"/>
    </row>
    <row r="111" customFormat="false" ht="12.75" hidden="false" customHeight="false" outlineLevel="0" collapsed="false">
      <c r="A111" s="164" t="s">
        <v>202</v>
      </c>
      <c r="B111" s="177" t="n">
        <v>996.8</v>
      </c>
      <c r="C111" s="62" t="n">
        <v>73.6</v>
      </c>
      <c r="D111" s="62" t="n">
        <v>4.5</v>
      </c>
      <c r="E111" s="62" t="n">
        <v>510.9</v>
      </c>
      <c r="F111" s="62" t="n">
        <v>407.8</v>
      </c>
      <c r="G111" s="119"/>
      <c r="H111" s="119"/>
      <c r="I111" s="119"/>
      <c r="J111" s="119"/>
      <c r="K111" s="119"/>
    </row>
    <row r="112" customFormat="false" ht="12.75" hidden="false" customHeight="false" outlineLevel="0" collapsed="false">
      <c r="A112" s="164" t="s">
        <v>203</v>
      </c>
      <c r="B112" s="177" t="n">
        <v>2559.5</v>
      </c>
      <c r="C112" s="62" t="n">
        <v>0.9</v>
      </c>
      <c r="D112" s="62" t="n">
        <v>849.8</v>
      </c>
      <c r="E112" s="62" t="n">
        <v>62.4</v>
      </c>
      <c r="F112" s="62" t="n">
        <v>1646.3</v>
      </c>
      <c r="G112" s="119"/>
      <c r="H112" s="119"/>
      <c r="I112" s="119"/>
      <c r="J112" s="119"/>
      <c r="K112" s="119"/>
    </row>
    <row r="113" customFormat="false" ht="12.75" hidden="false" customHeight="false" outlineLevel="0" collapsed="false">
      <c r="A113" s="164" t="s">
        <v>204</v>
      </c>
      <c r="B113" s="177" t="n">
        <v>4217.3</v>
      </c>
      <c r="C113" s="62" t="n">
        <v>4161.3</v>
      </c>
      <c r="D113" s="62" t="n">
        <v>12.2</v>
      </c>
      <c r="E113" s="62" t="n">
        <v>39.1</v>
      </c>
      <c r="F113" s="62" t="n">
        <v>4.7</v>
      </c>
      <c r="G113" s="119"/>
      <c r="H113" s="119"/>
      <c r="I113" s="119"/>
      <c r="J113" s="119"/>
      <c r="K113" s="119"/>
    </row>
    <row r="114" customFormat="false" ht="12.75" hidden="false" customHeight="false" outlineLevel="0" collapsed="false">
      <c r="A114" s="164" t="s">
        <v>205</v>
      </c>
      <c r="B114" s="177" t="n">
        <v>739</v>
      </c>
      <c r="C114" s="62" t="n">
        <v>31</v>
      </c>
      <c r="D114" s="62" t="n">
        <v>30.6</v>
      </c>
      <c r="E114" s="62" t="s">
        <v>158</v>
      </c>
      <c r="F114" s="62" t="n">
        <v>677.4</v>
      </c>
      <c r="G114" s="119"/>
      <c r="H114" s="119"/>
      <c r="I114" s="119"/>
      <c r="J114" s="119"/>
      <c r="K114" s="119"/>
    </row>
    <row r="115" customFormat="false" ht="12.75" hidden="false" customHeight="false" outlineLevel="0" collapsed="false">
      <c r="A115" s="164" t="s">
        <v>206</v>
      </c>
      <c r="B115" s="177" t="n">
        <v>1875.5</v>
      </c>
      <c r="C115" s="62" t="n">
        <v>182.9</v>
      </c>
      <c r="D115" s="62" t="n">
        <v>215.8</v>
      </c>
      <c r="E115" s="62" t="n">
        <v>1015.5</v>
      </c>
      <c r="F115" s="62" t="n">
        <v>461.3</v>
      </c>
      <c r="G115" s="119"/>
      <c r="H115" s="119"/>
      <c r="I115" s="119"/>
      <c r="J115" s="119"/>
      <c r="K115" s="119"/>
    </row>
    <row r="116" customFormat="false" ht="12.75" hidden="false" customHeight="false" outlineLevel="0" collapsed="false">
      <c r="A116" s="164" t="s">
        <v>207</v>
      </c>
      <c r="B116" s="177" t="n">
        <v>4905.8</v>
      </c>
      <c r="C116" s="62" t="n">
        <v>93.5</v>
      </c>
      <c r="D116" s="62" t="n">
        <v>1328.1</v>
      </c>
      <c r="E116" s="62" t="n">
        <v>428.4</v>
      </c>
      <c r="F116" s="62" t="n">
        <v>3055.9</v>
      </c>
      <c r="G116" s="119"/>
      <c r="H116" s="119"/>
      <c r="I116" s="119"/>
      <c r="J116" s="119"/>
      <c r="K116" s="119"/>
    </row>
    <row r="117" customFormat="false" ht="12.75" hidden="false" customHeight="false" outlineLevel="0" collapsed="false">
      <c r="A117" s="142" t="s">
        <v>208</v>
      </c>
      <c r="B117" s="177" t="n">
        <v>3565.2</v>
      </c>
      <c r="C117" s="62" t="n">
        <v>3452.7</v>
      </c>
      <c r="D117" s="62" t="n">
        <v>108.9</v>
      </c>
      <c r="E117" s="62" t="n">
        <v>1.9</v>
      </c>
      <c r="F117" s="62" t="n">
        <v>1.8</v>
      </c>
      <c r="G117" s="119"/>
      <c r="H117" s="119"/>
      <c r="I117" s="119"/>
      <c r="J117" s="119"/>
      <c r="K117" s="119"/>
    </row>
    <row r="118" customFormat="false" ht="12.75" hidden="false" customHeight="false" outlineLevel="0" collapsed="false">
      <c r="A118" s="164" t="s">
        <v>209</v>
      </c>
      <c r="B118" s="177" t="n">
        <v>1094.4</v>
      </c>
      <c r="C118" s="62" t="n">
        <v>2.8</v>
      </c>
      <c r="D118" s="62" t="s">
        <v>158</v>
      </c>
      <c r="E118" s="62" t="n">
        <v>34.8</v>
      </c>
      <c r="F118" s="62" t="n">
        <v>1056.9</v>
      </c>
      <c r="G118" s="119"/>
      <c r="H118" s="119"/>
      <c r="I118" s="119"/>
      <c r="J118" s="119"/>
      <c r="K118" s="119"/>
    </row>
    <row r="119" customFormat="false" ht="12.75" hidden="false" customHeight="false" outlineLevel="0" collapsed="false">
      <c r="A119" s="164" t="s">
        <v>210</v>
      </c>
      <c r="B119" s="177" t="n">
        <v>414</v>
      </c>
      <c r="C119" s="62" t="s">
        <v>158</v>
      </c>
      <c r="D119" s="62" t="n">
        <v>0.4</v>
      </c>
      <c r="E119" s="62" t="n">
        <v>114.5</v>
      </c>
      <c r="F119" s="62" t="n">
        <v>299.2</v>
      </c>
      <c r="G119" s="119"/>
      <c r="H119" s="119"/>
      <c r="I119" s="119"/>
      <c r="J119" s="119"/>
      <c r="K119" s="119"/>
    </row>
    <row r="120" customFormat="false" ht="12.75" hidden="false" customHeight="false" outlineLevel="0" collapsed="false">
      <c r="A120" s="164" t="s">
        <v>211</v>
      </c>
      <c r="B120" s="177" t="n">
        <v>636.7</v>
      </c>
      <c r="C120" s="62" t="n">
        <v>195.1</v>
      </c>
      <c r="D120" s="62" t="s">
        <v>158</v>
      </c>
      <c r="E120" s="62" t="s">
        <v>158</v>
      </c>
      <c r="F120" s="62" t="n">
        <v>441.6</v>
      </c>
      <c r="G120" s="119"/>
      <c r="H120" s="119"/>
      <c r="I120" s="119"/>
      <c r="J120" s="119"/>
      <c r="K120" s="119"/>
    </row>
    <row r="121" customFormat="false" ht="12.75" hidden="false" customHeight="false" outlineLevel="0" collapsed="false">
      <c r="A121" s="164" t="s">
        <v>212</v>
      </c>
      <c r="B121" s="177" t="n">
        <v>563.4</v>
      </c>
      <c r="C121" s="62" t="s">
        <v>158</v>
      </c>
      <c r="D121" s="62" t="s">
        <v>158</v>
      </c>
      <c r="E121" s="62" t="s">
        <v>158</v>
      </c>
      <c r="F121" s="62" t="n">
        <v>563.4</v>
      </c>
      <c r="G121" s="119"/>
      <c r="H121" s="119"/>
      <c r="I121" s="119"/>
      <c r="J121" s="119"/>
      <c r="K121" s="119"/>
    </row>
    <row r="122" customFormat="false" ht="12.75" hidden="false" customHeight="false" outlineLevel="0" collapsed="false">
      <c r="A122" s="164" t="s">
        <v>213</v>
      </c>
      <c r="B122" s="177" t="n">
        <v>857.2</v>
      </c>
      <c r="C122" s="62" t="n">
        <v>169.9</v>
      </c>
      <c r="D122" s="62" t="s">
        <v>158</v>
      </c>
      <c r="E122" s="62" t="n">
        <v>112</v>
      </c>
      <c r="F122" s="62" t="n">
        <v>575.3</v>
      </c>
      <c r="G122" s="119"/>
      <c r="H122" s="119"/>
      <c r="I122" s="119"/>
      <c r="J122" s="119"/>
      <c r="K122" s="119"/>
    </row>
    <row r="123" customFormat="false" ht="12.75" hidden="false" customHeight="false" outlineLevel="0" collapsed="false">
      <c r="A123" s="164" t="s">
        <v>214</v>
      </c>
      <c r="B123" s="177" t="n">
        <v>650.4</v>
      </c>
      <c r="C123" s="62" t="n">
        <v>0</v>
      </c>
      <c r="D123" s="62" t="s">
        <v>158</v>
      </c>
      <c r="E123" s="62" t="n">
        <v>640.4</v>
      </c>
      <c r="F123" s="62" t="n">
        <v>9.9</v>
      </c>
      <c r="G123" s="119"/>
      <c r="H123" s="119"/>
      <c r="I123" s="119"/>
      <c r="J123" s="119"/>
      <c r="K123" s="119"/>
    </row>
    <row r="124" customFormat="false" ht="12.75" hidden="false" customHeight="false" outlineLevel="0" collapsed="false">
      <c r="A124" s="164" t="s">
        <v>215</v>
      </c>
      <c r="B124" s="177" t="n">
        <v>8203.8</v>
      </c>
      <c r="C124" s="62" t="n">
        <v>32.3</v>
      </c>
      <c r="D124" s="62" t="s">
        <v>158</v>
      </c>
      <c r="E124" s="62" t="n">
        <v>12.3</v>
      </c>
      <c r="F124" s="62" t="n">
        <v>8159.2</v>
      </c>
      <c r="G124" s="119"/>
      <c r="H124" s="119"/>
      <c r="I124" s="119"/>
      <c r="J124" s="119"/>
      <c r="K124" s="119"/>
    </row>
    <row r="125" customFormat="false" ht="12.75" hidden="false" customHeight="false" outlineLevel="0" collapsed="false">
      <c r="A125" s="142" t="s">
        <v>216</v>
      </c>
      <c r="B125" s="177" t="n">
        <v>735.2</v>
      </c>
      <c r="C125" s="62" t="n">
        <v>12.5</v>
      </c>
      <c r="D125" s="62" t="s">
        <v>158</v>
      </c>
      <c r="E125" s="62" t="n">
        <v>722.7</v>
      </c>
      <c r="F125" s="62" t="s">
        <v>158</v>
      </c>
      <c r="G125" s="119"/>
      <c r="H125" s="119"/>
      <c r="I125" s="119"/>
      <c r="J125" s="119"/>
      <c r="K125" s="119"/>
    </row>
    <row r="126" customFormat="false" ht="12.75" hidden="false" customHeight="false" outlineLevel="0" collapsed="false">
      <c r="A126" s="164" t="s">
        <v>217</v>
      </c>
      <c r="B126" s="177" t="n">
        <v>1304.5</v>
      </c>
      <c r="C126" s="62" t="n">
        <v>99.8</v>
      </c>
      <c r="D126" s="62" t="n">
        <v>46.6</v>
      </c>
      <c r="E126" s="62" t="n">
        <v>461.4</v>
      </c>
      <c r="F126" s="62" t="n">
        <v>696.7</v>
      </c>
      <c r="G126" s="119"/>
      <c r="H126" s="119"/>
      <c r="I126" s="119"/>
      <c r="J126" s="119"/>
      <c r="K126" s="119"/>
    </row>
    <row r="127" customFormat="false" ht="12.75" hidden="false" customHeight="false" outlineLevel="0" collapsed="false">
      <c r="A127" s="143" t="s">
        <v>218</v>
      </c>
      <c r="B127" s="177" t="n">
        <v>0.4</v>
      </c>
      <c r="C127" s="62" t="s">
        <v>158</v>
      </c>
      <c r="D127" s="62" t="s">
        <v>158</v>
      </c>
      <c r="E127" s="62" t="n">
        <v>0.4</v>
      </c>
      <c r="F127" s="62" t="s">
        <v>158</v>
      </c>
      <c r="G127" s="119"/>
      <c r="H127" s="119"/>
      <c r="I127" s="119"/>
      <c r="J127" s="119"/>
      <c r="K127" s="119"/>
    </row>
    <row r="128" customFormat="false" ht="12.75" hidden="false" customHeight="false" outlineLevel="0" collapsed="false">
      <c r="A128" s="164" t="s">
        <v>219</v>
      </c>
      <c r="B128" s="177" t="n">
        <v>0.6</v>
      </c>
      <c r="C128" s="62" t="s">
        <v>158</v>
      </c>
      <c r="D128" s="62" t="n">
        <v>0.6</v>
      </c>
      <c r="E128" s="62" t="s">
        <v>158</v>
      </c>
      <c r="F128" s="62" t="s">
        <v>158</v>
      </c>
      <c r="G128" s="119"/>
      <c r="H128" s="119"/>
      <c r="I128" s="119"/>
      <c r="J128" s="119"/>
      <c r="K128" s="119"/>
    </row>
    <row r="129" customFormat="false" ht="12.75" hidden="false" customHeight="false" outlineLevel="0" collapsed="false">
      <c r="A129" s="146" t="s">
        <v>220</v>
      </c>
      <c r="B129" s="183" t="n">
        <v>158.6</v>
      </c>
      <c r="C129" s="106" t="s">
        <v>158</v>
      </c>
      <c r="D129" s="106" t="s">
        <v>158</v>
      </c>
      <c r="E129" s="106" t="n">
        <v>2.3</v>
      </c>
      <c r="F129" s="106" t="n">
        <v>156.3</v>
      </c>
      <c r="G129" s="119"/>
      <c r="H129" s="119"/>
      <c r="I129" s="119"/>
      <c r="J129" s="119"/>
      <c r="K129" s="119"/>
    </row>
    <row r="131" customFormat="false" ht="12.75" hidden="false" customHeight="false" outlineLevel="0" collapsed="false">
      <c r="A131" s="189" t="s">
        <v>289</v>
      </c>
      <c r="B131" s="189"/>
      <c r="C131" s="189"/>
      <c r="D131" s="189"/>
      <c r="E131" s="189"/>
    </row>
    <row r="132" customFormat="false" ht="12.75" hidden="false" customHeight="true" outlineLevel="0" collapsed="false">
      <c r="F132" s="192" t="s">
        <v>240</v>
      </c>
    </row>
    <row r="133" customFormat="false" ht="12.75" hidden="false" customHeight="true" outlineLevel="0" collapsed="false">
      <c r="A133" s="251"/>
      <c r="B133" s="173" t="s">
        <v>139</v>
      </c>
      <c r="C133" s="173" t="s">
        <v>140</v>
      </c>
      <c r="D133" s="173"/>
      <c r="E133" s="173" t="s">
        <v>290</v>
      </c>
      <c r="F133" s="174" t="s">
        <v>142</v>
      </c>
      <c r="G133" s="229"/>
    </row>
    <row r="134" customFormat="false" ht="56.25" hidden="false" customHeight="false" outlineLevel="0" collapsed="false">
      <c r="A134" s="251"/>
      <c r="B134" s="173"/>
      <c r="C134" s="173" t="s">
        <v>143</v>
      </c>
      <c r="D134" s="176" t="s">
        <v>144</v>
      </c>
      <c r="E134" s="173"/>
      <c r="F134" s="174"/>
      <c r="G134" s="229"/>
    </row>
    <row r="135" customFormat="false" ht="12.75" hidden="false" customHeight="false" outlineLevel="0" collapsed="false">
      <c r="A135" s="197" t="s">
        <v>200</v>
      </c>
      <c r="B135" s="177" t="n">
        <v>2.3</v>
      </c>
      <c r="C135" s="178" t="n">
        <v>2.3</v>
      </c>
      <c r="D135" s="178" t="n">
        <v>2.3</v>
      </c>
      <c r="E135" s="178" t="n">
        <v>2.3</v>
      </c>
      <c r="F135" s="178" t="n">
        <v>2.3</v>
      </c>
    </row>
    <row r="136" customFormat="false" ht="12.75" hidden="false" customHeight="false" outlineLevel="0" collapsed="false">
      <c r="A136" s="163" t="s">
        <v>201</v>
      </c>
      <c r="B136" s="177" t="n">
        <v>1.9</v>
      </c>
      <c r="C136" s="177" t="n">
        <v>2.1</v>
      </c>
      <c r="D136" s="177" t="n">
        <v>1.9</v>
      </c>
      <c r="E136" s="177" t="n">
        <v>2.4</v>
      </c>
      <c r="F136" s="177" t="n">
        <v>2.1</v>
      </c>
    </row>
    <row r="137" customFormat="false" ht="12.75" hidden="false" customHeight="false" outlineLevel="0" collapsed="false">
      <c r="A137" s="164" t="s">
        <v>202</v>
      </c>
      <c r="B137" s="177" t="n">
        <v>2.2</v>
      </c>
      <c r="C137" s="177" t="n">
        <v>2.1</v>
      </c>
      <c r="D137" s="177" t="n">
        <v>2.2</v>
      </c>
      <c r="E137" s="177" t="n">
        <v>2.1</v>
      </c>
      <c r="F137" s="177" t="n">
        <v>2.1</v>
      </c>
    </row>
    <row r="138" customFormat="false" ht="12.75" hidden="false" customHeight="false" outlineLevel="0" collapsed="false">
      <c r="A138" s="164" t="s">
        <v>203</v>
      </c>
      <c r="B138" s="177" t="n">
        <v>2.1</v>
      </c>
      <c r="C138" s="177" t="n">
        <v>2.1</v>
      </c>
      <c r="D138" s="177" t="n">
        <v>2.1</v>
      </c>
      <c r="E138" s="177" t="n">
        <v>2</v>
      </c>
      <c r="F138" s="177" t="n">
        <v>2</v>
      </c>
    </row>
    <row r="139" customFormat="false" ht="12.75" hidden="false" customHeight="false" outlineLevel="0" collapsed="false">
      <c r="A139" s="164" t="s">
        <v>204</v>
      </c>
      <c r="B139" s="177" t="n">
        <v>2.8</v>
      </c>
      <c r="C139" s="177" t="n">
        <v>2.8</v>
      </c>
      <c r="D139" s="177" t="n">
        <v>2.8</v>
      </c>
      <c r="E139" s="177" t="n">
        <v>3.3</v>
      </c>
      <c r="F139" s="177" t="n">
        <v>2.9</v>
      </c>
    </row>
    <row r="140" customFormat="false" ht="12.75" hidden="false" customHeight="false" outlineLevel="0" collapsed="false">
      <c r="A140" s="164" t="s">
        <v>205</v>
      </c>
      <c r="B140" s="177" t="n">
        <v>1.2</v>
      </c>
      <c r="C140" s="177" t="n">
        <v>1</v>
      </c>
      <c r="D140" s="177" t="n">
        <v>1.3</v>
      </c>
      <c r="E140" s="177" t="n">
        <v>1.4</v>
      </c>
      <c r="F140" s="177" t="n">
        <v>1.3</v>
      </c>
    </row>
    <row r="141" customFormat="false" ht="12.75" hidden="false" customHeight="false" outlineLevel="0" collapsed="false">
      <c r="A141" s="164" t="s">
        <v>206</v>
      </c>
      <c r="B141" s="177" t="n">
        <v>2</v>
      </c>
      <c r="C141" s="177" t="n">
        <v>1.8</v>
      </c>
      <c r="D141" s="177" t="n">
        <v>2.1</v>
      </c>
      <c r="E141" s="177" t="n">
        <v>2.2</v>
      </c>
      <c r="F141" s="177" t="n">
        <v>2.1</v>
      </c>
    </row>
    <row r="142" customFormat="false" ht="12.75" hidden="false" customHeight="false" outlineLevel="0" collapsed="false">
      <c r="A142" s="164" t="s">
        <v>207</v>
      </c>
      <c r="B142" s="177" t="n">
        <v>2.2</v>
      </c>
      <c r="C142" s="177" t="n">
        <v>3.5</v>
      </c>
      <c r="D142" s="177" t="n">
        <v>2.1</v>
      </c>
      <c r="E142" s="177" t="n">
        <v>2.3</v>
      </c>
      <c r="F142" s="177" t="n">
        <v>2.3</v>
      </c>
    </row>
    <row r="143" customFormat="false" ht="12.75" hidden="false" customHeight="false" outlineLevel="0" collapsed="false">
      <c r="A143" s="163" t="s">
        <v>208</v>
      </c>
      <c r="B143" s="177" t="n">
        <v>3</v>
      </c>
      <c r="C143" s="177" t="n">
        <v>3.5</v>
      </c>
      <c r="D143" s="177" t="n">
        <v>2.9</v>
      </c>
      <c r="E143" s="177" t="n">
        <v>2.9</v>
      </c>
      <c r="F143" s="177" t="n">
        <v>2.9</v>
      </c>
    </row>
    <row r="144" customFormat="false" ht="12.75" hidden="false" customHeight="false" outlineLevel="0" collapsed="false">
      <c r="A144" s="164" t="s">
        <v>209</v>
      </c>
      <c r="B144" s="177" t="n">
        <v>2.5</v>
      </c>
      <c r="C144" s="177" t="n">
        <v>2.6</v>
      </c>
      <c r="D144" s="177" t="n">
        <v>2.5</v>
      </c>
      <c r="E144" s="177" t="n">
        <v>2.1</v>
      </c>
      <c r="F144" s="177" t="n">
        <v>2.3</v>
      </c>
    </row>
    <row r="145" customFormat="false" ht="12.75" hidden="false" customHeight="false" outlineLevel="0" collapsed="false">
      <c r="A145" s="164" t="s">
        <v>210</v>
      </c>
      <c r="B145" s="177" t="n">
        <v>1.9</v>
      </c>
      <c r="C145" s="177" t="n">
        <v>1.9</v>
      </c>
      <c r="D145" s="177" t="n">
        <v>1.9</v>
      </c>
      <c r="E145" s="177" t="n">
        <v>2.3</v>
      </c>
      <c r="F145" s="177" t="n">
        <v>2.2</v>
      </c>
    </row>
    <row r="146" customFormat="false" ht="12.75" hidden="false" customHeight="false" outlineLevel="0" collapsed="false">
      <c r="A146" s="164" t="s">
        <v>211</v>
      </c>
      <c r="B146" s="177" t="n">
        <v>1.2</v>
      </c>
      <c r="C146" s="177" t="n">
        <v>0.8</v>
      </c>
      <c r="D146" s="177" t="n">
        <v>1.3</v>
      </c>
      <c r="E146" s="177" t="n">
        <v>1.3</v>
      </c>
      <c r="F146" s="177" t="n">
        <v>1.2</v>
      </c>
    </row>
    <row r="147" customFormat="false" ht="12.75" hidden="false" customHeight="false" outlineLevel="0" collapsed="false">
      <c r="A147" s="164" t="s">
        <v>212</v>
      </c>
      <c r="B147" s="177" t="n">
        <v>2.2</v>
      </c>
      <c r="C147" s="177" t="n">
        <v>1.3</v>
      </c>
      <c r="D147" s="177" t="n">
        <v>2.2</v>
      </c>
      <c r="E147" s="177" t="n">
        <v>2.2</v>
      </c>
      <c r="F147" s="177" t="n">
        <v>2.2</v>
      </c>
    </row>
    <row r="148" customFormat="false" ht="12.75" hidden="false" customHeight="false" outlineLevel="0" collapsed="false">
      <c r="A148" s="164" t="s">
        <v>213</v>
      </c>
      <c r="B148" s="177" t="n">
        <v>2.3</v>
      </c>
      <c r="C148" s="177" t="n">
        <v>2</v>
      </c>
      <c r="D148" s="177" t="n">
        <v>2.3</v>
      </c>
      <c r="E148" s="177" t="n">
        <v>2.2</v>
      </c>
      <c r="F148" s="177" t="n">
        <v>2.2</v>
      </c>
    </row>
    <row r="149" customFormat="false" ht="12.75" hidden="false" customHeight="false" outlineLevel="0" collapsed="false">
      <c r="A149" s="164" t="s">
        <v>214</v>
      </c>
      <c r="B149" s="177" t="n">
        <v>2.2</v>
      </c>
      <c r="C149" s="177" t="n">
        <v>1.9</v>
      </c>
      <c r="D149" s="177" t="n">
        <v>2.2</v>
      </c>
      <c r="E149" s="177" t="n">
        <v>2.4</v>
      </c>
      <c r="F149" s="177" t="n">
        <v>2.4</v>
      </c>
    </row>
    <row r="150" customFormat="false" ht="12.75" hidden="false" customHeight="false" outlineLevel="0" collapsed="false">
      <c r="A150" s="164" t="s">
        <v>215</v>
      </c>
      <c r="B150" s="177" t="n">
        <v>2.3</v>
      </c>
      <c r="C150" s="177" t="n">
        <v>2.1</v>
      </c>
      <c r="D150" s="177" t="n">
        <v>2.4</v>
      </c>
      <c r="E150" s="177" t="n">
        <v>2.3</v>
      </c>
      <c r="F150" s="177" t="n">
        <v>2.3</v>
      </c>
    </row>
    <row r="151" customFormat="false" ht="12.75" hidden="false" customHeight="false" outlineLevel="0" collapsed="false">
      <c r="A151" s="163" t="s">
        <v>216</v>
      </c>
      <c r="B151" s="177" t="n">
        <v>2.4</v>
      </c>
      <c r="C151" s="177" t="n">
        <v>1.9</v>
      </c>
      <c r="D151" s="177" t="n">
        <v>2.4</v>
      </c>
      <c r="E151" s="177" t="n">
        <v>2.5</v>
      </c>
      <c r="F151" s="177" t="n">
        <v>2.4</v>
      </c>
    </row>
    <row r="152" customFormat="false" ht="12.75" hidden="false" customHeight="false" outlineLevel="0" collapsed="false">
      <c r="A152" s="164" t="s">
        <v>217</v>
      </c>
      <c r="B152" s="177" t="n">
        <v>2.4</v>
      </c>
      <c r="C152" s="177" t="n">
        <v>2.4</v>
      </c>
      <c r="D152" s="177" t="n">
        <v>2.4</v>
      </c>
      <c r="E152" s="177" t="n">
        <v>2.5</v>
      </c>
      <c r="F152" s="177" t="n">
        <v>2.5</v>
      </c>
    </row>
    <row r="153" customFormat="false" ht="12.75" hidden="false" customHeight="false" outlineLevel="0" collapsed="false">
      <c r="A153" s="164" t="s">
        <v>218</v>
      </c>
      <c r="B153" s="62" t="s">
        <v>158</v>
      </c>
      <c r="C153" s="62" t="s">
        <v>158</v>
      </c>
      <c r="D153" s="62" t="s">
        <v>158</v>
      </c>
      <c r="E153" s="177" t="n">
        <v>1.9</v>
      </c>
      <c r="F153" s="177" t="n">
        <v>1.3</v>
      </c>
    </row>
    <row r="154" customFormat="false" ht="12.75" hidden="false" customHeight="false" outlineLevel="0" collapsed="false">
      <c r="A154" s="164" t="s">
        <v>219</v>
      </c>
      <c r="B154" s="62" t="s">
        <v>158</v>
      </c>
      <c r="C154" s="62" t="s">
        <v>158</v>
      </c>
      <c r="D154" s="62" t="s">
        <v>158</v>
      </c>
      <c r="E154" s="177" t="n">
        <v>1.1</v>
      </c>
      <c r="F154" s="177" t="n">
        <v>1.1</v>
      </c>
    </row>
    <row r="155" customFormat="false" ht="12.75" hidden="false" customHeight="false" outlineLevel="0" collapsed="false">
      <c r="A155" s="146" t="s">
        <v>220</v>
      </c>
      <c r="B155" s="106" t="n">
        <v>2.3</v>
      </c>
      <c r="C155" s="106" t="n">
        <v>2.3</v>
      </c>
      <c r="D155" s="106" t="n">
        <v>2.3</v>
      </c>
      <c r="E155" s="183" t="n">
        <v>2.3</v>
      </c>
      <c r="F155" s="183" t="n">
        <v>2.3</v>
      </c>
    </row>
    <row r="158" customFormat="false" ht="25.5" hidden="false" customHeight="true" outlineLevel="0" collapsed="false">
      <c r="A158" s="252" t="s">
        <v>291</v>
      </c>
      <c r="B158" s="252"/>
      <c r="C158" s="252"/>
      <c r="D158" s="253"/>
      <c r="E158" s="253"/>
    </row>
    <row r="159" customFormat="false" ht="12.75" hidden="false" customHeight="false" outlineLevel="0" collapsed="false">
      <c r="B159" s="195"/>
      <c r="C159" s="192" t="s">
        <v>255</v>
      </c>
    </row>
    <row r="160" customFormat="false" ht="22.5" hidden="false" customHeight="false" outlineLevel="0" collapsed="false">
      <c r="A160" s="254"/>
      <c r="B160" s="236" t="s">
        <v>78</v>
      </c>
      <c r="C160" s="237" t="s">
        <v>292</v>
      </c>
    </row>
    <row r="161" customFormat="false" ht="12.75" hidden="false" customHeight="false" outlineLevel="0" collapsed="false">
      <c r="A161" s="162" t="s">
        <v>200</v>
      </c>
      <c r="B161" s="101" t="n">
        <v>1617.8</v>
      </c>
      <c r="C161" s="101" t="n">
        <v>12</v>
      </c>
    </row>
    <row r="162" customFormat="false" ht="12.75" hidden="false" customHeight="false" outlineLevel="0" collapsed="false">
      <c r="A162" s="163" t="s">
        <v>201</v>
      </c>
      <c r="B162" s="62" t="n">
        <v>13.5</v>
      </c>
      <c r="C162" s="62" t="s">
        <v>158</v>
      </c>
    </row>
    <row r="163" customFormat="false" ht="12.75" hidden="false" customHeight="false" outlineLevel="0" collapsed="false">
      <c r="A163" s="164" t="s">
        <v>202</v>
      </c>
      <c r="B163" s="62" t="n">
        <v>67</v>
      </c>
      <c r="C163" s="62" t="s">
        <v>158</v>
      </c>
    </row>
    <row r="164" customFormat="false" ht="12.75" hidden="false" customHeight="false" outlineLevel="0" collapsed="false">
      <c r="A164" s="164" t="s">
        <v>203</v>
      </c>
      <c r="B164" s="62" t="n">
        <v>176.2</v>
      </c>
      <c r="C164" s="62" t="s">
        <v>158</v>
      </c>
    </row>
    <row r="165" customFormat="false" ht="12.75" hidden="false" customHeight="false" outlineLevel="0" collapsed="false">
      <c r="A165" s="164" t="s">
        <v>204</v>
      </c>
      <c r="B165" s="62" t="n">
        <v>97.6</v>
      </c>
      <c r="C165" s="62" t="n">
        <v>6</v>
      </c>
    </row>
    <row r="166" customFormat="false" ht="12.75" hidden="false" customHeight="false" outlineLevel="0" collapsed="false">
      <c r="A166" s="164" t="s">
        <v>205</v>
      </c>
      <c r="B166" s="62" t="n">
        <v>24</v>
      </c>
      <c r="C166" s="62" t="s">
        <v>158</v>
      </c>
    </row>
    <row r="167" customFormat="false" ht="12.75" hidden="false" customHeight="false" outlineLevel="0" collapsed="false">
      <c r="A167" s="164" t="s">
        <v>206</v>
      </c>
      <c r="B167" s="62" t="n">
        <v>81</v>
      </c>
      <c r="C167" s="62" t="s">
        <v>158</v>
      </c>
    </row>
    <row r="168" customFormat="false" ht="12.75" hidden="false" customHeight="false" outlineLevel="0" collapsed="false">
      <c r="A168" s="164" t="s">
        <v>207</v>
      </c>
      <c r="B168" s="62" t="n">
        <v>104.2</v>
      </c>
      <c r="C168" s="62" t="n">
        <v>6</v>
      </c>
    </row>
    <row r="169" customFormat="false" ht="12.75" hidden="false" customHeight="false" outlineLevel="0" collapsed="false">
      <c r="A169" s="163" t="s">
        <v>208</v>
      </c>
      <c r="B169" s="62" t="n">
        <v>262.7</v>
      </c>
      <c r="C169" s="62" t="s">
        <v>158</v>
      </c>
    </row>
    <row r="170" customFormat="false" ht="12.75" hidden="false" customHeight="false" outlineLevel="0" collapsed="false">
      <c r="A170" s="164" t="s">
        <v>209</v>
      </c>
      <c r="B170" s="62" t="n">
        <v>85.9</v>
      </c>
      <c r="C170" s="62" t="s">
        <v>158</v>
      </c>
    </row>
    <row r="171" customFormat="false" ht="12.75" hidden="false" customHeight="false" outlineLevel="0" collapsed="false">
      <c r="A171" s="164" t="s">
        <v>210</v>
      </c>
      <c r="B171" s="62" t="n">
        <v>10.5</v>
      </c>
      <c r="C171" s="62" t="s">
        <v>158</v>
      </c>
    </row>
    <row r="172" customFormat="false" ht="12.75" hidden="false" customHeight="false" outlineLevel="0" collapsed="false">
      <c r="A172" s="164" t="s">
        <v>211</v>
      </c>
      <c r="B172" s="62" t="n">
        <v>7.3</v>
      </c>
      <c r="C172" s="62" t="s">
        <v>158</v>
      </c>
    </row>
    <row r="173" customFormat="false" ht="12.75" hidden="false" customHeight="false" outlineLevel="0" collapsed="false">
      <c r="A173" s="164" t="s">
        <v>212</v>
      </c>
      <c r="B173" s="62" t="n">
        <v>5.7</v>
      </c>
      <c r="C173" s="62" t="s">
        <v>158</v>
      </c>
    </row>
    <row r="174" customFormat="false" ht="12.75" hidden="false" customHeight="false" outlineLevel="0" collapsed="false">
      <c r="A174" s="164" t="s">
        <v>213</v>
      </c>
      <c r="B174" s="62" t="n">
        <v>27</v>
      </c>
      <c r="C174" s="62" t="s">
        <v>158</v>
      </c>
    </row>
    <row r="175" customFormat="false" ht="12.75" hidden="false" customHeight="false" outlineLevel="0" collapsed="false">
      <c r="A175" s="164" t="s">
        <v>214</v>
      </c>
      <c r="B175" s="62" t="n">
        <v>11.4</v>
      </c>
      <c r="C175" s="62" t="s">
        <v>158</v>
      </c>
    </row>
    <row r="176" customFormat="false" ht="12.75" hidden="false" customHeight="false" outlineLevel="0" collapsed="false">
      <c r="A176" s="164" t="s">
        <v>263</v>
      </c>
      <c r="B176" s="62" t="n">
        <v>628.9</v>
      </c>
      <c r="C176" s="62" t="s">
        <v>158</v>
      </c>
    </row>
    <row r="177" customFormat="false" ht="12.75" hidden="false" customHeight="false" outlineLevel="0" collapsed="false">
      <c r="A177" s="164" t="s">
        <v>216</v>
      </c>
      <c r="B177" s="62" t="n">
        <v>12.5</v>
      </c>
      <c r="C177" s="62" t="s">
        <v>158</v>
      </c>
    </row>
    <row r="178" customFormat="false" ht="22.5" hidden="false" customHeight="false" outlineLevel="0" collapsed="false">
      <c r="A178" s="163" t="s">
        <v>217</v>
      </c>
      <c r="B178" s="62" t="n">
        <v>0.2</v>
      </c>
      <c r="C178" s="62" t="s">
        <v>158</v>
      </c>
    </row>
    <row r="179" customFormat="false" ht="12.75" hidden="false" customHeight="false" outlineLevel="0" collapsed="false">
      <c r="A179" s="146" t="s">
        <v>293</v>
      </c>
      <c r="B179" s="106" t="n">
        <v>2.3</v>
      </c>
      <c r="C179" s="106" t="s">
        <v>158</v>
      </c>
    </row>
  </sheetData>
  <mergeCells count="56">
    <mergeCell ref="A2:K2"/>
    <mergeCell ref="I3:K3"/>
    <mergeCell ref="A4:A6"/>
    <mergeCell ref="B4:F4"/>
    <mergeCell ref="G4:K4"/>
    <mergeCell ref="B5:B6"/>
    <mergeCell ref="C5:D5"/>
    <mergeCell ref="E5:E6"/>
    <mergeCell ref="F5:F6"/>
    <mergeCell ref="G5:G6"/>
    <mergeCell ref="H5:I5"/>
    <mergeCell ref="J5:J6"/>
    <mergeCell ref="K5:K6"/>
    <mergeCell ref="I30:K30"/>
    <mergeCell ref="A31:A33"/>
    <mergeCell ref="B31:F31"/>
    <mergeCell ref="G31:K31"/>
    <mergeCell ref="B32:B33"/>
    <mergeCell ref="C32:D32"/>
    <mergeCell ref="E32:E33"/>
    <mergeCell ref="F32:F33"/>
    <mergeCell ref="G32:G33"/>
    <mergeCell ref="H32:I32"/>
    <mergeCell ref="J32:J33"/>
    <mergeCell ref="K32:K33"/>
    <mergeCell ref="A50:K50"/>
    <mergeCell ref="A52:A55"/>
    <mergeCell ref="B52:F53"/>
    <mergeCell ref="G52:K52"/>
    <mergeCell ref="G53:K53"/>
    <mergeCell ref="B54:B55"/>
    <mergeCell ref="C54:F54"/>
    <mergeCell ref="G54:G55"/>
    <mergeCell ref="H54:K54"/>
    <mergeCell ref="A79:A82"/>
    <mergeCell ref="B79:F79"/>
    <mergeCell ref="G79:K80"/>
    <mergeCell ref="B80:F80"/>
    <mergeCell ref="B81:B82"/>
    <mergeCell ref="C81:F81"/>
    <mergeCell ref="G81:G82"/>
    <mergeCell ref="H81:K81"/>
    <mergeCell ref="A106:A108"/>
    <mergeCell ref="B106:F106"/>
    <mergeCell ref="G106:K106"/>
    <mergeCell ref="B107:B108"/>
    <mergeCell ref="C107:F107"/>
    <mergeCell ref="G107:G108"/>
    <mergeCell ref="H107:K107"/>
    <mergeCell ref="A131:E131"/>
    <mergeCell ref="A133:A134"/>
    <mergeCell ref="B133:B134"/>
    <mergeCell ref="C133:D133"/>
    <mergeCell ref="E133:E134"/>
    <mergeCell ref="F133:F134"/>
    <mergeCell ref="A158:C158"/>
  </mergeCells>
  <printOptions headings="false" gridLines="false" gridLinesSet="true" horizontalCentered="false" verticalCentered="false"/>
  <pageMargins left="0.7875" right="0.590277777777778" top="0.590277777777778" bottom="0.590277777777778" header="0.511811023622047" footer="0.39375"/>
  <pageSetup paperSize="9" scale="82" fitToWidth="1" fitToHeight="1" pageOrder="downThenOver" orientation="landscape" blackAndWhite="false" draft="false" cellComments="none" firstPageNumber="38" useFirstPageNumber="true" horizontalDpi="300" verticalDpi="300" copies="1"/>
  <headerFooter differentFirst="false" differentOddEven="false">
    <oddHeader/>
    <oddFooter>&amp;R&amp;"-,Regular"&amp;8&amp;P</oddFooter>
  </headerFooter>
  <rowBreaks count="6" manualBreakCount="6">
    <brk id="28" man="true" max="16383" min="0"/>
    <brk id="48" man="true" max="16383" min="0"/>
    <brk id="77" man="true" max="16383" min="0"/>
    <brk id="104" man="true" max="16383" min="0"/>
    <brk id="130" man="true" max="16383" min="0"/>
    <brk id="156" man="true" max="16383" min="0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1" width="20.99"/>
    <col collapsed="false" customWidth="true" hidden="false" outlineLevel="0" max="3" min="3" style="1" width="27.42"/>
    <col collapsed="false" customWidth="true" hidden="false" outlineLevel="0" max="4" min="4" style="1" width="28.56"/>
    <col collapsed="false" customWidth="true" hidden="false" outlineLevel="0" max="5" min="5" style="1" width="19.41"/>
    <col collapsed="false" customWidth="true" hidden="false" outlineLevel="0" max="6" min="6" style="1" width="16.28"/>
    <col collapsed="false" customWidth="false" hidden="false" outlineLevel="0" max="257" min="7" style="1" width="9.14"/>
  </cols>
  <sheetData>
    <row r="2" customFormat="false" ht="12.75" hidden="false" customHeight="true" outlineLevel="0" collapsed="false">
      <c r="A2" s="77" t="s">
        <v>294</v>
      </c>
      <c r="B2" s="77"/>
      <c r="C2" s="77"/>
      <c r="D2" s="77"/>
      <c r="E2" s="77"/>
      <c r="F2" s="77"/>
    </row>
    <row r="3" customFormat="false" ht="12.75" hidden="false" customHeight="true" outlineLevel="0" collapsed="false">
      <c r="A3" s="92"/>
      <c r="B3" s="79"/>
      <c r="C3" s="79"/>
      <c r="D3" s="79"/>
      <c r="E3" s="80" t="s">
        <v>255</v>
      </c>
      <c r="F3" s="80"/>
      <c r="G3" s="255"/>
      <c r="H3" s="255"/>
      <c r="I3" s="92"/>
      <c r="J3" s="92"/>
      <c r="K3" s="92"/>
      <c r="L3" s="92"/>
    </row>
    <row r="4" s="46" customFormat="true" ht="12.75" hidden="false" customHeight="true" outlineLevel="0" collapsed="false">
      <c r="A4" s="81"/>
      <c r="B4" s="44" t="s">
        <v>139</v>
      </c>
      <c r="C4" s="48" t="s">
        <v>140</v>
      </c>
      <c r="D4" s="48"/>
      <c r="E4" s="47" t="s">
        <v>141</v>
      </c>
      <c r="F4" s="48" t="s">
        <v>245</v>
      </c>
      <c r="G4" s="256"/>
      <c r="H4" s="256"/>
      <c r="I4" s="256"/>
      <c r="J4" s="1"/>
      <c r="K4" s="1"/>
      <c r="L4" s="1"/>
    </row>
    <row r="5" customFormat="false" ht="33.75" hidden="false" customHeight="false" outlineLevel="0" collapsed="false">
      <c r="A5" s="81"/>
      <c r="B5" s="44"/>
      <c r="C5" s="47" t="s">
        <v>143</v>
      </c>
      <c r="D5" s="257" t="s">
        <v>144</v>
      </c>
      <c r="E5" s="47"/>
      <c r="F5" s="48"/>
      <c r="G5" s="258"/>
      <c r="H5" s="202"/>
      <c r="I5" s="202"/>
      <c r="J5" s="202"/>
      <c r="K5" s="259"/>
      <c r="L5" s="259"/>
    </row>
    <row r="6" customFormat="false" ht="12.75" hidden="false" customHeight="false" outlineLevel="0" collapsed="false">
      <c r="A6" s="100" t="s">
        <v>200</v>
      </c>
      <c r="B6" s="177" t="n">
        <v>2668.8</v>
      </c>
      <c r="C6" s="178" t="n">
        <v>540.9</v>
      </c>
      <c r="D6" s="178" t="n">
        <v>2127.9</v>
      </c>
      <c r="E6" s="178" t="n">
        <v>2321.8</v>
      </c>
      <c r="F6" s="178" t="n">
        <v>4990.6</v>
      </c>
      <c r="G6" s="202"/>
      <c r="H6" s="260"/>
      <c r="I6" s="202"/>
      <c r="J6" s="202"/>
    </row>
    <row r="7" customFormat="false" ht="12.75" hidden="false" customHeight="false" outlineLevel="0" collapsed="false">
      <c r="A7" s="103" t="s">
        <v>201</v>
      </c>
      <c r="B7" s="177" t="n">
        <v>165.4</v>
      </c>
      <c r="C7" s="261" t="n">
        <v>20</v>
      </c>
      <c r="D7" s="261" t="n">
        <v>145.4</v>
      </c>
      <c r="E7" s="261" t="n">
        <v>265.2</v>
      </c>
      <c r="F7" s="177" t="n">
        <v>430.6</v>
      </c>
      <c r="G7" s="202"/>
      <c r="H7" s="202"/>
      <c r="I7" s="202"/>
      <c r="J7" s="202"/>
    </row>
    <row r="8" customFormat="false" ht="12.75" hidden="false" customHeight="false" outlineLevel="0" collapsed="false">
      <c r="A8" s="104" t="s">
        <v>202</v>
      </c>
      <c r="B8" s="62" t="s">
        <v>158</v>
      </c>
      <c r="C8" s="261" t="s">
        <v>158</v>
      </c>
      <c r="D8" s="261" t="s">
        <v>158</v>
      </c>
      <c r="E8" s="261" t="n">
        <v>17.5</v>
      </c>
      <c r="F8" s="177" t="n">
        <v>17.5</v>
      </c>
      <c r="G8" s="202"/>
      <c r="H8" s="202"/>
      <c r="I8" s="202"/>
      <c r="J8" s="202"/>
    </row>
    <row r="9" customFormat="false" ht="12.75" hidden="false" customHeight="false" outlineLevel="0" collapsed="false">
      <c r="A9" s="104" t="s">
        <v>203</v>
      </c>
      <c r="B9" s="177" t="n">
        <v>7.6</v>
      </c>
      <c r="C9" s="261" t="s">
        <v>158</v>
      </c>
      <c r="D9" s="261" t="n">
        <v>7.6</v>
      </c>
      <c r="E9" s="261" t="n">
        <v>10.9</v>
      </c>
      <c r="F9" s="177" t="n">
        <v>18.5</v>
      </c>
      <c r="G9" s="202"/>
      <c r="H9" s="260"/>
      <c r="I9" s="202"/>
      <c r="J9" s="202"/>
    </row>
    <row r="10" customFormat="false" ht="12.75" hidden="false" customHeight="false" outlineLevel="0" collapsed="false">
      <c r="A10" s="104" t="s">
        <v>204</v>
      </c>
      <c r="B10" s="177" t="n">
        <v>217.1</v>
      </c>
      <c r="C10" s="261" t="n">
        <v>217.1</v>
      </c>
      <c r="D10" s="261" t="s">
        <v>158</v>
      </c>
      <c r="E10" s="261" t="s">
        <v>158</v>
      </c>
      <c r="F10" s="177" t="n">
        <v>217.1</v>
      </c>
      <c r="G10" s="202"/>
      <c r="H10" s="260"/>
      <c r="I10" s="202"/>
      <c r="J10" s="202"/>
    </row>
    <row r="11" customFormat="false" ht="12.75" hidden="false" customHeight="false" outlineLevel="0" collapsed="false">
      <c r="A11" s="104" t="s">
        <v>206</v>
      </c>
      <c r="B11" s="177" t="n">
        <v>27.2</v>
      </c>
      <c r="C11" s="261" t="n">
        <v>24.2</v>
      </c>
      <c r="D11" s="261" t="n">
        <v>3</v>
      </c>
      <c r="E11" s="261" t="n">
        <v>70.1</v>
      </c>
      <c r="F11" s="177" t="n">
        <v>97.3</v>
      </c>
      <c r="G11" s="202"/>
      <c r="H11" s="202"/>
      <c r="I11" s="202"/>
      <c r="J11" s="202"/>
    </row>
    <row r="12" customFormat="false" ht="12.75" hidden="false" customHeight="false" outlineLevel="0" collapsed="false">
      <c r="A12" s="104" t="s">
        <v>207</v>
      </c>
      <c r="B12" s="177" t="n">
        <v>7.6</v>
      </c>
      <c r="C12" s="261" t="s">
        <v>158</v>
      </c>
      <c r="D12" s="261" t="n">
        <v>7.6</v>
      </c>
      <c r="E12" s="261" t="n">
        <v>81.6</v>
      </c>
      <c r="F12" s="177" t="n">
        <v>89.2</v>
      </c>
      <c r="G12" s="202"/>
      <c r="H12" s="202"/>
      <c r="I12" s="202"/>
      <c r="J12" s="202"/>
    </row>
    <row r="13" customFormat="false" ht="12.75" hidden="false" customHeight="false" outlineLevel="0" collapsed="false">
      <c r="A13" s="103" t="s">
        <v>208</v>
      </c>
      <c r="B13" s="177" t="n">
        <v>71.5</v>
      </c>
      <c r="C13" s="261" t="n">
        <v>11.5</v>
      </c>
      <c r="D13" s="261" t="n">
        <v>60</v>
      </c>
      <c r="E13" s="261" t="n">
        <v>198.6</v>
      </c>
      <c r="F13" s="177" t="n">
        <v>270.1</v>
      </c>
      <c r="G13" s="202"/>
      <c r="H13" s="202"/>
      <c r="I13" s="202"/>
      <c r="J13" s="202"/>
      <c r="K13" s="46"/>
      <c r="L13" s="46"/>
    </row>
    <row r="14" customFormat="false" ht="12.75" hidden="false" customHeight="false" outlineLevel="0" collapsed="false">
      <c r="A14" s="104" t="s">
        <v>209</v>
      </c>
      <c r="B14" s="177" t="n">
        <v>0.2</v>
      </c>
      <c r="C14" s="261" t="s">
        <v>158</v>
      </c>
      <c r="D14" s="261" t="n">
        <v>0.2</v>
      </c>
      <c r="E14" s="261" t="n">
        <v>6.6</v>
      </c>
      <c r="F14" s="177" t="n">
        <v>6.8</v>
      </c>
      <c r="G14" s="202"/>
      <c r="H14" s="202"/>
      <c r="I14" s="202"/>
      <c r="J14" s="202"/>
    </row>
    <row r="15" customFormat="false" ht="12.75" hidden="false" customHeight="false" outlineLevel="0" collapsed="false">
      <c r="A15" s="104" t="s">
        <v>210</v>
      </c>
      <c r="B15" s="177" t="n">
        <v>8.1</v>
      </c>
      <c r="C15" s="261" t="s">
        <v>158</v>
      </c>
      <c r="D15" s="261" t="n">
        <v>8.1</v>
      </c>
      <c r="E15" s="261" t="n">
        <v>5.7</v>
      </c>
      <c r="F15" s="177" t="n">
        <v>13.8</v>
      </c>
      <c r="G15" s="202"/>
      <c r="H15" s="202"/>
      <c r="I15" s="202"/>
      <c r="J15" s="202"/>
    </row>
    <row r="16" customFormat="false" ht="12.75" hidden="false" customHeight="false" outlineLevel="0" collapsed="false">
      <c r="A16" s="104" t="s">
        <v>211</v>
      </c>
      <c r="B16" s="177" t="n">
        <v>40</v>
      </c>
      <c r="C16" s="261" t="n">
        <v>6</v>
      </c>
      <c r="D16" s="261" t="n">
        <v>34</v>
      </c>
      <c r="E16" s="261" t="n">
        <v>7.4</v>
      </c>
      <c r="F16" s="177" t="n">
        <v>47.4</v>
      </c>
      <c r="G16" s="202"/>
      <c r="H16" s="260"/>
      <c r="I16" s="260"/>
      <c r="J16" s="202"/>
    </row>
    <row r="17" customFormat="false" ht="12.75" hidden="false" customHeight="false" outlineLevel="0" collapsed="false">
      <c r="A17" s="104" t="s">
        <v>213</v>
      </c>
      <c r="B17" s="177" t="n">
        <v>198</v>
      </c>
      <c r="C17" s="261" t="s">
        <v>223</v>
      </c>
      <c r="D17" s="261" t="n">
        <v>185</v>
      </c>
      <c r="E17" s="261" t="n">
        <v>199.4</v>
      </c>
      <c r="F17" s="177" t="n">
        <v>397.4</v>
      </c>
    </row>
    <row r="18" customFormat="false" ht="12.75" hidden="false" customHeight="false" outlineLevel="0" collapsed="false">
      <c r="A18" s="104" t="s">
        <v>214</v>
      </c>
      <c r="B18" s="177" t="n">
        <v>4.5</v>
      </c>
      <c r="C18" s="261" t="s">
        <v>223</v>
      </c>
      <c r="D18" s="261" t="n">
        <v>3.7</v>
      </c>
      <c r="E18" s="261" t="n">
        <v>70.3</v>
      </c>
      <c r="F18" s="177" t="n">
        <v>74.8</v>
      </c>
    </row>
    <row r="19" customFormat="false" ht="12.75" hidden="false" customHeight="false" outlineLevel="0" collapsed="false">
      <c r="A19" s="104" t="s">
        <v>215</v>
      </c>
      <c r="B19" s="177" t="n">
        <v>77.8</v>
      </c>
      <c r="C19" s="261" t="n">
        <v>5.9</v>
      </c>
      <c r="D19" s="261" t="n">
        <v>71.9</v>
      </c>
      <c r="E19" s="261" t="n">
        <v>114.2</v>
      </c>
      <c r="F19" s="177" t="n">
        <v>192</v>
      </c>
    </row>
    <row r="20" customFormat="false" ht="12.75" hidden="false" customHeight="false" outlineLevel="0" collapsed="false">
      <c r="A20" s="104" t="s">
        <v>217</v>
      </c>
      <c r="B20" s="177" t="n">
        <v>1624.3</v>
      </c>
      <c r="C20" s="261" t="n">
        <v>22.9</v>
      </c>
      <c r="D20" s="261" t="n">
        <v>1601.4</v>
      </c>
      <c r="E20" s="261" t="n">
        <v>1274.2</v>
      </c>
      <c r="F20" s="177" t="n">
        <v>2898.5</v>
      </c>
    </row>
    <row r="21" customFormat="false" ht="12.75" hidden="false" customHeight="false" outlineLevel="0" collapsed="false">
      <c r="A21" s="104" t="s">
        <v>219</v>
      </c>
      <c r="B21" s="261" t="s">
        <v>158</v>
      </c>
      <c r="C21" s="261" t="s">
        <v>158</v>
      </c>
      <c r="D21" s="261" t="s">
        <v>158</v>
      </c>
      <c r="E21" s="261" t="n">
        <v>0.2</v>
      </c>
      <c r="F21" s="177" t="n">
        <v>0.2</v>
      </c>
    </row>
    <row r="22" customFormat="false" ht="12.75" hidden="false" customHeight="false" outlineLevel="0" collapsed="false">
      <c r="A22" s="108" t="s">
        <v>220</v>
      </c>
      <c r="B22" s="183" t="n">
        <v>219.5</v>
      </c>
      <c r="C22" s="114" t="n">
        <v>219.5</v>
      </c>
      <c r="D22" s="114" t="s">
        <v>158</v>
      </c>
      <c r="E22" s="114" t="s">
        <v>158</v>
      </c>
      <c r="F22" s="183" t="n">
        <v>219.5</v>
      </c>
    </row>
  </sheetData>
  <mergeCells count="7">
    <mergeCell ref="A2:F2"/>
    <mergeCell ref="E3:F3"/>
    <mergeCell ref="A4:A5"/>
    <mergeCell ref="B4:B5"/>
    <mergeCell ref="C4:D4"/>
    <mergeCell ref="E4:E5"/>
    <mergeCell ref="F4:F5"/>
  </mergeCells>
  <printOptions headings="false" gridLines="false" gridLinesSet="true" horizontalCentered="false" verticalCentered="false"/>
  <pageMargins left="0.7875" right="0.590277777777778" top="0.590277777777778" bottom="0.590277777777778" header="0.511811023622047" footer="0.39375"/>
  <pageSetup paperSize="9" scale="97" fitToWidth="1" fitToHeight="1" pageOrder="downThenOver" orientation="landscape" blackAndWhite="false" draft="false" cellComments="none" firstPageNumber="4" useFirstPageNumber="true" horizontalDpi="300" verticalDpi="300" copies="1"/>
  <headerFooter differentFirst="false" differentOddEven="false">
    <oddHeader/>
    <oddFooter>&amp;R&amp;"-,Regular"&amp;8 44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2.28"/>
    <col collapsed="false" customWidth="true" hidden="false" outlineLevel="0" max="2" min="2" style="262" width="17.7"/>
    <col collapsed="false" customWidth="true" hidden="false" outlineLevel="0" max="3" min="3" style="262" width="16.28"/>
    <col collapsed="false" customWidth="true" hidden="false" outlineLevel="0" max="4" min="4" style="262" width="16.56"/>
    <col collapsed="false" customWidth="true" hidden="false" outlineLevel="0" max="5" min="5" style="262" width="13.41"/>
    <col collapsed="false" customWidth="true" hidden="false" outlineLevel="0" max="6" min="6" style="262" width="15.13"/>
    <col collapsed="false" customWidth="true" hidden="false" outlineLevel="0" max="7" min="7" style="262" width="17.85"/>
    <col collapsed="false" customWidth="true" hidden="false" outlineLevel="0" max="8" min="8" style="262" width="16.56"/>
    <col collapsed="false" customWidth="true" hidden="false" outlineLevel="0" max="9" min="9" style="262" width="14.56"/>
    <col collapsed="false" customWidth="true" hidden="false" outlineLevel="0" max="10" min="10" style="262" width="10.71"/>
    <col collapsed="false" customWidth="true" hidden="false" outlineLevel="0" max="11" min="11" style="262" width="14.99"/>
    <col collapsed="false" customWidth="false" hidden="false" outlineLevel="0" max="257" min="12" style="63" width="9.14"/>
  </cols>
  <sheetData>
    <row r="1" customFormat="false" ht="11.25" hidden="false" customHeight="true" outlineLevel="0" collapsed="false"/>
    <row r="2" customFormat="false" ht="12.75" hidden="false" customHeight="true" outlineLevel="0" collapsed="false">
      <c r="A2" s="127" t="s">
        <v>295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3" customFormat="false" ht="12.75" hidden="false" customHeight="false" outlineLevel="0" collapsed="false">
      <c r="A3" s="129"/>
      <c r="B3" s="263"/>
      <c r="C3" s="263"/>
      <c r="D3" s="263"/>
      <c r="E3" s="263"/>
      <c r="F3" s="264"/>
      <c r="G3" s="264"/>
      <c r="H3" s="264"/>
      <c r="I3" s="234" t="s">
        <v>273</v>
      </c>
      <c r="J3" s="234"/>
      <c r="K3" s="234"/>
      <c r="L3" s="209"/>
      <c r="M3" s="209"/>
    </row>
    <row r="4" customFormat="false" ht="12.75" hidden="false" customHeight="true" outlineLevel="0" collapsed="false">
      <c r="A4" s="210"/>
      <c r="B4" s="265" t="s">
        <v>296</v>
      </c>
      <c r="C4" s="265"/>
      <c r="D4" s="265"/>
      <c r="E4" s="265"/>
      <c r="F4" s="265"/>
      <c r="G4" s="266" t="s">
        <v>297</v>
      </c>
      <c r="H4" s="266"/>
      <c r="I4" s="266"/>
      <c r="J4" s="266"/>
      <c r="K4" s="266"/>
      <c r="M4" s="209"/>
    </row>
    <row r="5" customFormat="false" ht="12.75" hidden="false" customHeight="true" outlineLevel="0" collapsed="false">
      <c r="A5" s="210"/>
      <c r="B5" s="265" t="s">
        <v>267</v>
      </c>
      <c r="C5" s="265" t="s">
        <v>243</v>
      </c>
      <c r="D5" s="265"/>
      <c r="E5" s="265" t="s">
        <v>141</v>
      </c>
      <c r="F5" s="267" t="s">
        <v>142</v>
      </c>
      <c r="G5" s="265" t="s">
        <v>139</v>
      </c>
      <c r="H5" s="265" t="s">
        <v>243</v>
      </c>
      <c r="I5" s="265"/>
      <c r="J5" s="265" t="s">
        <v>244</v>
      </c>
      <c r="K5" s="266" t="s">
        <v>142</v>
      </c>
      <c r="L5" s="136"/>
      <c r="M5" s="209"/>
    </row>
    <row r="6" customFormat="false" ht="56.25" hidden="false" customHeight="false" outlineLevel="0" collapsed="false">
      <c r="A6" s="210"/>
      <c r="B6" s="265"/>
      <c r="C6" s="267" t="s">
        <v>143</v>
      </c>
      <c r="D6" s="266" t="s">
        <v>144</v>
      </c>
      <c r="E6" s="265"/>
      <c r="F6" s="267"/>
      <c r="G6" s="265"/>
      <c r="H6" s="267" t="s">
        <v>143</v>
      </c>
      <c r="I6" s="266" t="s">
        <v>144</v>
      </c>
      <c r="J6" s="265"/>
      <c r="K6" s="266"/>
      <c r="L6" s="136"/>
      <c r="M6" s="268"/>
    </row>
    <row r="7" customFormat="false" ht="15" hidden="false" customHeight="true" outlineLevel="0" collapsed="false">
      <c r="A7" s="162" t="s">
        <v>200</v>
      </c>
      <c r="B7" s="66" t="n">
        <v>1149614</v>
      </c>
      <c r="C7" s="230" t="n">
        <v>312127</v>
      </c>
      <c r="D7" s="230" t="n">
        <v>837487</v>
      </c>
      <c r="E7" s="230" t="n">
        <v>1666205</v>
      </c>
      <c r="F7" s="230" t="n">
        <v>2815819</v>
      </c>
      <c r="G7" s="66" t="n">
        <v>2183430</v>
      </c>
      <c r="H7" s="230" t="n">
        <v>222885</v>
      </c>
      <c r="I7" s="230" t="n">
        <v>1960545</v>
      </c>
      <c r="J7" s="230" t="n">
        <v>4271753</v>
      </c>
      <c r="K7" s="230" t="n">
        <v>6455183</v>
      </c>
      <c r="L7" s="181"/>
    </row>
    <row r="8" customFormat="false" ht="12.75" hidden="false" customHeight="false" outlineLevel="0" collapsed="false">
      <c r="A8" s="142" t="s">
        <v>201</v>
      </c>
      <c r="B8" s="66" t="n">
        <v>149163</v>
      </c>
      <c r="C8" s="66" t="n">
        <v>643</v>
      </c>
      <c r="D8" s="66" t="n">
        <v>148520</v>
      </c>
      <c r="E8" s="66" t="n">
        <v>87876</v>
      </c>
      <c r="F8" s="66" t="n">
        <v>237039</v>
      </c>
      <c r="G8" s="66" t="n">
        <v>278456</v>
      </c>
      <c r="H8" s="66" t="n">
        <v>1878</v>
      </c>
      <c r="I8" s="66" t="n">
        <v>276578</v>
      </c>
      <c r="J8" s="66" t="n">
        <v>185575</v>
      </c>
      <c r="K8" s="66" t="n">
        <v>464031</v>
      </c>
    </row>
    <row r="9" customFormat="false" ht="12.75" hidden="false" customHeight="false" outlineLevel="0" collapsed="false">
      <c r="A9" s="164" t="s">
        <v>202</v>
      </c>
      <c r="B9" s="66" t="n">
        <v>32538</v>
      </c>
      <c r="C9" s="66" t="n">
        <v>13455</v>
      </c>
      <c r="D9" s="66" t="n">
        <v>19083</v>
      </c>
      <c r="E9" s="66" t="n">
        <v>93210</v>
      </c>
      <c r="F9" s="66" t="n">
        <v>125748</v>
      </c>
      <c r="G9" s="66" t="n">
        <v>20602</v>
      </c>
      <c r="H9" s="66" t="n">
        <v>2844</v>
      </c>
      <c r="I9" s="66" t="n">
        <v>17758</v>
      </c>
      <c r="J9" s="66" t="n">
        <v>136754</v>
      </c>
      <c r="K9" s="66" t="n">
        <v>157356</v>
      </c>
    </row>
    <row r="10" customFormat="false" ht="12.75" hidden="false" customHeight="false" outlineLevel="0" collapsed="false">
      <c r="A10" s="164" t="s">
        <v>203</v>
      </c>
      <c r="B10" s="66" t="n">
        <v>106349</v>
      </c>
      <c r="C10" s="66" t="n">
        <v>47429</v>
      </c>
      <c r="D10" s="66" t="n">
        <v>58920</v>
      </c>
      <c r="E10" s="66" t="n">
        <v>157659</v>
      </c>
      <c r="F10" s="66" t="n">
        <v>264008</v>
      </c>
      <c r="G10" s="66" t="n">
        <v>189563</v>
      </c>
      <c r="H10" s="66" t="n">
        <v>23907</v>
      </c>
      <c r="I10" s="66" t="n">
        <v>165656</v>
      </c>
      <c r="J10" s="66" t="n">
        <v>319167</v>
      </c>
      <c r="K10" s="66" t="n">
        <v>508730</v>
      </c>
    </row>
    <row r="11" customFormat="false" ht="12.75" hidden="false" customHeight="false" outlineLevel="0" collapsed="false">
      <c r="A11" s="164" t="s">
        <v>204</v>
      </c>
      <c r="B11" s="66" t="n">
        <v>85666</v>
      </c>
      <c r="C11" s="66" t="n">
        <v>5459</v>
      </c>
      <c r="D11" s="66" t="n">
        <v>80207</v>
      </c>
      <c r="E11" s="66" t="n">
        <v>145442</v>
      </c>
      <c r="F11" s="66" t="n">
        <v>231108</v>
      </c>
      <c r="G11" s="66" t="n">
        <v>293988</v>
      </c>
      <c r="H11" s="66" t="s">
        <v>223</v>
      </c>
      <c r="I11" s="66" t="n">
        <v>293756</v>
      </c>
      <c r="J11" s="66" t="n">
        <v>346896</v>
      </c>
      <c r="K11" s="66" t="n">
        <v>640884</v>
      </c>
    </row>
    <row r="12" customFormat="false" ht="12.75" hidden="false" customHeight="false" outlineLevel="0" collapsed="false">
      <c r="A12" s="164" t="s">
        <v>205</v>
      </c>
      <c r="B12" s="66" t="n">
        <v>4986</v>
      </c>
      <c r="C12" s="66" t="n">
        <v>201</v>
      </c>
      <c r="D12" s="66" t="n">
        <v>4785</v>
      </c>
      <c r="E12" s="66" t="n">
        <v>10820</v>
      </c>
      <c r="F12" s="66" t="n">
        <v>15806</v>
      </c>
      <c r="G12" s="66" t="n">
        <v>21701</v>
      </c>
      <c r="H12" s="66" t="n">
        <v>2525</v>
      </c>
      <c r="I12" s="66" t="n">
        <v>19176</v>
      </c>
      <c r="J12" s="66" t="n">
        <v>43732</v>
      </c>
      <c r="K12" s="66" t="n">
        <v>65433</v>
      </c>
    </row>
    <row r="13" customFormat="false" ht="12.75" hidden="false" customHeight="true" outlineLevel="0" collapsed="false">
      <c r="A13" s="164" t="s">
        <v>206</v>
      </c>
      <c r="B13" s="66" t="n">
        <v>103629</v>
      </c>
      <c r="C13" s="66" t="n">
        <v>16184</v>
      </c>
      <c r="D13" s="66" t="n">
        <v>87445</v>
      </c>
      <c r="E13" s="66" t="n">
        <v>91980</v>
      </c>
      <c r="F13" s="66" t="n">
        <v>195609</v>
      </c>
      <c r="G13" s="66" t="n">
        <v>202186</v>
      </c>
      <c r="H13" s="66" t="n">
        <v>6709</v>
      </c>
      <c r="I13" s="66" t="n">
        <v>195477</v>
      </c>
      <c r="J13" s="66" t="n">
        <v>229949</v>
      </c>
      <c r="K13" s="66" t="n">
        <v>432135</v>
      </c>
    </row>
    <row r="14" customFormat="false" ht="12.75" hidden="false" customHeight="false" outlineLevel="0" collapsed="false">
      <c r="A14" s="164" t="s">
        <v>207</v>
      </c>
      <c r="B14" s="66" t="n">
        <v>54479</v>
      </c>
      <c r="C14" s="66" t="n">
        <v>5034</v>
      </c>
      <c r="D14" s="66" t="n">
        <v>49445</v>
      </c>
      <c r="E14" s="66" t="n">
        <v>123776</v>
      </c>
      <c r="F14" s="66" t="n">
        <v>178255</v>
      </c>
      <c r="G14" s="66" t="n">
        <v>254054</v>
      </c>
      <c r="H14" s="66" t="n">
        <v>9885</v>
      </c>
      <c r="I14" s="66" t="n">
        <v>244169</v>
      </c>
      <c r="J14" s="66" t="n">
        <v>527264</v>
      </c>
      <c r="K14" s="66" t="n">
        <v>781318</v>
      </c>
    </row>
    <row r="15" customFormat="false" ht="12.75" hidden="false" customHeight="false" outlineLevel="0" collapsed="false">
      <c r="A15" s="142" t="s">
        <v>208</v>
      </c>
      <c r="B15" s="66" t="n">
        <v>88474</v>
      </c>
      <c r="C15" s="66" t="n">
        <v>7658</v>
      </c>
      <c r="D15" s="66" t="n">
        <v>80816</v>
      </c>
      <c r="E15" s="66" t="n">
        <v>136631</v>
      </c>
      <c r="F15" s="66" t="n">
        <v>225105</v>
      </c>
      <c r="G15" s="66" t="n">
        <v>187825</v>
      </c>
      <c r="H15" s="66" t="n">
        <v>6295</v>
      </c>
      <c r="I15" s="66" t="n">
        <v>181530</v>
      </c>
      <c r="J15" s="66" t="n">
        <v>499306</v>
      </c>
      <c r="K15" s="66" t="n">
        <v>687131</v>
      </c>
    </row>
    <row r="16" s="136" customFormat="true" ht="12.75" hidden="false" customHeight="false" outlineLevel="0" collapsed="false">
      <c r="A16" s="164" t="s">
        <v>209</v>
      </c>
      <c r="B16" s="66" t="n">
        <v>80941</v>
      </c>
      <c r="C16" s="66" t="n">
        <v>6165</v>
      </c>
      <c r="D16" s="66" t="n">
        <v>74776</v>
      </c>
      <c r="E16" s="66" t="n">
        <v>114262</v>
      </c>
      <c r="F16" s="66" t="n">
        <v>195203</v>
      </c>
      <c r="G16" s="66" t="n">
        <v>101190</v>
      </c>
      <c r="H16" s="66" t="n">
        <v>9285</v>
      </c>
      <c r="I16" s="66" t="n">
        <v>91905</v>
      </c>
      <c r="J16" s="66" t="n">
        <v>182039</v>
      </c>
      <c r="K16" s="66" t="n">
        <v>283229</v>
      </c>
      <c r="L16" s="63"/>
      <c r="M16" s="63"/>
    </row>
    <row r="17" customFormat="false" ht="12.75" hidden="false" customHeight="false" outlineLevel="0" collapsed="false">
      <c r="A17" s="164" t="s">
        <v>210</v>
      </c>
      <c r="B17" s="66" t="n">
        <v>15590</v>
      </c>
      <c r="C17" s="66" t="n">
        <v>14527</v>
      </c>
      <c r="D17" s="66" t="n">
        <v>1063</v>
      </c>
      <c r="E17" s="66" t="n">
        <v>27352</v>
      </c>
      <c r="F17" s="66" t="n">
        <v>42942</v>
      </c>
      <c r="G17" s="66" t="n">
        <v>3011</v>
      </c>
      <c r="H17" s="66" t="n">
        <v>1094</v>
      </c>
      <c r="I17" s="66" t="n">
        <v>1917</v>
      </c>
      <c r="J17" s="66" t="n">
        <v>26936</v>
      </c>
      <c r="K17" s="66" t="n">
        <v>29947</v>
      </c>
    </row>
    <row r="18" customFormat="false" ht="12.75" hidden="false" customHeight="false" outlineLevel="0" collapsed="false">
      <c r="A18" s="164" t="s">
        <v>211</v>
      </c>
      <c r="B18" s="66" t="n">
        <v>10979</v>
      </c>
      <c r="C18" s="66" t="n">
        <v>1565</v>
      </c>
      <c r="D18" s="66" t="n">
        <v>9414</v>
      </c>
      <c r="E18" s="66" t="n">
        <v>52696</v>
      </c>
      <c r="F18" s="66" t="n">
        <v>63675</v>
      </c>
      <c r="G18" s="66" t="n">
        <v>14538</v>
      </c>
      <c r="H18" s="66" t="n">
        <v>763</v>
      </c>
      <c r="I18" s="66" t="n">
        <v>13775</v>
      </c>
      <c r="J18" s="66" t="n">
        <v>103571</v>
      </c>
      <c r="K18" s="66" t="n">
        <v>118109</v>
      </c>
    </row>
    <row r="19" customFormat="false" ht="12.75" hidden="false" customHeight="false" outlineLevel="0" collapsed="false">
      <c r="A19" s="164" t="s">
        <v>212</v>
      </c>
      <c r="B19" s="66" t="n">
        <v>4811</v>
      </c>
      <c r="C19" s="66" t="n">
        <v>81</v>
      </c>
      <c r="D19" s="66" t="n">
        <v>4730</v>
      </c>
      <c r="E19" s="66" t="n">
        <v>10100</v>
      </c>
      <c r="F19" s="66" t="n">
        <v>14911</v>
      </c>
      <c r="G19" s="66" t="n">
        <v>23446</v>
      </c>
      <c r="H19" s="66" t="n">
        <v>489</v>
      </c>
      <c r="I19" s="66" t="n">
        <v>22957</v>
      </c>
      <c r="J19" s="66" t="n">
        <v>46892</v>
      </c>
      <c r="K19" s="66" t="n">
        <v>70338</v>
      </c>
    </row>
    <row r="20" customFormat="false" ht="12.75" hidden="false" customHeight="false" outlineLevel="0" collapsed="false">
      <c r="A20" s="164" t="s">
        <v>213</v>
      </c>
      <c r="B20" s="66" t="n">
        <v>96954</v>
      </c>
      <c r="C20" s="66" t="n">
        <v>32041</v>
      </c>
      <c r="D20" s="66" t="n">
        <v>64913</v>
      </c>
      <c r="E20" s="66" t="n">
        <v>85681</v>
      </c>
      <c r="F20" s="66" t="n">
        <v>182635</v>
      </c>
      <c r="G20" s="66" t="n">
        <v>84048</v>
      </c>
      <c r="H20" s="66" t="n">
        <v>1725</v>
      </c>
      <c r="I20" s="66" t="n">
        <v>82323</v>
      </c>
      <c r="J20" s="66" t="n">
        <v>127137</v>
      </c>
      <c r="K20" s="66" t="n">
        <v>211185</v>
      </c>
    </row>
    <row r="21" customFormat="false" ht="12.75" hidden="false" customHeight="false" outlineLevel="0" collapsed="false">
      <c r="A21" s="164" t="s">
        <v>214</v>
      </c>
      <c r="B21" s="66" t="n">
        <v>23291</v>
      </c>
      <c r="C21" s="66" t="n">
        <v>1815</v>
      </c>
      <c r="D21" s="66" t="n">
        <v>21476</v>
      </c>
      <c r="E21" s="66" t="n">
        <v>75114</v>
      </c>
      <c r="F21" s="66" t="n">
        <v>98405</v>
      </c>
      <c r="G21" s="66" t="n">
        <v>18292</v>
      </c>
      <c r="H21" s="66" t="n">
        <v>304</v>
      </c>
      <c r="I21" s="66" t="n">
        <v>17988</v>
      </c>
      <c r="J21" s="66" t="n">
        <v>118711</v>
      </c>
      <c r="K21" s="66" t="n">
        <v>137003</v>
      </c>
    </row>
    <row r="22" customFormat="false" ht="12.75" hidden="false" customHeight="false" outlineLevel="0" collapsed="false">
      <c r="A22" s="164" t="s">
        <v>215</v>
      </c>
      <c r="B22" s="66" t="n">
        <v>184251</v>
      </c>
      <c r="C22" s="66" t="n">
        <v>157478</v>
      </c>
      <c r="D22" s="66" t="n">
        <v>26773</v>
      </c>
      <c r="E22" s="66" t="n">
        <v>291289</v>
      </c>
      <c r="F22" s="66" t="n">
        <v>475540</v>
      </c>
      <c r="G22" s="66" t="n">
        <v>292556</v>
      </c>
      <c r="H22" s="66" t="n">
        <v>154844</v>
      </c>
      <c r="I22" s="66" t="n">
        <v>137712</v>
      </c>
      <c r="J22" s="66" t="n">
        <v>1066259</v>
      </c>
      <c r="K22" s="66" t="n">
        <v>1358815</v>
      </c>
    </row>
    <row r="23" customFormat="false" ht="12.75" hidden="false" customHeight="false" outlineLevel="0" collapsed="false">
      <c r="A23" s="142" t="s">
        <v>216</v>
      </c>
      <c r="B23" s="66" t="n">
        <v>31704</v>
      </c>
      <c r="C23" s="66" t="n">
        <v>133</v>
      </c>
      <c r="D23" s="66" t="n">
        <v>31571</v>
      </c>
      <c r="E23" s="66" t="n">
        <v>37135</v>
      </c>
      <c r="F23" s="66" t="n">
        <v>68839</v>
      </c>
      <c r="G23" s="66" t="n">
        <v>74316</v>
      </c>
      <c r="H23" s="66" t="n">
        <v>80</v>
      </c>
      <c r="I23" s="66" t="n">
        <v>74236</v>
      </c>
      <c r="J23" s="66" t="n">
        <v>69594</v>
      </c>
      <c r="K23" s="66" t="n">
        <v>143910</v>
      </c>
    </row>
    <row r="24" customFormat="false" ht="12.75" hidden="false" customHeight="false" outlineLevel="0" collapsed="false">
      <c r="A24" s="164" t="s">
        <v>217</v>
      </c>
      <c r="B24" s="66" t="n">
        <v>72569</v>
      </c>
      <c r="C24" s="66" t="n">
        <v>1789</v>
      </c>
      <c r="D24" s="66" t="n">
        <v>70780</v>
      </c>
      <c r="E24" s="66" t="n">
        <v>111628</v>
      </c>
      <c r="F24" s="66" t="n">
        <v>184197</v>
      </c>
      <c r="G24" s="66" t="n">
        <v>121942</v>
      </c>
      <c r="H24" s="66" t="n">
        <v>26</v>
      </c>
      <c r="I24" s="66" t="n">
        <v>121916</v>
      </c>
      <c r="J24" s="66" t="n">
        <v>218390</v>
      </c>
      <c r="K24" s="66" t="n">
        <v>340332</v>
      </c>
    </row>
    <row r="25" customFormat="false" ht="12.75" hidden="false" customHeight="false" outlineLevel="0" collapsed="false">
      <c r="A25" s="143" t="s">
        <v>218</v>
      </c>
      <c r="B25" s="66" t="s">
        <v>158</v>
      </c>
      <c r="C25" s="66" t="s">
        <v>158</v>
      </c>
      <c r="D25" s="66" t="s">
        <v>158</v>
      </c>
      <c r="E25" s="66" t="n">
        <v>126</v>
      </c>
      <c r="F25" s="66" t="n">
        <v>126</v>
      </c>
      <c r="G25" s="66" t="s">
        <v>158</v>
      </c>
      <c r="H25" s="66" t="s">
        <v>158</v>
      </c>
      <c r="I25" s="66" t="s">
        <v>158</v>
      </c>
      <c r="J25" s="66" t="n">
        <v>183</v>
      </c>
      <c r="K25" s="66" t="n">
        <v>183</v>
      </c>
      <c r="M25" s="136"/>
    </row>
    <row r="26" customFormat="false" ht="12.75" hidden="false" customHeight="false" outlineLevel="0" collapsed="false">
      <c r="A26" s="164" t="s">
        <v>219</v>
      </c>
      <c r="B26" s="66" t="s">
        <v>158</v>
      </c>
      <c r="C26" s="66" t="s">
        <v>158</v>
      </c>
      <c r="D26" s="66" t="s">
        <v>158</v>
      </c>
      <c r="E26" s="66" t="n">
        <v>193</v>
      </c>
      <c r="F26" s="66" t="n">
        <v>193</v>
      </c>
      <c r="G26" s="66" t="s">
        <v>158</v>
      </c>
      <c r="H26" s="66" t="s">
        <v>158</v>
      </c>
      <c r="I26" s="66" t="s">
        <v>158</v>
      </c>
      <c r="J26" s="66" t="n">
        <v>93</v>
      </c>
      <c r="K26" s="66" t="n">
        <v>93</v>
      </c>
    </row>
    <row r="27" customFormat="false" ht="12.75" hidden="false" customHeight="false" outlineLevel="0" collapsed="false">
      <c r="A27" s="146" t="s">
        <v>220</v>
      </c>
      <c r="B27" s="200" t="n">
        <v>3240</v>
      </c>
      <c r="C27" s="200" t="n">
        <v>470</v>
      </c>
      <c r="D27" s="200" t="n">
        <v>2770</v>
      </c>
      <c r="E27" s="200" t="n">
        <v>13235</v>
      </c>
      <c r="F27" s="200" t="n">
        <v>16475</v>
      </c>
      <c r="G27" s="200" t="n">
        <v>1716</v>
      </c>
      <c r="H27" s="200" t="s">
        <v>158</v>
      </c>
      <c r="I27" s="200" t="n">
        <v>1716</v>
      </c>
      <c r="J27" s="200" t="n">
        <v>23305</v>
      </c>
      <c r="K27" s="200" t="n">
        <v>25021</v>
      </c>
      <c r="L27" s="136"/>
    </row>
    <row r="28" customFormat="false" ht="12.75" hidden="false" customHeight="false" outlineLevel="0" collapsed="false">
      <c r="A28" s="269"/>
      <c r="B28" s="270"/>
      <c r="C28" s="270"/>
      <c r="D28" s="270"/>
      <c r="E28" s="270"/>
      <c r="F28" s="270"/>
      <c r="G28" s="270"/>
      <c r="H28" s="270"/>
      <c r="I28" s="271"/>
    </row>
    <row r="30" customFormat="false" ht="12.75" hidden="false" customHeight="false" outlineLevel="0" collapsed="false">
      <c r="A30" s="189" t="s">
        <v>298</v>
      </c>
      <c r="B30" s="189"/>
      <c r="C30" s="189"/>
      <c r="D30" s="189"/>
      <c r="E30" s="189"/>
      <c r="F30" s="189"/>
    </row>
    <row r="31" customFormat="false" ht="12.75" hidden="false" customHeight="false" outlineLevel="0" collapsed="false">
      <c r="A31" s="129"/>
      <c r="B31" s="264"/>
      <c r="C31" s="264"/>
      <c r="D31" s="264"/>
      <c r="E31" s="234" t="s">
        <v>273</v>
      </c>
      <c r="F31" s="234"/>
    </row>
    <row r="32" customFormat="false" ht="12.75" hidden="false" customHeight="true" outlineLevel="0" collapsed="false">
      <c r="A32" s="210"/>
      <c r="B32" s="272" t="s">
        <v>299</v>
      </c>
      <c r="C32" s="273" t="s">
        <v>140</v>
      </c>
      <c r="D32" s="273"/>
      <c r="E32" s="272" t="s">
        <v>141</v>
      </c>
      <c r="F32" s="273" t="s">
        <v>142</v>
      </c>
      <c r="G32" s="274"/>
    </row>
    <row r="33" customFormat="false" ht="60.75" hidden="false" customHeight="true" outlineLevel="0" collapsed="false">
      <c r="A33" s="210"/>
      <c r="B33" s="272"/>
      <c r="C33" s="272" t="s">
        <v>143</v>
      </c>
      <c r="D33" s="275" t="s">
        <v>144</v>
      </c>
      <c r="E33" s="272"/>
      <c r="F33" s="273"/>
      <c r="G33" s="274"/>
    </row>
    <row r="34" customFormat="false" ht="12.75" hidden="false" customHeight="false" outlineLevel="0" collapsed="false">
      <c r="A34" s="162" t="s">
        <v>200</v>
      </c>
      <c r="B34" s="66" t="n">
        <v>163</v>
      </c>
      <c r="C34" s="66" t="s">
        <v>158</v>
      </c>
      <c r="D34" s="230" t="n">
        <v>163</v>
      </c>
      <c r="E34" s="230" t="n">
        <v>22143</v>
      </c>
      <c r="F34" s="230" t="n">
        <v>22306</v>
      </c>
    </row>
    <row r="35" customFormat="false" ht="12.75" hidden="false" customHeight="false" outlineLevel="0" collapsed="false">
      <c r="A35" s="142" t="s">
        <v>201</v>
      </c>
      <c r="B35" s="66" t="s">
        <v>158</v>
      </c>
      <c r="C35" s="66" t="s">
        <v>158</v>
      </c>
      <c r="D35" s="66" t="s">
        <v>158</v>
      </c>
      <c r="E35" s="66" t="n">
        <v>604</v>
      </c>
      <c r="F35" s="66" t="n">
        <v>604</v>
      </c>
    </row>
    <row r="36" customFormat="false" ht="12.75" hidden="false" customHeight="false" outlineLevel="0" collapsed="false">
      <c r="A36" s="164" t="s">
        <v>202</v>
      </c>
      <c r="B36" s="66" t="s">
        <v>158</v>
      </c>
      <c r="C36" s="66" t="s">
        <v>158</v>
      </c>
      <c r="D36" s="66" t="s">
        <v>158</v>
      </c>
      <c r="E36" s="66" t="n">
        <v>2516</v>
      </c>
      <c r="F36" s="66" t="n">
        <v>2516</v>
      </c>
    </row>
    <row r="37" customFormat="false" ht="12.75" hidden="false" customHeight="false" outlineLevel="0" collapsed="false">
      <c r="A37" s="164" t="s">
        <v>203</v>
      </c>
      <c r="B37" s="66" t="n">
        <v>93</v>
      </c>
      <c r="C37" s="66" t="s">
        <v>158</v>
      </c>
      <c r="D37" s="66" t="n">
        <v>93</v>
      </c>
      <c r="E37" s="66" t="n">
        <v>170</v>
      </c>
      <c r="F37" s="66" t="n">
        <v>263</v>
      </c>
    </row>
    <row r="38" customFormat="false" ht="12.75" hidden="false" customHeight="false" outlineLevel="0" collapsed="false">
      <c r="A38" s="164" t="s">
        <v>207</v>
      </c>
      <c r="B38" s="66" t="s">
        <v>158</v>
      </c>
      <c r="C38" s="66" t="s">
        <v>158</v>
      </c>
      <c r="D38" s="66" t="s">
        <v>158</v>
      </c>
      <c r="E38" s="66" t="n">
        <v>504</v>
      </c>
      <c r="F38" s="66" t="n">
        <v>504</v>
      </c>
    </row>
    <row r="39" customFormat="false" ht="12.75" hidden="false" customHeight="false" outlineLevel="0" collapsed="false">
      <c r="A39" s="164" t="s">
        <v>209</v>
      </c>
      <c r="B39" s="66" t="n">
        <v>70</v>
      </c>
      <c r="C39" s="66" t="s">
        <v>158</v>
      </c>
      <c r="D39" s="66" t="n">
        <v>70</v>
      </c>
      <c r="E39" s="66" t="n">
        <v>2619</v>
      </c>
      <c r="F39" s="66" t="n">
        <v>2689</v>
      </c>
    </row>
    <row r="40" customFormat="false" ht="12.75" hidden="false" customHeight="false" outlineLevel="0" collapsed="false">
      <c r="A40" s="164" t="s">
        <v>210</v>
      </c>
      <c r="B40" s="66" t="s">
        <v>158</v>
      </c>
      <c r="C40" s="66" t="s">
        <v>158</v>
      </c>
      <c r="D40" s="66" t="s">
        <v>158</v>
      </c>
      <c r="E40" s="66" t="n">
        <v>6461</v>
      </c>
      <c r="F40" s="66" t="n">
        <v>6461</v>
      </c>
    </row>
    <row r="41" customFormat="false" ht="12.75" hidden="false" customHeight="false" outlineLevel="0" collapsed="false">
      <c r="A41" s="164" t="s">
        <v>214</v>
      </c>
      <c r="B41" s="66" t="s">
        <v>158</v>
      </c>
      <c r="C41" s="66" t="s">
        <v>158</v>
      </c>
      <c r="D41" s="66" t="s">
        <v>158</v>
      </c>
      <c r="E41" s="66" t="n">
        <v>8305</v>
      </c>
      <c r="F41" s="66" t="n">
        <v>8305</v>
      </c>
    </row>
    <row r="42" customFormat="false" ht="12.75" hidden="false" customHeight="false" outlineLevel="0" collapsed="false">
      <c r="A42" s="146" t="s">
        <v>217</v>
      </c>
      <c r="B42" s="200" t="s">
        <v>158</v>
      </c>
      <c r="C42" s="200" t="s">
        <v>158</v>
      </c>
      <c r="D42" s="200" t="s">
        <v>158</v>
      </c>
      <c r="E42" s="200" t="n">
        <v>964</v>
      </c>
      <c r="F42" s="200" t="n">
        <v>964</v>
      </c>
    </row>
    <row r="44" customFormat="false" ht="12.75" hidden="false" customHeight="false" outlineLevel="0" collapsed="false">
      <c r="A44" s="189" t="s">
        <v>300</v>
      </c>
      <c r="B44" s="189"/>
      <c r="C44" s="189"/>
      <c r="D44" s="189"/>
      <c r="E44" s="189"/>
      <c r="F44" s="189"/>
    </row>
    <row r="45" customFormat="false" ht="12.75" hidden="false" customHeight="false" outlineLevel="0" collapsed="false">
      <c r="B45" s="264"/>
      <c r="C45" s="264"/>
      <c r="F45" s="231" t="s">
        <v>273</v>
      </c>
    </row>
    <row r="46" customFormat="false" ht="12.75" hidden="false" customHeight="true" outlineLevel="0" collapsed="false">
      <c r="A46" s="210"/>
      <c r="B46" s="272" t="s">
        <v>139</v>
      </c>
      <c r="C46" s="273" t="s">
        <v>140</v>
      </c>
      <c r="D46" s="273"/>
      <c r="E46" s="272" t="s">
        <v>141</v>
      </c>
      <c r="F46" s="273" t="s">
        <v>142</v>
      </c>
      <c r="G46" s="274"/>
    </row>
    <row r="47" customFormat="false" ht="56.25" hidden="false" customHeight="false" outlineLevel="0" collapsed="false">
      <c r="A47" s="210"/>
      <c r="B47" s="272"/>
      <c r="C47" s="272" t="s">
        <v>143</v>
      </c>
      <c r="D47" s="275" t="s">
        <v>144</v>
      </c>
      <c r="E47" s="272"/>
      <c r="F47" s="273"/>
      <c r="G47" s="274"/>
    </row>
    <row r="48" customFormat="false" ht="12.75" hidden="false" customHeight="false" outlineLevel="0" collapsed="false">
      <c r="A48" s="162" t="s">
        <v>200</v>
      </c>
      <c r="B48" s="198" t="n">
        <v>378</v>
      </c>
      <c r="C48" s="199" t="n">
        <v>378</v>
      </c>
      <c r="D48" s="230" t="s">
        <v>158</v>
      </c>
      <c r="E48" s="230" t="s">
        <v>158</v>
      </c>
      <c r="F48" s="199" t="n">
        <v>378</v>
      </c>
    </row>
    <row r="49" customFormat="false" ht="12.75" hidden="false" customHeight="false" outlineLevel="0" collapsed="false">
      <c r="A49" s="164" t="s">
        <v>205</v>
      </c>
      <c r="B49" s="198" t="n">
        <v>185</v>
      </c>
      <c r="C49" s="66" t="s">
        <v>223</v>
      </c>
      <c r="D49" s="66" t="s">
        <v>158</v>
      </c>
      <c r="E49" s="66" t="s">
        <v>158</v>
      </c>
      <c r="F49" s="198" t="n">
        <v>185</v>
      </c>
    </row>
    <row r="50" customFormat="false" ht="12.75" hidden="false" customHeight="false" outlineLevel="0" collapsed="false">
      <c r="A50" s="146" t="s">
        <v>212</v>
      </c>
      <c r="B50" s="201" t="n">
        <v>193</v>
      </c>
      <c r="C50" s="200" t="n">
        <v>193</v>
      </c>
      <c r="D50" s="200" t="s">
        <v>158</v>
      </c>
      <c r="E50" s="200" t="s">
        <v>158</v>
      </c>
      <c r="F50" s="201" t="n">
        <v>193</v>
      </c>
    </row>
    <row r="51" customFormat="false" ht="12.75" hidden="false" customHeight="false" outlineLevel="0" collapsed="false">
      <c r="A51" s="136"/>
      <c r="B51" s="274"/>
      <c r="C51" s="274"/>
      <c r="D51" s="274"/>
    </row>
    <row r="52" customFormat="false" ht="12.75" hidden="false" customHeight="true" outlineLevel="0" collapsed="false">
      <c r="A52" s="276" t="s">
        <v>301</v>
      </c>
      <c r="B52" s="276"/>
      <c r="C52" s="276"/>
      <c r="D52" s="276"/>
      <c r="E52" s="276"/>
      <c r="F52" s="276"/>
    </row>
    <row r="53" customFormat="false" ht="12.75" hidden="false" customHeight="false" outlineLevel="0" collapsed="false">
      <c r="B53" s="264"/>
      <c r="C53" s="264"/>
      <c r="F53" s="231" t="s">
        <v>273</v>
      </c>
    </row>
    <row r="54" customFormat="false" ht="12.75" hidden="false" customHeight="true" outlineLevel="0" collapsed="false">
      <c r="A54" s="210"/>
      <c r="B54" s="272" t="s">
        <v>139</v>
      </c>
      <c r="C54" s="273" t="s">
        <v>140</v>
      </c>
      <c r="D54" s="273"/>
      <c r="E54" s="272" t="s">
        <v>141</v>
      </c>
      <c r="F54" s="273" t="s">
        <v>142</v>
      </c>
      <c r="G54" s="274"/>
    </row>
    <row r="55" customFormat="false" ht="56.25" hidden="false" customHeight="false" outlineLevel="0" collapsed="false">
      <c r="A55" s="210"/>
      <c r="B55" s="272"/>
      <c r="C55" s="272" t="s">
        <v>143</v>
      </c>
      <c r="D55" s="275" t="s">
        <v>144</v>
      </c>
      <c r="E55" s="272"/>
      <c r="F55" s="273"/>
      <c r="G55" s="274"/>
    </row>
    <row r="56" customFormat="false" ht="12.75" hidden="false" customHeight="true" outlineLevel="0" collapsed="false">
      <c r="A56" s="162" t="s">
        <v>200</v>
      </c>
      <c r="B56" s="198" t="n">
        <v>193</v>
      </c>
      <c r="C56" s="199" t="n">
        <v>193</v>
      </c>
      <c r="D56" s="230" t="s">
        <v>158</v>
      </c>
      <c r="E56" s="230" t="s">
        <v>158</v>
      </c>
      <c r="F56" s="199" t="n">
        <v>193</v>
      </c>
    </row>
    <row r="57" customFormat="false" ht="12.75" hidden="false" customHeight="false" outlineLevel="0" collapsed="false">
      <c r="A57" s="146" t="s">
        <v>212</v>
      </c>
      <c r="B57" s="201" t="n">
        <v>193</v>
      </c>
      <c r="C57" s="201" t="n">
        <v>193</v>
      </c>
      <c r="D57" s="200" t="s">
        <v>158</v>
      </c>
      <c r="E57" s="200" t="s">
        <v>158</v>
      </c>
      <c r="F57" s="201" t="n">
        <v>193</v>
      </c>
    </row>
  </sheetData>
  <mergeCells count="32">
    <mergeCell ref="A2:K2"/>
    <mergeCell ref="I3:K3"/>
    <mergeCell ref="A4:A6"/>
    <mergeCell ref="B4:F4"/>
    <mergeCell ref="G4:K4"/>
    <mergeCell ref="B5:B6"/>
    <mergeCell ref="C5:D5"/>
    <mergeCell ref="E5:E6"/>
    <mergeCell ref="F5:F6"/>
    <mergeCell ref="G5:G6"/>
    <mergeCell ref="H5:I5"/>
    <mergeCell ref="J5:J6"/>
    <mergeCell ref="K5:K6"/>
    <mergeCell ref="A30:F30"/>
    <mergeCell ref="E31:F31"/>
    <mergeCell ref="A32:A33"/>
    <mergeCell ref="B32:B33"/>
    <mergeCell ref="C32:D32"/>
    <mergeCell ref="E32:E33"/>
    <mergeCell ref="F32:F33"/>
    <mergeCell ref="A44:F44"/>
    <mergeCell ref="A46:A47"/>
    <mergeCell ref="B46:B47"/>
    <mergeCell ref="C46:D46"/>
    <mergeCell ref="E46:E47"/>
    <mergeCell ref="F46:F47"/>
    <mergeCell ref="A52:F52"/>
    <mergeCell ref="A54:A55"/>
    <mergeCell ref="B54:B55"/>
    <mergeCell ref="C54:D54"/>
    <mergeCell ref="E54:E55"/>
    <mergeCell ref="F54:F5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7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&amp;R&amp;"-,Regular"&amp;8 45</oddFooter>
  </headerFooter>
  <rowBreaks count="3" manualBreakCount="3">
    <brk id="28" man="true" max="16383" min="0"/>
    <brk id="42" man="true" max="16383" min="0"/>
    <brk id="51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4.28"/>
    <col collapsed="false" customWidth="true" hidden="false" outlineLevel="0" max="3" min="2" style="1" width="17.7"/>
    <col collapsed="false" customWidth="true" hidden="false" outlineLevel="0" max="4" min="4" style="1" width="36.28"/>
    <col collapsed="false" customWidth="true" hidden="false" outlineLevel="0" max="5" min="5" style="1" width="16.13"/>
    <col collapsed="false" customWidth="true" hidden="false" outlineLevel="0" max="6" min="6" style="1" width="17.14"/>
    <col collapsed="false" customWidth="false" hidden="false" outlineLevel="0" max="257" min="7" style="1" width="9.14"/>
  </cols>
  <sheetData>
    <row r="2" customFormat="false" ht="12.75" hidden="false" customHeight="true" outlineLevel="0" collapsed="false">
      <c r="A2" s="68" t="s">
        <v>302</v>
      </c>
      <c r="B2" s="68"/>
      <c r="C2" s="68"/>
      <c r="D2" s="68"/>
      <c r="E2" s="68"/>
      <c r="F2" s="68"/>
    </row>
    <row r="3" customFormat="false" ht="15" hidden="false" customHeight="false" outlineLevel="0" collapsed="false">
      <c r="A3" s="277"/>
      <c r="B3" s="278"/>
      <c r="C3" s="278"/>
      <c r="F3" s="80" t="s">
        <v>303</v>
      </c>
    </row>
    <row r="4" customFormat="false" ht="12.75" hidden="false" customHeight="true" outlineLevel="0" collapsed="false">
      <c r="A4" s="81"/>
      <c r="B4" s="134" t="s">
        <v>139</v>
      </c>
      <c r="C4" s="134" t="s">
        <v>243</v>
      </c>
      <c r="D4" s="134"/>
      <c r="E4" s="134" t="s">
        <v>244</v>
      </c>
      <c r="F4" s="138" t="s">
        <v>142</v>
      </c>
      <c r="G4" s="78"/>
      <c r="H4" s="78"/>
      <c r="I4" s="78"/>
      <c r="J4" s="78"/>
      <c r="K4" s="78"/>
      <c r="L4" s="78"/>
    </row>
    <row r="5" customFormat="false" ht="22.5" hidden="false" customHeight="false" outlineLevel="0" collapsed="false">
      <c r="A5" s="81"/>
      <c r="B5" s="134"/>
      <c r="C5" s="279" t="s">
        <v>143</v>
      </c>
      <c r="D5" s="138" t="s">
        <v>144</v>
      </c>
      <c r="E5" s="134"/>
      <c r="F5" s="138"/>
    </row>
    <row r="6" customFormat="false" ht="12.75" hidden="false" customHeight="false" outlineLevel="0" collapsed="false">
      <c r="A6" s="280" t="s">
        <v>200</v>
      </c>
      <c r="B6" s="205" t="n">
        <v>9</v>
      </c>
      <c r="C6" s="281" t="n">
        <v>5.7</v>
      </c>
      <c r="D6" s="281" t="n">
        <v>3.3</v>
      </c>
      <c r="E6" s="118" t="s">
        <v>158</v>
      </c>
      <c r="F6" s="281" t="n">
        <v>9</v>
      </c>
    </row>
    <row r="7" customFormat="false" ht="12.75" hidden="false" customHeight="false" outlineLevel="0" collapsed="false">
      <c r="A7" s="282" t="s">
        <v>204</v>
      </c>
      <c r="B7" s="202" t="n">
        <v>5.7</v>
      </c>
      <c r="C7" s="118" t="s">
        <v>223</v>
      </c>
      <c r="D7" s="118" t="s">
        <v>158</v>
      </c>
      <c r="E7" s="118" t="s">
        <v>158</v>
      </c>
      <c r="F7" s="205" t="n">
        <v>5.7</v>
      </c>
    </row>
    <row r="8" customFormat="false" ht="12.75" hidden="false" customHeight="false" outlineLevel="0" collapsed="false">
      <c r="A8" s="108" t="s">
        <v>217</v>
      </c>
      <c r="B8" s="283" t="n">
        <v>3.3</v>
      </c>
      <c r="C8" s="284" t="n">
        <v>0</v>
      </c>
      <c r="D8" s="284" t="n">
        <v>3.3</v>
      </c>
      <c r="E8" s="284" t="s">
        <v>158</v>
      </c>
      <c r="F8" s="283" t="n">
        <v>3.3</v>
      </c>
    </row>
  </sheetData>
  <mergeCells count="6">
    <mergeCell ref="A2:F2"/>
    <mergeCell ref="A4:A5"/>
    <mergeCell ref="B4:B5"/>
    <mergeCell ref="C4:D4"/>
    <mergeCell ref="E4:E5"/>
    <mergeCell ref="F4:F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&amp;R&amp;"-,Regular"&amp;8 48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3.28"/>
    <col collapsed="false" customWidth="true" hidden="false" outlineLevel="0" max="2" min="2" style="1" width="18.85"/>
    <col collapsed="false" customWidth="true" hidden="false" outlineLevel="0" max="5" min="3" style="1" width="18.14"/>
    <col collapsed="false" customWidth="true" hidden="false" outlineLevel="0" max="6" min="6" style="1" width="27.42"/>
    <col collapsed="false" customWidth="false" hidden="false" outlineLevel="0" max="257" min="7" style="1" width="9.14"/>
  </cols>
  <sheetData>
    <row r="2" customFormat="false" ht="12.75" hidden="false" customHeight="true" outlineLevel="0" collapsed="false">
      <c r="A2" s="68" t="s">
        <v>304</v>
      </c>
      <c r="B2" s="68"/>
      <c r="C2" s="68"/>
      <c r="D2" s="68"/>
      <c r="E2" s="68"/>
      <c r="F2" s="68"/>
    </row>
    <row r="3" customFormat="false" ht="12.75" hidden="false" customHeight="false" outlineLevel="0" collapsed="false">
      <c r="A3" s="285"/>
      <c r="B3" s="286"/>
      <c r="C3" s="286"/>
      <c r="D3" s="286"/>
      <c r="E3" s="286"/>
      <c r="F3" s="286"/>
    </row>
    <row r="4" customFormat="false" ht="12.75" hidden="false" customHeight="true" outlineLevel="0" collapsed="false">
      <c r="A4" s="287"/>
      <c r="B4" s="95" t="s">
        <v>305</v>
      </c>
      <c r="C4" s="95"/>
      <c r="D4" s="95"/>
      <c r="E4" s="95"/>
      <c r="F4" s="96" t="s">
        <v>306</v>
      </c>
      <c r="G4" s="46"/>
    </row>
    <row r="5" customFormat="false" ht="12.75" hidden="false" customHeight="true" outlineLevel="0" collapsed="false">
      <c r="A5" s="287"/>
      <c r="B5" s="95" t="s">
        <v>307</v>
      </c>
      <c r="C5" s="95"/>
      <c r="D5" s="95" t="s">
        <v>308</v>
      </c>
      <c r="E5" s="95" t="s">
        <v>309</v>
      </c>
      <c r="F5" s="96"/>
      <c r="G5" s="46"/>
    </row>
    <row r="6" customFormat="false" ht="12.75" hidden="false" customHeight="false" outlineLevel="0" collapsed="false">
      <c r="A6" s="287"/>
      <c r="B6" s="95" t="s">
        <v>310</v>
      </c>
      <c r="C6" s="95" t="s">
        <v>311</v>
      </c>
      <c r="D6" s="95"/>
      <c r="E6" s="95"/>
      <c r="F6" s="96"/>
      <c r="G6" s="46"/>
    </row>
    <row r="7" customFormat="false" ht="15" hidden="false" customHeight="false" outlineLevel="0" collapsed="false">
      <c r="A7" s="100" t="s">
        <v>200</v>
      </c>
      <c r="B7" s="288" t="n">
        <v>17.4440921162051</v>
      </c>
      <c r="C7" s="288" t="n">
        <v>10.2195399786114</v>
      </c>
      <c r="D7" s="288" t="n">
        <v>31.7288769927221</v>
      </c>
      <c r="E7" s="288" t="n">
        <v>31.7760858482737</v>
      </c>
      <c r="F7" s="288" t="n">
        <v>26.7404592978387</v>
      </c>
      <c r="G7" s="259"/>
      <c r="H7" s="289"/>
      <c r="I7" s="290"/>
      <c r="J7" s="291"/>
      <c r="K7" s="291"/>
      <c r="L7" s="291"/>
      <c r="M7" s="291"/>
    </row>
    <row r="8" customFormat="false" ht="15" hidden="false" customHeight="false" outlineLevel="0" collapsed="false">
      <c r="A8" s="103" t="s">
        <v>201</v>
      </c>
      <c r="B8" s="288" t="n">
        <v>16.7889133038157</v>
      </c>
      <c r="C8" s="288" t="n">
        <v>9.30210944967534</v>
      </c>
      <c r="D8" s="288" t="n">
        <v>32.6189916391083</v>
      </c>
      <c r="E8" s="288" t="n">
        <v>22.7622804029928</v>
      </c>
      <c r="F8" s="288" t="n">
        <v>18.9865324513576</v>
      </c>
      <c r="G8" s="259"/>
      <c r="H8" s="292"/>
      <c r="I8" s="290"/>
      <c r="J8" s="291"/>
      <c r="K8" s="291"/>
      <c r="L8" s="291"/>
      <c r="M8" s="291"/>
    </row>
    <row r="9" customFormat="false" ht="12.75" hidden="false" customHeight="false" outlineLevel="0" collapsed="false">
      <c r="A9" s="104" t="s">
        <v>202</v>
      </c>
      <c r="B9" s="288" t="n">
        <v>18.1886620071751</v>
      </c>
      <c r="C9" s="288" t="n">
        <v>12.5229269290109</v>
      </c>
      <c r="D9" s="288" t="n">
        <v>22.0032343810993</v>
      </c>
      <c r="E9" s="288" t="n">
        <v>9.26445712586204</v>
      </c>
      <c r="F9" s="288" t="n">
        <v>14.7389792445971</v>
      </c>
      <c r="H9" s="292"/>
      <c r="I9" s="290"/>
      <c r="J9" s="291"/>
      <c r="K9" s="291"/>
      <c r="L9" s="291"/>
      <c r="M9" s="291"/>
    </row>
    <row r="10" customFormat="false" ht="12.75" hidden="false" customHeight="false" outlineLevel="0" collapsed="false">
      <c r="A10" s="104" t="s">
        <v>203</v>
      </c>
      <c r="B10" s="288" t="n">
        <v>8.73771882564519</v>
      </c>
      <c r="C10" s="288" t="n">
        <v>4.38926872206582</v>
      </c>
      <c r="D10" s="288" t="n">
        <v>13.5317226045848</v>
      </c>
      <c r="E10" s="288" t="n">
        <v>19.9039329807335</v>
      </c>
      <c r="F10" s="288" t="n">
        <v>52.4984393336793</v>
      </c>
      <c r="H10" s="292"/>
      <c r="I10" s="290"/>
      <c r="J10" s="291"/>
      <c r="K10" s="291"/>
      <c r="L10" s="291"/>
      <c r="M10" s="291"/>
    </row>
    <row r="11" customFormat="false" ht="12.75" hidden="false" customHeight="false" outlineLevel="0" collapsed="false">
      <c r="A11" s="104" t="s">
        <v>204</v>
      </c>
      <c r="B11" s="288" t="n">
        <v>61.7731611228007</v>
      </c>
      <c r="C11" s="288" t="n">
        <v>41.5905067824685</v>
      </c>
      <c r="D11" s="288" t="n">
        <v>64.9439942695975</v>
      </c>
      <c r="E11" s="288" t="n">
        <v>94.4016653982182</v>
      </c>
      <c r="F11" s="293" t="n">
        <v>315.839166169686</v>
      </c>
      <c r="H11" s="292"/>
      <c r="I11" s="290"/>
      <c r="J11" s="291"/>
      <c r="K11" s="291"/>
      <c r="L11" s="291"/>
      <c r="M11" s="291"/>
    </row>
    <row r="12" customFormat="false" ht="12.75" hidden="false" customHeight="false" outlineLevel="0" collapsed="false">
      <c r="A12" s="104" t="s">
        <v>205</v>
      </c>
      <c r="B12" s="288" t="n">
        <v>17.6580770519263</v>
      </c>
      <c r="C12" s="288" t="n">
        <v>9.15660971524288</v>
      </c>
      <c r="D12" s="288" t="n">
        <v>11.2225125628141</v>
      </c>
      <c r="E12" s="288" t="n">
        <v>28.1373534338358</v>
      </c>
      <c r="F12" s="293" t="s">
        <v>158</v>
      </c>
      <c r="H12" s="292"/>
      <c r="I12" s="290"/>
      <c r="J12" s="291"/>
      <c r="K12" s="291"/>
      <c r="L12" s="291"/>
      <c r="M12" s="291"/>
    </row>
    <row r="13" customFormat="false" ht="12.75" hidden="false" customHeight="false" outlineLevel="0" collapsed="false">
      <c r="A13" s="104" t="s">
        <v>206</v>
      </c>
      <c r="B13" s="288" t="n">
        <v>13.2058061395917</v>
      </c>
      <c r="C13" s="288" t="n">
        <v>6.91667896960749</v>
      </c>
      <c r="D13" s="288" t="n">
        <v>26.505752685435</v>
      </c>
      <c r="E13" s="288" t="n">
        <v>23.9716438425902</v>
      </c>
      <c r="F13" s="288" t="n">
        <v>44.8172979762424</v>
      </c>
      <c r="H13" s="292"/>
      <c r="I13" s="290"/>
      <c r="J13" s="291"/>
      <c r="K13" s="291"/>
      <c r="L13" s="291"/>
      <c r="M13" s="291"/>
    </row>
    <row r="14" customFormat="false" ht="12.75" hidden="false" customHeight="false" outlineLevel="0" collapsed="false">
      <c r="A14" s="104" t="s">
        <v>207</v>
      </c>
      <c r="B14" s="288" t="n">
        <v>28.92659808964</v>
      </c>
      <c r="C14" s="288" t="n">
        <v>16.3595172889809</v>
      </c>
      <c r="D14" s="288" t="n">
        <v>50.8306726337586</v>
      </c>
      <c r="E14" s="288" t="n">
        <v>110.836506134081</v>
      </c>
      <c r="F14" s="288" t="n">
        <v>34.0312813081619</v>
      </c>
      <c r="H14" s="292"/>
      <c r="I14" s="290"/>
      <c r="J14" s="291"/>
      <c r="K14" s="291"/>
      <c r="L14" s="291"/>
      <c r="M14" s="291"/>
    </row>
    <row r="15" customFormat="false" ht="12.75" hidden="false" customHeight="false" outlineLevel="0" collapsed="false">
      <c r="A15" s="103" t="s">
        <v>208</v>
      </c>
      <c r="B15" s="288" t="n">
        <v>23.7040692547586</v>
      </c>
      <c r="C15" s="288" t="n">
        <v>12.1197978277234</v>
      </c>
      <c r="D15" s="288" t="n">
        <v>46.6155285514571</v>
      </c>
      <c r="E15" s="288" t="n">
        <v>76.6792128185826</v>
      </c>
      <c r="F15" s="288" t="n">
        <v>111.726105872741</v>
      </c>
      <c r="H15" s="292"/>
      <c r="I15" s="290"/>
      <c r="J15" s="291"/>
      <c r="K15" s="291"/>
      <c r="L15" s="291"/>
      <c r="M15" s="291"/>
    </row>
    <row r="16" customFormat="false" ht="12.75" hidden="false" customHeight="false" outlineLevel="0" collapsed="false">
      <c r="A16" s="104" t="s">
        <v>209</v>
      </c>
      <c r="B16" s="288" t="n">
        <v>8.65644271508863</v>
      </c>
      <c r="C16" s="288" t="n">
        <v>5.00866147859922</v>
      </c>
      <c r="D16" s="288" t="n">
        <v>18.8389883268483</v>
      </c>
      <c r="E16" s="288" t="n">
        <v>9.69130998702983</v>
      </c>
      <c r="F16" s="288" t="n">
        <v>68.9845066814865</v>
      </c>
      <c r="H16" s="292"/>
      <c r="I16" s="290"/>
      <c r="J16" s="291"/>
      <c r="K16" s="291"/>
      <c r="L16" s="291"/>
      <c r="M16" s="291"/>
    </row>
    <row r="17" customFormat="false" ht="12.75" hidden="false" customHeight="false" outlineLevel="0" collapsed="false">
      <c r="A17" s="104" t="s">
        <v>210</v>
      </c>
      <c r="B17" s="288" t="n">
        <v>6.18482451759364</v>
      </c>
      <c r="C17" s="294" t="n">
        <v>3.55846992054484</v>
      </c>
      <c r="D17" s="288" t="n">
        <v>18.8540839954597</v>
      </c>
      <c r="E17" s="288" t="n">
        <v>3.81203178206583</v>
      </c>
      <c r="F17" s="288" t="n">
        <v>9.13309283464465</v>
      </c>
      <c r="H17" s="292"/>
      <c r="I17" s="290"/>
      <c r="J17" s="291"/>
      <c r="K17" s="291"/>
      <c r="L17" s="291"/>
      <c r="M17" s="291"/>
    </row>
    <row r="18" s="63" customFormat="true" ht="12.75" hidden="false" customHeight="false" outlineLevel="0" collapsed="false">
      <c r="A18" s="143" t="s">
        <v>211</v>
      </c>
      <c r="B18" s="293" t="n">
        <v>16.3622229712649</v>
      </c>
      <c r="C18" s="295" t="n">
        <v>8.52844863908317</v>
      </c>
      <c r="D18" s="293" t="n">
        <v>25.7364118985422</v>
      </c>
      <c r="E18" s="293" t="n">
        <v>33.424622903851</v>
      </c>
      <c r="F18" s="293" t="n">
        <v>7.85404399027926</v>
      </c>
      <c r="H18" s="296"/>
      <c r="I18" s="297"/>
      <c r="J18" s="298"/>
      <c r="K18" s="298"/>
      <c r="L18" s="298"/>
      <c r="M18" s="298"/>
    </row>
    <row r="19" customFormat="false" ht="12.75" hidden="false" customHeight="false" outlineLevel="0" collapsed="false">
      <c r="A19" s="104" t="s">
        <v>212</v>
      </c>
      <c r="B19" s="288" t="n">
        <v>7.89532908704883</v>
      </c>
      <c r="C19" s="288" t="n">
        <v>4.93723839854413</v>
      </c>
      <c r="D19" s="288" t="n">
        <v>2.23233242341523</v>
      </c>
      <c r="E19" s="288" t="n">
        <v>31.2405216863816</v>
      </c>
      <c r="F19" s="288" t="s">
        <v>158</v>
      </c>
      <c r="H19" s="292"/>
      <c r="I19" s="290"/>
      <c r="J19" s="291"/>
      <c r="K19" s="291"/>
      <c r="L19" s="291"/>
      <c r="M19" s="291"/>
    </row>
    <row r="20" customFormat="false" ht="12.75" hidden="false" customHeight="false" outlineLevel="0" collapsed="false">
      <c r="A20" s="104" t="s">
        <v>213</v>
      </c>
      <c r="B20" s="288" t="n">
        <v>14.9384019191733</v>
      </c>
      <c r="C20" s="288" t="n">
        <v>8.27288904120423</v>
      </c>
      <c r="D20" s="288" t="n">
        <v>31.3135264809005</v>
      </c>
      <c r="E20" s="299" t="n">
        <v>11.2988690586033</v>
      </c>
      <c r="F20" s="299" t="n">
        <v>22.1202943655704</v>
      </c>
      <c r="H20" s="292"/>
      <c r="I20" s="290"/>
      <c r="J20" s="291"/>
      <c r="K20" s="291"/>
      <c r="L20" s="291"/>
      <c r="M20" s="291"/>
    </row>
    <row r="21" customFormat="false" ht="12.75" hidden="false" customHeight="false" outlineLevel="0" collapsed="false">
      <c r="A21" s="104" t="s">
        <v>214</v>
      </c>
      <c r="B21" s="288" t="n">
        <v>10.7184509133901</v>
      </c>
      <c r="C21" s="288" t="n">
        <v>6.16918263477371</v>
      </c>
      <c r="D21" s="288" t="n">
        <v>53.4502789913059</v>
      </c>
      <c r="E21" s="299" t="n">
        <v>9.56500425335583</v>
      </c>
      <c r="F21" s="299" t="n">
        <v>18.0693242931439</v>
      </c>
      <c r="H21" s="292"/>
      <c r="I21" s="290"/>
      <c r="J21" s="291"/>
      <c r="K21" s="291"/>
      <c r="L21" s="291"/>
      <c r="M21" s="291"/>
    </row>
    <row r="22" customFormat="false" ht="12.75" hidden="false" customHeight="false" outlineLevel="0" collapsed="false">
      <c r="A22" s="104" t="s">
        <v>215</v>
      </c>
      <c r="B22" s="299" t="n">
        <v>55.4796221474844</v>
      </c>
      <c r="C22" s="299" t="n">
        <v>29.4158025415886</v>
      </c>
      <c r="D22" s="299" t="n">
        <v>103.943705843848</v>
      </c>
      <c r="E22" s="299" t="n">
        <v>186.348554273977</v>
      </c>
      <c r="F22" s="299" t="n">
        <v>75.6617880554835</v>
      </c>
      <c r="H22" s="292"/>
      <c r="I22" s="290"/>
      <c r="J22" s="291"/>
      <c r="K22" s="291"/>
      <c r="L22" s="291"/>
      <c r="M22" s="291"/>
    </row>
    <row r="23" customFormat="false" ht="12.75" hidden="false" customHeight="false" outlineLevel="0" collapsed="false">
      <c r="A23" s="103" t="s">
        <v>216</v>
      </c>
      <c r="B23" s="299" t="n">
        <v>3.97868883348794</v>
      </c>
      <c r="C23" s="299" t="n">
        <v>2.11952835111317</v>
      </c>
      <c r="D23" s="299" t="n">
        <v>9.71251739332096</v>
      </c>
      <c r="E23" s="299" t="n">
        <v>10.6635551948052</v>
      </c>
      <c r="F23" s="299" t="n">
        <v>65.7118034942686</v>
      </c>
      <c r="H23" s="292"/>
      <c r="I23" s="290"/>
      <c r="J23" s="291"/>
      <c r="K23" s="291"/>
      <c r="L23" s="291"/>
      <c r="M23" s="291"/>
    </row>
    <row r="24" customFormat="false" ht="12.75" hidden="false" customHeight="false" outlineLevel="0" collapsed="false">
      <c r="A24" s="108" t="s">
        <v>217</v>
      </c>
      <c r="B24" s="300" t="n">
        <v>47.0779543863742</v>
      </c>
      <c r="C24" s="300" t="n">
        <v>31.6872258516099</v>
      </c>
      <c r="D24" s="300" t="n">
        <v>70.3414022398507</v>
      </c>
      <c r="E24" s="300" t="n">
        <v>38.9144890340644</v>
      </c>
      <c r="F24" s="300" t="n">
        <v>24.1084977865484</v>
      </c>
      <c r="H24" s="292"/>
      <c r="I24" s="290"/>
      <c r="J24" s="291"/>
      <c r="K24" s="291"/>
      <c r="L24" s="291"/>
      <c r="M24" s="291"/>
    </row>
    <row r="25" customFormat="false" ht="12.75" hidden="false" customHeight="false" outlineLevel="0" collapsed="false">
      <c r="A25" s="282"/>
      <c r="B25" s="288"/>
      <c r="C25" s="288"/>
      <c r="D25" s="288"/>
      <c r="E25" s="299"/>
      <c r="F25" s="299"/>
      <c r="H25" s="292"/>
      <c r="I25" s="290"/>
    </row>
    <row r="26" customFormat="false" ht="12.75" hidden="false" customHeight="false" outlineLevel="0" collapsed="false">
      <c r="H26" s="292"/>
      <c r="I26" s="290"/>
    </row>
    <row r="27" customFormat="false" ht="12.75" hidden="false" customHeight="true" outlineLevel="0" collapsed="false">
      <c r="A27" s="68" t="s">
        <v>312</v>
      </c>
      <c r="B27" s="68"/>
      <c r="C27" s="68"/>
      <c r="D27" s="68"/>
      <c r="E27" s="68"/>
      <c r="F27" s="68"/>
      <c r="H27" s="292"/>
      <c r="I27" s="290"/>
    </row>
    <row r="28" customFormat="false" ht="12.75" hidden="false" customHeight="false" outlineLevel="0" collapsed="false">
      <c r="A28" s="285"/>
      <c r="B28" s="286"/>
      <c r="C28" s="286"/>
      <c r="D28" s="286"/>
      <c r="E28" s="286"/>
      <c r="F28" s="286"/>
    </row>
    <row r="29" customFormat="false" ht="12.75" hidden="false" customHeight="true" outlineLevel="0" collapsed="false">
      <c r="A29" s="301"/>
      <c r="B29" s="95" t="s">
        <v>305</v>
      </c>
      <c r="C29" s="95"/>
      <c r="D29" s="95"/>
      <c r="E29" s="95"/>
      <c r="F29" s="96" t="s">
        <v>306</v>
      </c>
    </row>
    <row r="30" customFormat="false" ht="12.75" hidden="false" customHeight="true" outlineLevel="0" collapsed="false">
      <c r="A30" s="301"/>
      <c r="B30" s="95" t="s">
        <v>307</v>
      </c>
      <c r="C30" s="95"/>
      <c r="D30" s="95" t="s">
        <v>308</v>
      </c>
      <c r="E30" s="95" t="s">
        <v>309</v>
      </c>
      <c r="F30" s="96"/>
    </row>
    <row r="31" customFormat="false" ht="12.75" hidden="false" customHeight="false" outlineLevel="0" collapsed="false">
      <c r="A31" s="301"/>
      <c r="B31" s="95" t="s">
        <v>310</v>
      </c>
      <c r="C31" s="95" t="s">
        <v>311</v>
      </c>
      <c r="D31" s="95"/>
      <c r="E31" s="95"/>
      <c r="F31" s="96"/>
    </row>
    <row r="32" customFormat="false" ht="12.75" hidden="false" customHeight="false" outlineLevel="0" collapsed="false">
      <c r="A32" s="100" t="s">
        <v>200</v>
      </c>
      <c r="B32" s="302" t="n">
        <v>17.180491041972</v>
      </c>
      <c r="C32" s="303" t="n">
        <v>12.3215287326795</v>
      </c>
      <c r="D32" s="288" t="n">
        <v>17.3695910585936</v>
      </c>
      <c r="E32" s="288" t="n">
        <v>4.07430353032432</v>
      </c>
      <c r="F32" s="288" t="n">
        <v>34.6119333236908</v>
      </c>
    </row>
    <row r="33" customFormat="false" ht="12.75" hidden="false" customHeight="false" outlineLevel="0" collapsed="false">
      <c r="A33" s="103" t="s">
        <v>201</v>
      </c>
      <c r="B33" s="302" t="n">
        <v>16.3508599339571</v>
      </c>
      <c r="C33" s="299" t="n">
        <v>12.4452187671987</v>
      </c>
      <c r="D33" s="288" t="n">
        <v>0</v>
      </c>
      <c r="E33" s="288" t="n">
        <v>0.928728673637865</v>
      </c>
      <c r="F33" s="288" t="n">
        <v>3.08767665265747</v>
      </c>
    </row>
    <row r="34" customFormat="false" ht="12.75" hidden="false" customHeight="false" outlineLevel="0" collapsed="false">
      <c r="A34" s="104" t="s">
        <v>202</v>
      </c>
      <c r="B34" s="302" t="n">
        <v>16.7444520729445</v>
      </c>
      <c r="C34" s="299" t="n">
        <v>12.6328178073282</v>
      </c>
      <c r="D34" s="288" t="n">
        <v>8.86495145864951</v>
      </c>
      <c r="E34" s="288" t="n">
        <v>0.80701500807015</v>
      </c>
      <c r="F34" s="288" t="n">
        <v>16.9491047048427</v>
      </c>
    </row>
    <row r="35" customFormat="false" ht="12.75" hidden="false" customHeight="false" outlineLevel="0" collapsed="false">
      <c r="A35" s="104" t="s">
        <v>203</v>
      </c>
      <c r="B35" s="302" t="n">
        <v>8.46574078030853</v>
      </c>
      <c r="C35" s="299" t="n">
        <v>4.31400367505662</v>
      </c>
      <c r="D35" s="288" t="n">
        <v>6.44186145891201</v>
      </c>
      <c r="E35" s="288" t="n">
        <v>7.52959275244648</v>
      </c>
      <c r="F35" s="288" t="n">
        <v>75.1879557572041</v>
      </c>
    </row>
    <row r="36" customFormat="false" ht="12.75" hidden="false" customHeight="false" outlineLevel="0" collapsed="false">
      <c r="A36" s="104" t="s">
        <v>204</v>
      </c>
      <c r="B36" s="302" t="n">
        <v>79.5968461965575</v>
      </c>
      <c r="C36" s="299" t="n">
        <v>66.0416046640755</v>
      </c>
      <c r="D36" s="288" t="n">
        <v>26.1626318711827</v>
      </c>
      <c r="E36" s="288" t="n">
        <v>5.41921154913937</v>
      </c>
      <c r="F36" s="288" t="n">
        <v>869.226182269754</v>
      </c>
    </row>
    <row r="37" customFormat="false" ht="12.75" hidden="false" customHeight="false" outlineLevel="0" collapsed="false">
      <c r="A37" s="104" t="s">
        <v>205</v>
      </c>
      <c r="B37" s="302" t="n">
        <v>1.59920799547426</v>
      </c>
      <c r="C37" s="299" t="n">
        <v>0.822892702244013</v>
      </c>
      <c r="D37" s="288" t="n">
        <v>5.81614180652461</v>
      </c>
      <c r="E37" s="288" t="n">
        <v>4.52574014708656</v>
      </c>
      <c r="F37" s="293" t="s">
        <v>158</v>
      </c>
    </row>
    <row r="38" customFormat="false" ht="12.75" hidden="false" customHeight="false" outlineLevel="0" collapsed="false">
      <c r="A38" s="104" t="s">
        <v>206</v>
      </c>
      <c r="B38" s="302" t="n">
        <v>16.2274583678698</v>
      </c>
      <c r="C38" s="299" t="n">
        <v>10.2137970009796</v>
      </c>
      <c r="D38" s="288" t="n">
        <v>6.95516539823676</v>
      </c>
      <c r="E38" s="288" t="n">
        <v>6.10353402155075</v>
      </c>
      <c r="F38" s="288" t="n">
        <v>82.8303589332264</v>
      </c>
    </row>
    <row r="39" customFormat="false" ht="12.75" hidden="false" customHeight="false" outlineLevel="0" collapsed="false">
      <c r="A39" s="104" t="s">
        <v>207</v>
      </c>
      <c r="B39" s="302" t="n">
        <v>21.8023069020267</v>
      </c>
      <c r="C39" s="299" t="n">
        <v>16.1886616232371</v>
      </c>
      <c r="D39" s="288" t="n">
        <v>3.42476884281311</v>
      </c>
      <c r="E39" s="288" t="n">
        <v>9.73195106005417</v>
      </c>
      <c r="F39" s="288" t="n">
        <v>95.459957427725</v>
      </c>
    </row>
    <row r="40" customFormat="false" ht="12.75" hidden="false" customHeight="false" outlineLevel="0" collapsed="false">
      <c r="A40" s="103" t="s">
        <v>208</v>
      </c>
      <c r="B40" s="302" t="n">
        <v>5.66488046836884</v>
      </c>
      <c r="C40" s="299" t="n">
        <v>3.17856562042609</v>
      </c>
      <c r="D40" s="288" t="n">
        <v>0</v>
      </c>
      <c r="E40" s="288" t="n">
        <v>21.3611969425923</v>
      </c>
      <c r="F40" s="288" t="n">
        <v>496.951759736734</v>
      </c>
    </row>
    <row r="41" customFormat="false" ht="12.75" hidden="false" customHeight="false" outlineLevel="0" collapsed="false">
      <c r="A41" s="104" t="s">
        <v>209</v>
      </c>
      <c r="B41" s="302" t="n">
        <v>7.09528292570526</v>
      </c>
      <c r="C41" s="299" t="n">
        <v>5.31231113598209</v>
      </c>
      <c r="D41" s="288" t="n">
        <v>1.02824319431186</v>
      </c>
      <c r="E41" s="288" t="n">
        <v>2.82761117877481</v>
      </c>
      <c r="F41" s="288" t="n">
        <v>110.005050080271</v>
      </c>
    </row>
    <row r="42" customFormat="false" ht="12.75" hidden="false" customHeight="false" outlineLevel="0" collapsed="false">
      <c r="A42" s="104" t="s">
        <v>210</v>
      </c>
      <c r="B42" s="302" t="n">
        <v>5.84538917908042</v>
      </c>
      <c r="C42" s="299" t="n">
        <v>3.55904591474818</v>
      </c>
      <c r="D42" s="288" t="n">
        <v>11.5840910556523</v>
      </c>
      <c r="E42" s="288" t="n">
        <v>0.169278390404334</v>
      </c>
      <c r="F42" s="288" t="n">
        <v>13.9362625502496</v>
      </c>
    </row>
    <row r="43" customFormat="false" ht="12.75" hidden="false" customHeight="false" outlineLevel="0" collapsed="false">
      <c r="A43" s="104" t="s">
        <v>211</v>
      </c>
      <c r="B43" s="302" t="n">
        <v>2.82372354882547</v>
      </c>
      <c r="C43" s="299" t="n">
        <v>1.50110658124636</v>
      </c>
      <c r="D43" s="288" t="n">
        <v>13.9662201514269</v>
      </c>
      <c r="E43" s="288" t="n">
        <v>1.41720054358377</v>
      </c>
      <c r="F43" s="288" t="s">
        <v>158</v>
      </c>
    </row>
    <row r="44" customFormat="false" ht="12.75" hidden="false" customHeight="false" outlineLevel="0" collapsed="false">
      <c r="A44" s="104" t="s">
        <v>212</v>
      </c>
      <c r="B44" s="302" t="n">
        <v>15.9775718548767</v>
      </c>
      <c r="C44" s="299" t="n">
        <v>11.4254122820795</v>
      </c>
      <c r="D44" s="288" t="s">
        <v>158</v>
      </c>
      <c r="E44" s="288" t="n">
        <v>0.895241086854091</v>
      </c>
      <c r="F44" s="288" t="s">
        <v>158</v>
      </c>
    </row>
    <row r="45" customFormat="false" ht="12.75" hidden="false" customHeight="false" outlineLevel="0" collapsed="false">
      <c r="A45" s="104" t="s">
        <v>213</v>
      </c>
      <c r="B45" s="302" t="n">
        <v>17.9810576635793</v>
      </c>
      <c r="C45" s="299" t="n">
        <v>10.8237974305348</v>
      </c>
      <c r="D45" s="288" t="n">
        <v>35.4144009560801</v>
      </c>
      <c r="E45" s="288" t="n">
        <v>1.00836570062743</v>
      </c>
      <c r="F45" s="288" t="n">
        <v>38.6264984488053</v>
      </c>
    </row>
    <row r="46" customFormat="false" ht="12.75" hidden="false" customHeight="false" outlineLevel="0" collapsed="false">
      <c r="A46" s="104" t="s">
        <v>214</v>
      </c>
      <c r="B46" s="302" t="n">
        <v>4.56132404181185</v>
      </c>
      <c r="C46" s="299" t="n">
        <v>2.86501067775655</v>
      </c>
      <c r="D46" s="288" t="n">
        <v>30.9831403843992</v>
      </c>
      <c r="E46" s="288" t="n">
        <v>0.213555130943015</v>
      </c>
      <c r="F46" s="288" t="n">
        <v>20.9016237731174</v>
      </c>
    </row>
    <row r="47" customFormat="false" ht="12.75" hidden="false" customHeight="false" outlineLevel="0" collapsed="false">
      <c r="A47" s="104" t="s">
        <v>215</v>
      </c>
      <c r="B47" s="302" t="n">
        <v>45.5375450462937</v>
      </c>
      <c r="C47" s="299" t="n">
        <v>25.0529633531075</v>
      </c>
      <c r="D47" s="288" t="n">
        <v>62.2180517824472</v>
      </c>
      <c r="E47" s="288" t="n">
        <v>34.8672173864834</v>
      </c>
      <c r="F47" s="288" t="n">
        <v>85.6332937187903</v>
      </c>
    </row>
    <row r="48" customFormat="false" ht="12.75" hidden="false" customHeight="false" outlineLevel="0" collapsed="false">
      <c r="A48" s="103" t="s">
        <v>216</v>
      </c>
      <c r="B48" s="302" t="n">
        <v>0.0949424831416105</v>
      </c>
      <c r="C48" s="299" t="n">
        <v>0.0482943276477588</v>
      </c>
      <c r="D48" s="288" t="n">
        <v>0</v>
      </c>
      <c r="E48" s="288" t="n">
        <v>2.4791749305831</v>
      </c>
      <c r="F48" s="288" t="n">
        <v>509.222222222222</v>
      </c>
    </row>
    <row r="49" customFormat="false" ht="12.75" hidden="false" customHeight="false" outlineLevel="0" collapsed="false">
      <c r="A49" s="108" t="s">
        <v>217</v>
      </c>
      <c r="B49" s="304" t="n">
        <v>83.0933653846154</v>
      </c>
      <c r="C49" s="300" t="n">
        <v>69.810641025641</v>
      </c>
      <c r="D49" s="300" t="n">
        <v>32.3805555555556</v>
      </c>
      <c r="E49" s="300" t="n">
        <v>0.0213675213675214</v>
      </c>
      <c r="F49" s="300" t="n">
        <v>3.25387203942995</v>
      </c>
    </row>
    <row r="52" customFormat="false" ht="12.75" hidden="false" customHeight="true" outlineLevel="0" collapsed="false">
      <c r="A52" s="68" t="s">
        <v>313</v>
      </c>
      <c r="B52" s="68"/>
      <c r="C52" s="68"/>
      <c r="D52" s="68"/>
      <c r="E52" s="68"/>
      <c r="F52" s="68"/>
    </row>
    <row r="53" customFormat="false" ht="12.75" hidden="false" customHeight="false" outlineLevel="0" collapsed="false">
      <c r="A53" s="285"/>
      <c r="B53" s="286"/>
      <c r="C53" s="286"/>
      <c r="D53" s="286"/>
      <c r="E53" s="286"/>
      <c r="F53" s="286"/>
    </row>
    <row r="54" customFormat="false" ht="12.75" hidden="false" customHeight="true" outlineLevel="0" collapsed="false">
      <c r="A54" s="301"/>
      <c r="B54" s="95" t="s">
        <v>305</v>
      </c>
      <c r="C54" s="95"/>
      <c r="D54" s="95"/>
      <c r="E54" s="95"/>
      <c r="F54" s="96" t="s">
        <v>306</v>
      </c>
    </row>
    <row r="55" customFormat="false" ht="12.75" hidden="false" customHeight="true" outlineLevel="0" collapsed="false">
      <c r="A55" s="301"/>
      <c r="B55" s="95" t="s">
        <v>307</v>
      </c>
      <c r="C55" s="95"/>
      <c r="D55" s="95" t="s">
        <v>308</v>
      </c>
      <c r="E55" s="95" t="s">
        <v>309</v>
      </c>
      <c r="F55" s="96"/>
    </row>
    <row r="56" customFormat="false" ht="12.75" hidden="false" customHeight="false" outlineLevel="0" collapsed="false">
      <c r="A56" s="301"/>
      <c r="B56" s="95" t="s">
        <v>310</v>
      </c>
      <c r="C56" s="95" t="s">
        <v>311</v>
      </c>
      <c r="D56" s="95"/>
      <c r="E56" s="95"/>
      <c r="F56" s="96"/>
    </row>
    <row r="57" customFormat="false" ht="12.75" hidden="false" customHeight="false" outlineLevel="0" collapsed="false">
      <c r="A57" s="100" t="s">
        <v>200</v>
      </c>
      <c r="B57" s="288" t="n">
        <v>5.87688702947152</v>
      </c>
      <c r="C57" s="288" t="n">
        <v>3.02662459310074</v>
      </c>
      <c r="D57" s="288" t="n">
        <v>9.85771633932668</v>
      </c>
      <c r="E57" s="288" t="n">
        <v>22.8977781661678</v>
      </c>
      <c r="F57" s="302" t="n">
        <v>0.401698737715241</v>
      </c>
    </row>
    <row r="58" customFormat="false" ht="12.75" hidden="false" customHeight="false" outlineLevel="0" collapsed="false">
      <c r="A58" s="103" t="s">
        <v>201</v>
      </c>
      <c r="B58" s="288" t="n">
        <v>10.5559950291968</v>
      </c>
      <c r="C58" s="288" t="n">
        <v>5.4236941619787</v>
      </c>
      <c r="D58" s="288" t="n">
        <v>12.1402381175087</v>
      </c>
      <c r="E58" s="288" t="n">
        <v>16.8780148856849</v>
      </c>
      <c r="F58" s="302" t="n">
        <v>0.595120732116238</v>
      </c>
    </row>
    <row r="59" customFormat="false" ht="12.75" hidden="false" customHeight="false" outlineLevel="0" collapsed="false">
      <c r="A59" s="104" t="s">
        <v>202</v>
      </c>
      <c r="B59" s="288" t="n">
        <v>3.53646864686469</v>
      </c>
      <c r="C59" s="288" t="n">
        <v>1.80948844884488</v>
      </c>
      <c r="D59" s="288" t="n">
        <v>6.52735148514852</v>
      </c>
      <c r="E59" s="288" t="n">
        <v>5.96947194719472</v>
      </c>
      <c r="F59" s="302" t="n">
        <v>0.0667941488555564</v>
      </c>
    </row>
    <row r="60" customFormat="false" ht="12.75" hidden="false" customHeight="false" outlineLevel="0" collapsed="false">
      <c r="A60" s="104" t="s">
        <v>203</v>
      </c>
      <c r="B60" s="288" t="n">
        <v>2.4857540920079</v>
      </c>
      <c r="C60" s="288" t="n">
        <v>1.23574025207138</v>
      </c>
      <c r="D60" s="288" t="n">
        <v>3.19313170083593</v>
      </c>
      <c r="E60" s="288" t="n">
        <v>11.8469856618258</v>
      </c>
      <c r="F60" s="302" t="n">
        <v>0.72375948261996</v>
      </c>
    </row>
    <row r="61" customFormat="false" ht="12.75" hidden="false" customHeight="false" outlineLevel="0" collapsed="false">
      <c r="A61" s="104" t="s">
        <v>204</v>
      </c>
      <c r="B61" s="288" t="n">
        <v>19.2833439933782</v>
      </c>
      <c r="C61" s="288" t="n">
        <v>9.8042063283043</v>
      </c>
      <c r="D61" s="288" t="n">
        <v>21.4058090974077</v>
      </c>
      <c r="E61" s="288" t="n">
        <v>100.556830580534</v>
      </c>
      <c r="F61" s="302" t="n">
        <v>5.0720568331344</v>
      </c>
    </row>
    <row r="62" customFormat="false" ht="12.75" hidden="false" customHeight="false" outlineLevel="0" collapsed="false">
      <c r="A62" s="104" t="s">
        <v>205</v>
      </c>
      <c r="B62" s="288" t="n">
        <v>6.59528776536998</v>
      </c>
      <c r="C62" s="288" t="n">
        <v>3.40761647645928</v>
      </c>
      <c r="D62" s="288" t="n">
        <v>2.6847056898597</v>
      </c>
      <c r="E62" s="288" t="n">
        <v>16.0469587270422</v>
      </c>
      <c r="F62" s="302" t="s">
        <v>158</v>
      </c>
    </row>
    <row r="63" customFormat="false" ht="12.75" hidden="false" customHeight="false" outlineLevel="0" collapsed="false">
      <c r="A63" s="104" t="s">
        <v>206</v>
      </c>
      <c r="B63" s="288" t="n">
        <v>6.09042357274402</v>
      </c>
      <c r="C63" s="288" t="n">
        <v>3.01992019643953</v>
      </c>
      <c r="D63" s="288" t="n">
        <v>7.51694290976059</v>
      </c>
      <c r="E63" s="288" t="n">
        <v>14.5718232044199</v>
      </c>
      <c r="F63" s="302" t="n">
        <v>0.604385445990143</v>
      </c>
    </row>
    <row r="64" customFormat="false" ht="12.75" hidden="false" customHeight="false" outlineLevel="0" collapsed="false">
      <c r="A64" s="104" t="s">
        <v>207</v>
      </c>
      <c r="B64" s="288" t="n">
        <v>9.40649122807018</v>
      </c>
      <c r="C64" s="288" t="n">
        <v>4.95754385964912</v>
      </c>
      <c r="D64" s="288" t="n">
        <v>12.662134502924</v>
      </c>
      <c r="E64" s="288" t="n">
        <v>59.9678362573099</v>
      </c>
      <c r="F64" s="302" t="n">
        <v>0.715221888707259</v>
      </c>
    </row>
    <row r="65" customFormat="false" ht="12.75" hidden="false" customHeight="false" outlineLevel="0" collapsed="false">
      <c r="A65" s="103" t="s">
        <v>208</v>
      </c>
      <c r="B65" s="288" t="n">
        <v>10.2340587340587</v>
      </c>
      <c r="C65" s="288" t="n">
        <v>5.13615888615889</v>
      </c>
      <c r="D65" s="288" t="n">
        <v>10.7227097227097</v>
      </c>
      <c r="E65" s="288" t="n">
        <v>47.8793728793729</v>
      </c>
      <c r="F65" s="302" t="n">
        <v>0.744343257786129</v>
      </c>
    </row>
    <row r="66" customFormat="false" ht="12.75" hidden="false" customHeight="false" outlineLevel="0" collapsed="false">
      <c r="A66" s="104" t="s">
        <v>209</v>
      </c>
      <c r="B66" s="288" t="n">
        <v>3.59355104442483</v>
      </c>
      <c r="C66" s="288" t="n">
        <v>1.91278611356281</v>
      </c>
      <c r="D66" s="288" t="n">
        <v>11.342230067667</v>
      </c>
      <c r="E66" s="288" t="n">
        <v>6.34068843777582</v>
      </c>
      <c r="F66" s="302" t="n">
        <v>0.798462368391873</v>
      </c>
    </row>
    <row r="67" customFormat="false" ht="12.75" hidden="false" customHeight="false" outlineLevel="0" collapsed="false">
      <c r="A67" s="104" t="s">
        <v>210</v>
      </c>
      <c r="B67" s="288" t="n">
        <v>0.418718289944273</v>
      </c>
      <c r="C67" s="294" t="n">
        <v>0.220681194377443</v>
      </c>
      <c r="D67" s="288" t="n">
        <v>2.46774931381519</v>
      </c>
      <c r="E67" s="288" t="n">
        <v>2.35382184147051</v>
      </c>
      <c r="F67" s="302" t="n">
        <v>0.00710920636294722</v>
      </c>
    </row>
    <row r="68" customFormat="false" ht="12.75" hidden="false" customHeight="false" outlineLevel="0" collapsed="false">
      <c r="A68" s="104" t="s">
        <v>211</v>
      </c>
      <c r="B68" s="288" t="n">
        <v>3.8794164956459</v>
      </c>
      <c r="C68" s="294" t="n">
        <v>2.03322424981974</v>
      </c>
      <c r="D68" s="288" t="n">
        <v>3.27716456819569</v>
      </c>
      <c r="E68" s="288" t="n">
        <v>15.1089910699429</v>
      </c>
      <c r="F68" s="302" t="n">
        <v>0.266855462367934</v>
      </c>
    </row>
    <row r="69" customFormat="false" ht="12.75" hidden="false" customHeight="false" outlineLevel="0" collapsed="false">
      <c r="A69" s="104" t="s">
        <v>212</v>
      </c>
      <c r="B69" s="288" t="n">
        <v>1.63645906228132</v>
      </c>
      <c r="C69" s="288" t="n">
        <v>0.884384684594622</v>
      </c>
      <c r="D69" s="288" t="n">
        <v>1.1036688993302</v>
      </c>
      <c r="E69" s="288" t="n">
        <v>17.2348295511347</v>
      </c>
      <c r="F69" s="302" t="s">
        <v>158</v>
      </c>
    </row>
    <row r="70" customFormat="false" ht="12.75" hidden="false" customHeight="false" outlineLevel="0" collapsed="false">
      <c r="A70" s="104" t="s">
        <v>213</v>
      </c>
      <c r="B70" s="288" t="n">
        <v>6.53443680740637</v>
      </c>
      <c r="C70" s="288" t="n">
        <v>3.38369102725955</v>
      </c>
      <c r="D70" s="288" t="n">
        <v>13.7280357226352</v>
      </c>
      <c r="E70" s="288" t="n">
        <v>8.03291719268714</v>
      </c>
      <c r="F70" s="302" t="n">
        <v>0.155901422477151</v>
      </c>
    </row>
    <row r="71" customFormat="false" ht="12.75" hidden="false" customHeight="false" outlineLevel="0" collapsed="false">
      <c r="A71" s="104" t="s">
        <v>214</v>
      </c>
      <c r="B71" s="299" t="n">
        <v>5.87380952380952</v>
      </c>
      <c r="C71" s="299" t="n">
        <v>3.27992277992278</v>
      </c>
      <c r="D71" s="299" t="n">
        <v>39.8882882882883</v>
      </c>
      <c r="E71" s="299" t="n">
        <v>5.28957528957529</v>
      </c>
      <c r="F71" s="305" t="n">
        <v>0.0882404776910831</v>
      </c>
    </row>
    <row r="72" customFormat="false" ht="12.75" hidden="false" customHeight="false" outlineLevel="0" collapsed="false">
      <c r="A72" s="104" t="s">
        <v>215</v>
      </c>
      <c r="B72" s="299" t="n">
        <v>6.50660774927376</v>
      </c>
      <c r="C72" s="299" t="n">
        <v>3.41978642445072</v>
      </c>
      <c r="D72" s="299" t="n">
        <v>5.42395973978152</v>
      </c>
      <c r="E72" s="299" t="n">
        <v>148.995540280676</v>
      </c>
      <c r="F72" s="299" t="n">
        <v>2.22512005793971</v>
      </c>
    </row>
    <row r="73" customFormat="false" ht="12.75" hidden="false" customHeight="false" outlineLevel="0" collapsed="false">
      <c r="A73" s="103" t="s">
        <v>216</v>
      </c>
      <c r="B73" s="299" t="n">
        <v>2.04703748299426</v>
      </c>
      <c r="C73" s="299" t="n">
        <v>1.09468482697149</v>
      </c>
      <c r="D73" s="299" t="n">
        <v>7.98570736055294</v>
      </c>
      <c r="E73" s="299" t="n">
        <v>7.70614083097468</v>
      </c>
      <c r="F73" s="299" t="n">
        <v>3.32825716333682</v>
      </c>
    </row>
    <row r="74" customFormat="false" ht="12.75" hidden="false" customHeight="false" outlineLevel="0" collapsed="false">
      <c r="A74" s="108" t="s">
        <v>217</v>
      </c>
      <c r="B74" s="300" t="n">
        <v>14.0137156553775</v>
      </c>
      <c r="C74" s="300" t="n">
        <v>7.27076212881175</v>
      </c>
      <c r="D74" s="300" t="n">
        <v>37.5695326024235</v>
      </c>
      <c r="E74" s="300" t="n">
        <v>24.155532868747</v>
      </c>
      <c r="F74" s="300" t="n">
        <v>0.254148585289194</v>
      </c>
    </row>
  </sheetData>
  <mergeCells count="21">
    <mergeCell ref="A2:F2"/>
    <mergeCell ref="A4:A6"/>
    <mergeCell ref="B4:E4"/>
    <mergeCell ref="F4:F6"/>
    <mergeCell ref="B5:C5"/>
    <mergeCell ref="D5:D6"/>
    <mergeCell ref="E5:E6"/>
    <mergeCell ref="A27:F27"/>
    <mergeCell ref="A29:A31"/>
    <mergeCell ref="B29:E29"/>
    <mergeCell ref="F29:F31"/>
    <mergeCell ref="B30:C30"/>
    <mergeCell ref="D30:D31"/>
    <mergeCell ref="E30:E31"/>
    <mergeCell ref="A52:F52"/>
    <mergeCell ref="A54:A56"/>
    <mergeCell ref="B54:E54"/>
    <mergeCell ref="F54:F56"/>
    <mergeCell ref="B55:C55"/>
    <mergeCell ref="D55:D56"/>
    <mergeCell ref="E55:E56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25" man="true" max="16383" min="0"/>
    <brk id="50" man="true" max="16383" min="0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19.85"/>
    <col collapsed="false" customWidth="true" hidden="false" outlineLevel="0" max="2" min="2" style="262" width="11.42"/>
    <col collapsed="false" customWidth="true" hidden="false" outlineLevel="0" max="3" min="3" style="262" width="10.41"/>
    <col collapsed="false" customWidth="true" hidden="false" outlineLevel="0" max="4" min="4" style="63" width="10.56"/>
    <col collapsed="false" customWidth="true" hidden="false" outlineLevel="0" max="5" min="5" style="262" width="8.56"/>
    <col collapsed="false" customWidth="true" hidden="false" outlineLevel="0" max="6" min="6" style="262" width="8.85"/>
    <col collapsed="false" customWidth="true" hidden="false" outlineLevel="0" max="7" min="7" style="63" width="9.41"/>
    <col collapsed="false" customWidth="true" hidden="false" outlineLevel="0" max="8" min="8" style="262" width="13.7"/>
    <col collapsed="false" customWidth="true" hidden="false" outlineLevel="0" max="9" min="9" style="63" width="14.41"/>
    <col collapsed="false" customWidth="true" hidden="false" outlineLevel="0" max="10" min="10" style="262" width="8.7"/>
    <col collapsed="false" customWidth="true" hidden="false" outlineLevel="0" max="11" min="11" style="262" width="8.56"/>
    <col collapsed="false" customWidth="true" hidden="false" outlineLevel="0" max="12" min="12" style="63" width="8.7"/>
    <col collapsed="false" customWidth="true" hidden="false" outlineLevel="0" max="13" min="13" style="262" width="8.85"/>
    <col collapsed="false" customWidth="true" hidden="false" outlineLevel="0" max="14" min="14" style="262" width="8.7"/>
    <col collapsed="false" customWidth="true" hidden="false" outlineLevel="0" max="15" min="15" style="63" width="12.85"/>
    <col collapsed="false" customWidth="true" hidden="false" outlineLevel="0" max="16" min="16" style="274" width="12.42"/>
    <col collapsed="false" customWidth="false" hidden="false" outlineLevel="0" max="257" min="17" style="63" width="9.14"/>
  </cols>
  <sheetData>
    <row r="1" customFormat="false" ht="12.75" hidden="false" customHeight="false" outlineLevel="0" collapsed="false">
      <c r="R1" s="306"/>
      <c r="S1" s="307"/>
    </row>
    <row r="2" customFormat="false" ht="12.75" hidden="false" customHeight="true" outlineLevel="0" collapsed="false">
      <c r="A2" s="276" t="s">
        <v>314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R2" s="306"/>
      <c r="S2" s="307"/>
    </row>
    <row r="3" customFormat="false" ht="12.75" hidden="false" customHeight="true" outlineLevel="0" collapsed="false">
      <c r="A3" s="276" t="s">
        <v>315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R3" s="306"/>
      <c r="S3" s="307"/>
    </row>
    <row r="4" customFormat="false" ht="12.75" hidden="false" customHeight="false" outlineLevel="0" collapsed="false">
      <c r="B4" s="264"/>
      <c r="C4" s="264"/>
      <c r="D4" s="130"/>
      <c r="E4" s="264"/>
      <c r="F4" s="264"/>
      <c r="G4" s="130"/>
      <c r="H4" s="264"/>
      <c r="I4" s="130"/>
      <c r="J4" s="264"/>
      <c r="K4" s="264"/>
      <c r="L4" s="130"/>
      <c r="M4" s="264"/>
      <c r="O4" s="132" t="s">
        <v>316</v>
      </c>
      <c r="P4" s="132"/>
      <c r="R4" s="306"/>
      <c r="S4" s="307"/>
    </row>
    <row r="5" customFormat="false" ht="12.75" hidden="false" customHeight="true" outlineLevel="0" collapsed="false">
      <c r="A5" s="133"/>
      <c r="B5" s="134" t="s">
        <v>182</v>
      </c>
      <c r="C5" s="134"/>
      <c r="D5" s="134"/>
      <c r="E5" s="134" t="s">
        <v>317</v>
      </c>
      <c r="F5" s="134"/>
      <c r="G5" s="134"/>
      <c r="H5" s="134"/>
      <c r="I5" s="134" t="s">
        <v>318</v>
      </c>
      <c r="J5" s="138" t="s">
        <v>188</v>
      </c>
      <c r="K5" s="138"/>
      <c r="L5" s="138"/>
      <c r="M5" s="138" t="s">
        <v>317</v>
      </c>
      <c r="N5" s="138"/>
      <c r="O5" s="138"/>
      <c r="P5" s="138"/>
      <c r="R5" s="306"/>
      <c r="S5" s="307"/>
    </row>
    <row r="6" customFormat="false" ht="51.75" hidden="false" customHeight="true" outlineLevel="0" collapsed="false">
      <c r="A6" s="133"/>
      <c r="B6" s="134"/>
      <c r="C6" s="134"/>
      <c r="D6" s="134"/>
      <c r="E6" s="134" t="s">
        <v>319</v>
      </c>
      <c r="F6" s="134"/>
      <c r="G6" s="134"/>
      <c r="H6" s="265" t="s">
        <v>320</v>
      </c>
      <c r="I6" s="134"/>
      <c r="J6" s="138"/>
      <c r="K6" s="138"/>
      <c r="L6" s="138"/>
      <c r="M6" s="308" t="s">
        <v>321</v>
      </c>
      <c r="N6" s="308"/>
      <c r="O6" s="308"/>
      <c r="P6" s="309" t="s">
        <v>322</v>
      </c>
      <c r="R6" s="306"/>
      <c r="S6" s="307"/>
    </row>
    <row r="7" customFormat="false" ht="42" hidden="false" customHeight="true" outlineLevel="0" collapsed="false">
      <c r="A7" s="133"/>
      <c r="B7" s="310" t="s">
        <v>180</v>
      </c>
      <c r="C7" s="310" t="s">
        <v>145</v>
      </c>
      <c r="D7" s="48" t="s">
        <v>181</v>
      </c>
      <c r="E7" s="310" t="s">
        <v>180</v>
      </c>
      <c r="F7" s="310" t="s">
        <v>145</v>
      </c>
      <c r="G7" s="48" t="s">
        <v>181</v>
      </c>
      <c r="H7" s="272" t="s">
        <v>180</v>
      </c>
      <c r="I7" s="134"/>
      <c r="J7" s="310" t="s">
        <v>180</v>
      </c>
      <c r="K7" s="310" t="s">
        <v>145</v>
      </c>
      <c r="L7" s="48" t="s">
        <v>181</v>
      </c>
      <c r="M7" s="310" t="s">
        <v>180</v>
      </c>
      <c r="N7" s="310" t="s">
        <v>145</v>
      </c>
      <c r="O7" s="48" t="s">
        <v>181</v>
      </c>
      <c r="P7" s="273" t="s">
        <v>180</v>
      </c>
      <c r="Q7" s="136"/>
      <c r="R7" s="306"/>
      <c r="S7" s="307"/>
    </row>
    <row r="8" customFormat="false" ht="12.75" hidden="false" customHeight="false" outlineLevel="0" collapsed="false">
      <c r="A8" s="197" t="s">
        <v>200</v>
      </c>
      <c r="B8" s="199" t="n">
        <v>7976665</v>
      </c>
      <c r="C8" s="199" t="n">
        <v>6616836</v>
      </c>
      <c r="D8" s="205" t="n">
        <v>120.6</v>
      </c>
      <c r="E8" s="199" t="n">
        <v>4360372</v>
      </c>
      <c r="F8" s="199" t="n">
        <v>3658678</v>
      </c>
      <c r="G8" s="205" t="n">
        <v>119.2</v>
      </c>
      <c r="H8" s="199" t="n">
        <v>436148</v>
      </c>
      <c r="I8" s="118" t="n">
        <v>53.9</v>
      </c>
      <c r="J8" s="199" t="n">
        <v>479662</v>
      </c>
      <c r="K8" s="199" t="n">
        <v>483288</v>
      </c>
      <c r="L8" s="118" t="n">
        <v>99.2</v>
      </c>
      <c r="M8" s="199" t="n">
        <v>95912</v>
      </c>
      <c r="N8" s="199" t="n">
        <v>90402</v>
      </c>
      <c r="O8" s="118" t="n">
        <v>106.1</v>
      </c>
      <c r="P8" s="199" t="n">
        <v>19840</v>
      </c>
      <c r="Q8" s="306"/>
      <c r="R8" s="306"/>
      <c r="S8" s="307"/>
      <c r="T8" s="262"/>
      <c r="Y8" s="262"/>
      <c r="AA8" s="262"/>
      <c r="AD8" s="262"/>
    </row>
    <row r="9" customFormat="false" ht="12.75" hidden="false" customHeight="false" outlineLevel="0" collapsed="false">
      <c r="A9" s="163" t="s">
        <v>201</v>
      </c>
      <c r="B9" s="198" t="n">
        <v>700797</v>
      </c>
      <c r="C9" s="198" t="n">
        <v>510861</v>
      </c>
      <c r="D9" s="205" t="n">
        <v>137.2</v>
      </c>
      <c r="E9" s="198" t="n">
        <v>398379</v>
      </c>
      <c r="F9" s="198" t="n">
        <v>310895</v>
      </c>
      <c r="G9" s="205" t="n">
        <v>128.1</v>
      </c>
      <c r="H9" s="198" t="n">
        <v>17192</v>
      </c>
      <c r="I9" s="118" t="n">
        <v>58.8</v>
      </c>
      <c r="J9" s="66" t="n">
        <v>4838</v>
      </c>
      <c r="K9" s="66" t="n">
        <v>4037</v>
      </c>
      <c r="L9" s="118" t="n">
        <v>119.8</v>
      </c>
      <c r="M9" s="198" t="n">
        <v>1043</v>
      </c>
      <c r="N9" s="198" t="n">
        <v>2339</v>
      </c>
      <c r="O9" s="118" t="n">
        <v>44.6</v>
      </c>
      <c r="P9" s="66" t="n">
        <v>198</v>
      </c>
      <c r="Q9" s="306"/>
      <c r="R9" s="306"/>
      <c r="S9" s="307"/>
      <c r="T9" s="262"/>
      <c r="Y9" s="262"/>
      <c r="AA9" s="262"/>
    </row>
    <row r="10" customFormat="false" ht="12.75" hidden="false" customHeight="false" outlineLevel="0" collapsed="false">
      <c r="A10" s="164" t="s">
        <v>202</v>
      </c>
      <c r="B10" s="198" t="n">
        <v>380850</v>
      </c>
      <c r="C10" s="198" t="n">
        <v>368947</v>
      </c>
      <c r="D10" s="205" t="n">
        <v>103.2</v>
      </c>
      <c r="E10" s="198" t="n">
        <v>184092</v>
      </c>
      <c r="F10" s="198" t="n">
        <v>183813</v>
      </c>
      <c r="G10" s="205" t="n">
        <v>100.2</v>
      </c>
      <c r="H10" s="198" t="n">
        <v>8623</v>
      </c>
      <c r="I10" s="118" t="n">
        <v>52</v>
      </c>
      <c r="J10" s="66" t="n">
        <v>41227</v>
      </c>
      <c r="K10" s="66" t="n">
        <v>49676</v>
      </c>
      <c r="L10" s="118" t="n">
        <v>83</v>
      </c>
      <c r="M10" s="198" t="n">
        <v>10846</v>
      </c>
      <c r="N10" s="198" t="n">
        <v>12780</v>
      </c>
      <c r="O10" s="118" t="n">
        <v>84.9</v>
      </c>
      <c r="P10" s="66" t="n">
        <v>1905</v>
      </c>
      <c r="Q10" s="306"/>
      <c r="R10" s="306"/>
      <c r="S10" s="307"/>
      <c r="T10" s="262"/>
      <c r="Y10" s="262"/>
      <c r="AA10" s="262"/>
    </row>
    <row r="11" customFormat="false" ht="12.75" hidden="false" customHeight="false" outlineLevel="0" collapsed="false">
      <c r="A11" s="164" t="s">
        <v>203</v>
      </c>
      <c r="B11" s="198" t="n">
        <v>604225</v>
      </c>
      <c r="C11" s="198" t="n">
        <v>502150</v>
      </c>
      <c r="D11" s="205" t="n">
        <v>120.3</v>
      </c>
      <c r="E11" s="198" t="n">
        <v>362019</v>
      </c>
      <c r="F11" s="198" t="n">
        <v>279534</v>
      </c>
      <c r="G11" s="205" t="n">
        <v>129.5</v>
      </c>
      <c r="H11" s="198" t="n">
        <v>35832</v>
      </c>
      <c r="I11" s="118" t="n">
        <v>64.2</v>
      </c>
      <c r="J11" s="66" t="n">
        <v>3485</v>
      </c>
      <c r="K11" s="66" t="n">
        <v>4562</v>
      </c>
      <c r="L11" s="118" t="n">
        <v>76.4</v>
      </c>
      <c r="M11" s="198" t="n">
        <v>2015</v>
      </c>
      <c r="N11" s="198" t="n">
        <v>2866</v>
      </c>
      <c r="O11" s="118" t="n">
        <v>70.3</v>
      </c>
      <c r="P11" s="66" t="n">
        <v>683</v>
      </c>
      <c r="Q11" s="306"/>
      <c r="R11" s="306"/>
      <c r="S11" s="307"/>
      <c r="T11" s="262"/>
      <c r="Y11" s="262"/>
      <c r="AA11" s="262"/>
    </row>
    <row r="12" customFormat="false" ht="12.75" hidden="false" customHeight="false" outlineLevel="0" collapsed="false">
      <c r="A12" s="164" t="s">
        <v>204</v>
      </c>
      <c r="B12" s="198" t="n">
        <v>575019</v>
      </c>
      <c r="C12" s="198" t="n">
        <v>489814</v>
      </c>
      <c r="D12" s="205" t="n">
        <v>117.4</v>
      </c>
      <c r="E12" s="198" t="n">
        <v>323747</v>
      </c>
      <c r="F12" s="198" t="n">
        <v>305368</v>
      </c>
      <c r="G12" s="205" t="n">
        <v>106</v>
      </c>
      <c r="H12" s="198" t="n">
        <v>41879</v>
      </c>
      <c r="I12" s="118" t="n">
        <v>55.7</v>
      </c>
      <c r="J12" s="66" t="n">
        <v>31941</v>
      </c>
      <c r="K12" s="66" t="n">
        <v>22211</v>
      </c>
      <c r="L12" s="118" t="n">
        <v>143.8</v>
      </c>
      <c r="M12" s="198" t="n">
        <v>3549</v>
      </c>
      <c r="N12" s="198" t="n">
        <v>1588</v>
      </c>
      <c r="O12" s="118" t="n">
        <v>223.5</v>
      </c>
      <c r="P12" s="66" t="n">
        <v>6517</v>
      </c>
      <c r="Q12" s="306"/>
      <c r="R12" s="306"/>
      <c r="S12" s="307"/>
      <c r="T12" s="262"/>
      <c r="Y12" s="262"/>
      <c r="AA12" s="262"/>
    </row>
    <row r="13" customFormat="false" ht="12.75" hidden="false" customHeight="false" outlineLevel="0" collapsed="false">
      <c r="A13" s="164" t="s">
        <v>205</v>
      </c>
      <c r="B13" s="198" t="n">
        <v>225394</v>
      </c>
      <c r="C13" s="198" t="n">
        <v>147221</v>
      </c>
      <c r="D13" s="205" t="n">
        <v>153.1</v>
      </c>
      <c r="E13" s="198" t="n">
        <v>129789</v>
      </c>
      <c r="F13" s="198" t="n">
        <v>81136</v>
      </c>
      <c r="G13" s="205" t="n">
        <v>160</v>
      </c>
      <c r="H13" s="198" t="n">
        <v>14380</v>
      </c>
      <c r="I13" s="118" t="n">
        <v>52.7</v>
      </c>
      <c r="J13" s="66" t="n">
        <v>199</v>
      </c>
      <c r="K13" s="66" t="n">
        <v>323</v>
      </c>
      <c r="L13" s="118" t="n">
        <v>61.6</v>
      </c>
      <c r="M13" s="198" t="n">
        <v>79</v>
      </c>
      <c r="N13" s="198" t="n">
        <v>118</v>
      </c>
      <c r="O13" s="118" t="n">
        <v>66.9</v>
      </c>
      <c r="P13" s="66" t="n">
        <v>20</v>
      </c>
      <c r="Q13" s="306"/>
      <c r="R13" s="306"/>
      <c r="S13" s="307"/>
      <c r="T13" s="262"/>
      <c r="Y13" s="262"/>
      <c r="AA13" s="262"/>
    </row>
    <row r="14" customFormat="false" ht="12.75" hidden="false" customHeight="false" outlineLevel="0" collapsed="false">
      <c r="A14" s="164" t="s">
        <v>206</v>
      </c>
      <c r="B14" s="198" t="n">
        <v>924974</v>
      </c>
      <c r="C14" s="198" t="n">
        <v>748896</v>
      </c>
      <c r="D14" s="205" t="n">
        <v>123.5</v>
      </c>
      <c r="E14" s="198" t="n">
        <v>491753</v>
      </c>
      <c r="F14" s="198" t="n">
        <v>410448</v>
      </c>
      <c r="G14" s="205" t="n">
        <v>119.8</v>
      </c>
      <c r="H14" s="198" t="n">
        <v>23602</v>
      </c>
      <c r="I14" s="118" t="n">
        <v>73</v>
      </c>
      <c r="J14" s="66" t="n">
        <v>10801</v>
      </c>
      <c r="K14" s="66" t="n">
        <v>12089</v>
      </c>
      <c r="L14" s="118" t="n">
        <v>89.3</v>
      </c>
      <c r="M14" s="198" t="n">
        <v>1370</v>
      </c>
      <c r="N14" s="198" t="n">
        <v>1619</v>
      </c>
      <c r="O14" s="118" t="n">
        <v>84.6</v>
      </c>
      <c r="P14" s="66" t="n">
        <v>243</v>
      </c>
      <c r="Q14" s="306"/>
      <c r="R14" s="306"/>
      <c r="S14" s="307"/>
      <c r="T14" s="262"/>
      <c r="Y14" s="262"/>
      <c r="AA14" s="262"/>
    </row>
    <row r="15" customFormat="false" ht="12.75" hidden="false" customHeight="false" outlineLevel="0" collapsed="false">
      <c r="A15" s="164" t="s">
        <v>207</v>
      </c>
      <c r="B15" s="198" t="n">
        <v>429463</v>
      </c>
      <c r="C15" s="198" t="n">
        <v>427171</v>
      </c>
      <c r="D15" s="205" t="n">
        <v>100.5</v>
      </c>
      <c r="E15" s="198" t="n">
        <v>204744</v>
      </c>
      <c r="F15" s="198" t="n">
        <v>188522</v>
      </c>
      <c r="G15" s="205" t="n">
        <v>108.6</v>
      </c>
      <c r="H15" s="198" t="n">
        <v>48179</v>
      </c>
      <c r="I15" s="118" t="n">
        <v>50.1</v>
      </c>
      <c r="J15" s="66" t="n">
        <v>4849</v>
      </c>
      <c r="K15" s="66" t="n">
        <v>4217</v>
      </c>
      <c r="L15" s="118" t="n">
        <v>115</v>
      </c>
      <c r="M15" s="198" t="n">
        <v>2393</v>
      </c>
      <c r="N15" s="198" t="n">
        <v>1737</v>
      </c>
      <c r="O15" s="118" t="n">
        <v>137.8</v>
      </c>
      <c r="P15" s="66" t="n">
        <v>796</v>
      </c>
      <c r="Q15" s="306"/>
      <c r="R15" s="306"/>
      <c r="S15" s="307"/>
      <c r="T15" s="262"/>
      <c r="Y15" s="262"/>
      <c r="AA15" s="262"/>
    </row>
    <row r="16" customFormat="false" ht="12.75" hidden="false" customHeight="false" outlineLevel="0" collapsed="false">
      <c r="A16" s="163" t="s">
        <v>208</v>
      </c>
      <c r="B16" s="198" t="n">
        <v>488704</v>
      </c>
      <c r="C16" s="198" t="n">
        <v>380260</v>
      </c>
      <c r="D16" s="205" t="n">
        <v>128.5</v>
      </c>
      <c r="E16" s="198" t="n">
        <v>247679</v>
      </c>
      <c r="F16" s="198" t="n">
        <v>224390</v>
      </c>
      <c r="G16" s="205" t="n">
        <v>110.4</v>
      </c>
      <c r="H16" s="198" t="n">
        <v>15264</v>
      </c>
      <c r="I16" s="118" t="n">
        <v>53.1</v>
      </c>
      <c r="J16" s="66" t="n">
        <v>12099</v>
      </c>
      <c r="K16" s="66" t="n">
        <v>12130</v>
      </c>
      <c r="L16" s="118" t="n">
        <v>99.7</v>
      </c>
      <c r="M16" s="198" t="n">
        <v>1993</v>
      </c>
      <c r="N16" s="198" t="n">
        <v>1946</v>
      </c>
      <c r="O16" s="118" t="n">
        <v>102.4</v>
      </c>
      <c r="P16" s="66" t="n">
        <v>689</v>
      </c>
      <c r="Q16" s="306"/>
      <c r="R16" s="306"/>
      <c r="S16" s="307"/>
      <c r="T16" s="262"/>
      <c r="Y16" s="262"/>
      <c r="AA16" s="262"/>
    </row>
    <row r="17" customFormat="false" ht="12.75" hidden="false" customHeight="false" outlineLevel="0" collapsed="false">
      <c r="A17" s="164" t="s">
        <v>209</v>
      </c>
      <c r="B17" s="198" t="n">
        <v>430767</v>
      </c>
      <c r="C17" s="198" t="n">
        <v>370686</v>
      </c>
      <c r="D17" s="205" t="n">
        <v>116.2</v>
      </c>
      <c r="E17" s="198" t="n">
        <v>248010</v>
      </c>
      <c r="F17" s="198" t="n">
        <v>209895</v>
      </c>
      <c r="G17" s="205" t="n">
        <v>118.2</v>
      </c>
      <c r="H17" s="198" t="n">
        <v>16958</v>
      </c>
      <c r="I17" s="118" t="n">
        <v>61.7</v>
      </c>
      <c r="J17" s="66" t="n">
        <v>69355</v>
      </c>
      <c r="K17" s="66" t="n">
        <v>68376</v>
      </c>
      <c r="L17" s="118" t="n">
        <v>101.4</v>
      </c>
      <c r="M17" s="198" t="n">
        <v>7670</v>
      </c>
      <c r="N17" s="198" t="n">
        <v>8281</v>
      </c>
      <c r="O17" s="118" t="n">
        <v>92.6</v>
      </c>
      <c r="P17" s="66" t="n">
        <v>567</v>
      </c>
      <c r="Q17" s="306"/>
      <c r="R17" s="306"/>
      <c r="S17" s="307"/>
      <c r="T17" s="262"/>
      <c r="Y17" s="262"/>
      <c r="AA17" s="262"/>
    </row>
    <row r="18" customFormat="false" ht="12.75" hidden="false" customHeight="false" outlineLevel="0" collapsed="false">
      <c r="A18" s="164" t="s">
        <v>210</v>
      </c>
      <c r="B18" s="198" t="n">
        <v>395324</v>
      </c>
      <c r="C18" s="198" t="n">
        <v>380268</v>
      </c>
      <c r="D18" s="205" t="n">
        <v>104</v>
      </c>
      <c r="E18" s="198" t="n">
        <v>202665</v>
      </c>
      <c r="F18" s="198" t="n">
        <v>190440</v>
      </c>
      <c r="G18" s="205" t="n">
        <v>106.4</v>
      </c>
      <c r="H18" s="198" t="n">
        <v>8939</v>
      </c>
      <c r="I18" s="118" t="n">
        <v>57.8</v>
      </c>
      <c r="J18" s="66" t="n">
        <v>66844</v>
      </c>
      <c r="K18" s="66" t="n">
        <v>59711</v>
      </c>
      <c r="L18" s="118" t="n">
        <v>111.9</v>
      </c>
      <c r="M18" s="198" t="n">
        <v>23039</v>
      </c>
      <c r="N18" s="198" t="n">
        <v>19191</v>
      </c>
      <c r="O18" s="118" t="n">
        <v>120.1</v>
      </c>
      <c r="P18" s="66" t="n">
        <v>2197</v>
      </c>
      <c r="Q18" s="306"/>
      <c r="R18" s="306"/>
      <c r="S18" s="307"/>
      <c r="T18" s="262"/>
      <c r="Y18" s="262"/>
      <c r="AA18" s="262"/>
    </row>
    <row r="19" customFormat="false" ht="12.75" hidden="false" customHeight="false" outlineLevel="0" collapsed="false">
      <c r="A19" s="164" t="s">
        <v>211</v>
      </c>
      <c r="B19" s="198" t="n">
        <v>364816</v>
      </c>
      <c r="C19" s="198" t="n">
        <v>297192</v>
      </c>
      <c r="D19" s="205" t="n">
        <v>122.8</v>
      </c>
      <c r="E19" s="198" t="n">
        <v>221312</v>
      </c>
      <c r="F19" s="198" t="n">
        <v>169368</v>
      </c>
      <c r="G19" s="205" t="n">
        <v>130.7</v>
      </c>
      <c r="H19" s="198" t="n">
        <v>21377</v>
      </c>
      <c r="I19" s="118" t="n">
        <v>41.3</v>
      </c>
      <c r="J19" s="66" t="n">
        <v>453</v>
      </c>
      <c r="K19" s="66" t="n">
        <v>663</v>
      </c>
      <c r="L19" s="118" t="n">
        <v>68.3</v>
      </c>
      <c r="M19" s="198" t="n">
        <v>202</v>
      </c>
      <c r="N19" s="198" t="n">
        <v>254</v>
      </c>
      <c r="O19" s="118" t="n">
        <v>79.5</v>
      </c>
      <c r="P19" s="66" t="n">
        <v>38</v>
      </c>
      <c r="Q19" s="306"/>
      <c r="T19" s="262"/>
      <c r="Y19" s="262"/>
      <c r="AA19" s="262"/>
    </row>
    <row r="20" customFormat="false" ht="12.75" hidden="false" customHeight="false" outlineLevel="0" collapsed="false">
      <c r="A20" s="164" t="s">
        <v>212</v>
      </c>
      <c r="B20" s="198" t="n">
        <v>19759</v>
      </c>
      <c r="C20" s="198" t="n">
        <v>19040</v>
      </c>
      <c r="D20" s="205" t="n">
        <v>103.8</v>
      </c>
      <c r="E20" s="198" t="n">
        <v>13028</v>
      </c>
      <c r="F20" s="198" t="n">
        <v>14946</v>
      </c>
      <c r="G20" s="205" t="n">
        <v>87.2</v>
      </c>
      <c r="H20" s="198" t="n">
        <v>1680</v>
      </c>
      <c r="I20" s="118" t="n">
        <v>42.6</v>
      </c>
      <c r="J20" s="66" t="s">
        <v>158</v>
      </c>
      <c r="K20" s="66" t="s">
        <v>158</v>
      </c>
      <c r="L20" s="118" t="s">
        <v>158</v>
      </c>
      <c r="M20" s="66" t="s">
        <v>158</v>
      </c>
      <c r="N20" s="66" t="s">
        <v>158</v>
      </c>
      <c r="O20" s="118" t="s">
        <v>158</v>
      </c>
      <c r="P20" s="66" t="s">
        <v>158</v>
      </c>
      <c r="Q20" s="306"/>
      <c r="T20" s="262"/>
      <c r="Y20" s="262"/>
      <c r="AA20" s="262"/>
    </row>
    <row r="21" customFormat="false" ht="12.75" hidden="false" customHeight="false" outlineLevel="0" collapsed="false">
      <c r="A21" s="164" t="s">
        <v>213</v>
      </c>
      <c r="B21" s="198" t="n">
        <v>470398</v>
      </c>
      <c r="C21" s="198" t="n">
        <v>364962</v>
      </c>
      <c r="D21" s="205" t="n">
        <v>128.9</v>
      </c>
      <c r="E21" s="198" t="n">
        <v>263776</v>
      </c>
      <c r="F21" s="198" t="n">
        <v>203270</v>
      </c>
      <c r="G21" s="205" t="n">
        <v>129.8</v>
      </c>
      <c r="H21" s="198" t="n">
        <v>10699</v>
      </c>
      <c r="I21" s="118" t="n">
        <v>62.3</v>
      </c>
      <c r="J21" s="66" t="n">
        <v>79605</v>
      </c>
      <c r="K21" s="66" t="n">
        <v>97412</v>
      </c>
      <c r="L21" s="118" t="n">
        <v>81.7</v>
      </c>
      <c r="M21" s="198" t="n">
        <v>8455</v>
      </c>
      <c r="N21" s="198" t="n">
        <v>8206</v>
      </c>
      <c r="O21" s="118" t="n">
        <v>103</v>
      </c>
      <c r="P21" s="66" t="n">
        <v>1018</v>
      </c>
      <c r="Q21" s="306"/>
      <c r="T21" s="262"/>
      <c r="Y21" s="262"/>
      <c r="AA21" s="262"/>
    </row>
    <row r="22" customFormat="false" ht="12.75" hidden="false" customHeight="false" outlineLevel="0" collapsed="false">
      <c r="A22" s="164" t="s">
        <v>214</v>
      </c>
      <c r="B22" s="198" t="n">
        <v>276932</v>
      </c>
      <c r="C22" s="198" t="n">
        <v>283539</v>
      </c>
      <c r="D22" s="205" t="n">
        <v>97.7</v>
      </c>
      <c r="E22" s="198" t="n">
        <v>140200</v>
      </c>
      <c r="F22" s="198" t="n">
        <v>146802</v>
      </c>
      <c r="G22" s="205" t="n">
        <v>95.5</v>
      </c>
      <c r="H22" s="198" t="n">
        <v>6227</v>
      </c>
      <c r="I22" s="118" t="n">
        <v>59.1</v>
      </c>
      <c r="J22" s="66" t="n">
        <v>125708</v>
      </c>
      <c r="K22" s="66" t="n">
        <v>112013</v>
      </c>
      <c r="L22" s="118" t="n">
        <v>112.2</v>
      </c>
      <c r="M22" s="198" t="n">
        <v>25339</v>
      </c>
      <c r="N22" s="198" t="n">
        <v>21016</v>
      </c>
      <c r="O22" s="118" t="n">
        <v>120.6</v>
      </c>
      <c r="P22" s="66" t="n">
        <v>2219</v>
      </c>
      <c r="Q22" s="306"/>
      <c r="T22" s="262"/>
      <c r="Y22" s="262"/>
      <c r="AA22" s="262"/>
    </row>
    <row r="23" customFormat="false" ht="12.75" hidden="false" customHeight="false" outlineLevel="0" collapsed="false">
      <c r="A23" s="164" t="s">
        <v>215</v>
      </c>
      <c r="B23" s="198" t="n">
        <v>1078045</v>
      </c>
      <c r="C23" s="198" t="n">
        <v>796679</v>
      </c>
      <c r="D23" s="205" t="n">
        <v>135.3</v>
      </c>
      <c r="E23" s="198" t="n">
        <v>588764</v>
      </c>
      <c r="F23" s="198" t="n">
        <v>446011</v>
      </c>
      <c r="G23" s="205" t="n">
        <v>132</v>
      </c>
      <c r="H23" s="198" t="n">
        <v>96498</v>
      </c>
      <c r="I23" s="118" t="n">
        <v>26.7</v>
      </c>
      <c r="J23" s="66" t="n">
        <v>167</v>
      </c>
      <c r="K23" s="66" t="n">
        <v>321</v>
      </c>
      <c r="L23" s="118" t="n">
        <v>52</v>
      </c>
      <c r="M23" s="198" t="n">
        <v>76</v>
      </c>
      <c r="N23" s="198" t="n">
        <v>114</v>
      </c>
      <c r="O23" s="118" t="n">
        <v>66.7</v>
      </c>
      <c r="P23" s="66" t="n">
        <v>22</v>
      </c>
      <c r="Q23" s="306"/>
      <c r="T23" s="262"/>
      <c r="Y23" s="262"/>
      <c r="AA23" s="262"/>
    </row>
    <row r="24" customFormat="false" ht="12.75" hidden="false" customHeight="false" outlineLevel="0" collapsed="false">
      <c r="A24" s="163" t="s">
        <v>216</v>
      </c>
      <c r="B24" s="198" t="n">
        <v>150780</v>
      </c>
      <c r="C24" s="198" t="n">
        <v>109054</v>
      </c>
      <c r="D24" s="205" t="n">
        <v>138.3</v>
      </c>
      <c r="E24" s="198" t="n">
        <v>99127</v>
      </c>
      <c r="F24" s="198" t="n">
        <v>82261</v>
      </c>
      <c r="G24" s="205" t="n">
        <v>120.5</v>
      </c>
      <c r="H24" s="198" t="n">
        <v>5776</v>
      </c>
      <c r="I24" s="118" t="n">
        <v>69.6</v>
      </c>
      <c r="J24" s="66" t="n">
        <v>312</v>
      </c>
      <c r="K24" s="66" t="n">
        <v>235</v>
      </c>
      <c r="L24" s="118" t="n">
        <v>132.8</v>
      </c>
      <c r="M24" s="198" t="n">
        <v>163</v>
      </c>
      <c r="N24" s="198" t="n">
        <v>193</v>
      </c>
      <c r="O24" s="118" t="n">
        <v>84.5</v>
      </c>
      <c r="P24" s="66" t="n">
        <v>125</v>
      </c>
      <c r="Q24" s="306"/>
      <c r="T24" s="262"/>
      <c r="Y24" s="262"/>
      <c r="AA24" s="262"/>
    </row>
    <row r="25" customFormat="false" ht="12.75" hidden="false" customHeight="false" outlineLevel="0" collapsed="false">
      <c r="A25" s="164" t="s">
        <v>217</v>
      </c>
      <c r="B25" s="198" t="n">
        <v>361038</v>
      </c>
      <c r="C25" s="198" t="n">
        <v>322943</v>
      </c>
      <c r="D25" s="205" t="n">
        <v>111.8</v>
      </c>
      <c r="E25" s="198" t="n">
        <v>198995</v>
      </c>
      <c r="F25" s="198" t="n">
        <v>179330</v>
      </c>
      <c r="G25" s="205" t="n">
        <v>111</v>
      </c>
      <c r="H25" s="198" t="n">
        <v>7331</v>
      </c>
      <c r="I25" s="118" t="n">
        <v>53.3</v>
      </c>
      <c r="J25" s="66" t="n">
        <v>25255</v>
      </c>
      <c r="K25" s="66" t="n">
        <v>33307</v>
      </c>
      <c r="L25" s="118" t="n">
        <v>75.8</v>
      </c>
      <c r="M25" s="198" t="n">
        <v>6678</v>
      </c>
      <c r="N25" s="198" t="n">
        <v>7175</v>
      </c>
      <c r="O25" s="118" t="n">
        <v>93.1</v>
      </c>
      <c r="P25" s="66" t="n">
        <v>1222</v>
      </c>
      <c r="Q25" s="306"/>
      <c r="R25" s="182"/>
      <c r="S25" s="306"/>
      <c r="T25" s="262"/>
      <c r="Y25" s="262"/>
      <c r="AA25" s="262"/>
    </row>
    <row r="26" customFormat="false" ht="12.75" hidden="false" customHeight="false" outlineLevel="0" collapsed="false">
      <c r="A26" s="164" t="s">
        <v>218</v>
      </c>
      <c r="B26" s="198" t="n">
        <v>156</v>
      </c>
      <c r="C26" s="198" t="n">
        <v>238</v>
      </c>
      <c r="D26" s="205" t="n">
        <v>65.5</v>
      </c>
      <c r="E26" s="198" t="n">
        <v>118</v>
      </c>
      <c r="F26" s="198" t="n">
        <v>159</v>
      </c>
      <c r="G26" s="205" t="n">
        <v>74.2</v>
      </c>
      <c r="H26" s="198" t="n">
        <v>38</v>
      </c>
      <c r="I26" s="118" t="s">
        <v>158</v>
      </c>
      <c r="J26" s="66" t="n">
        <v>5</v>
      </c>
      <c r="K26" s="66" t="n">
        <v>5</v>
      </c>
      <c r="L26" s="118" t="n">
        <v>100</v>
      </c>
      <c r="M26" s="198" t="n">
        <v>1</v>
      </c>
      <c r="N26" s="66" t="n">
        <v>1</v>
      </c>
      <c r="O26" s="118" t="n">
        <v>100</v>
      </c>
      <c r="P26" s="66" t="n">
        <v>4</v>
      </c>
      <c r="Q26" s="306"/>
      <c r="R26" s="182"/>
      <c r="S26" s="306"/>
      <c r="T26" s="262"/>
      <c r="Y26" s="262"/>
      <c r="AA26" s="262"/>
    </row>
    <row r="27" customFormat="false" ht="12.75" hidden="false" customHeight="false" outlineLevel="0" collapsed="false">
      <c r="A27" s="164" t="s">
        <v>219</v>
      </c>
      <c r="B27" s="198" t="n">
        <v>1848</v>
      </c>
      <c r="C27" s="198" t="n">
        <v>2006</v>
      </c>
      <c r="D27" s="205" t="n">
        <v>92.1</v>
      </c>
      <c r="E27" s="198" t="n">
        <v>874</v>
      </c>
      <c r="F27" s="198" t="n">
        <v>1009</v>
      </c>
      <c r="G27" s="205" t="n">
        <v>86.6</v>
      </c>
      <c r="H27" s="198" t="n">
        <v>77</v>
      </c>
      <c r="I27" s="118" t="s">
        <v>158</v>
      </c>
      <c r="J27" s="66" t="n">
        <v>202</v>
      </c>
      <c r="K27" s="66" t="n">
        <v>193</v>
      </c>
      <c r="L27" s="118" t="n">
        <v>104.7</v>
      </c>
      <c r="M27" s="198" t="n">
        <v>23</v>
      </c>
      <c r="N27" s="198" t="n">
        <v>49</v>
      </c>
      <c r="O27" s="118" t="n">
        <v>46.9</v>
      </c>
      <c r="P27" s="66" t="n">
        <v>38</v>
      </c>
      <c r="Q27" s="306"/>
      <c r="R27" s="182"/>
      <c r="S27" s="306"/>
      <c r="T27" s="262"/>
      <c r="Y27" s="262"/>
      <c r="AA27" s="262"/>
    </row>
    <row r="28" customFormat="false" ht="12.75" hidden="false" customHeight="false" outlineLevel="0" collapsed="false">
      <c r="A28" s="146" t="s">
        <v>220</v>
      </c>
      <c r="B28" s="201" t="n">
        <v>97376</v>
      </c>
      <c r="C28" s="201" t="n">
        <v>94909</v>
      </c>
      <c r="D28" s="283" t="n">
        <v>102.6</v>
      </c>
      <c r="E28" s="201" t="n">
        <v>41301</v>
      </c>
      <c r="F28" s="201" t="n">
        <v>31081</v>
      </c>
      <c r="G28" s="283" t="n">
        <v>132.9</v>
      </c>
      <c r="H28" s="201" t="n">
        <v>55597</v>
      </c>
      <c r="I28" s="284" t="n">
        <v>14.8</v>
      </c>
      <c r="J28" s="200" t="n">
        <v>2317</v>
      </c>
      <c r="K28" s="200" t="n">
        <v>1807</v>
      </c>
      <c r="L28" s="284" t="n">
        <v>128.2</v>
      </c>
      <c r="M28" s="201" t="n">
        <v>978</v>
      </c>
      <c r="N28" s="201" t="n">
        <v>929</v>
      </c>
      <c r="O28" s="284" t="n">
        <v>105.3</v>
      </c>
      <c r="P28" s="200" t="n">
        <v>1339</v>
      </c>
      <c r="Q28" s="306"/>
      <c r="R28" s="182"/>
      <c r="S28" s="306"/>
      <c r="T28" s="262"/>
      <c r="Y28" s="262"/>
      <c r="AA28" s="262"/>
    </row>
    <row r="29" customFormat="false" ht="12.75" hidden="false" customHeight="false" outlineLevel="0" collapsed="false">
      <c r="A29" s="136"/>
      <c r="B29" s="270"/>
      <c r="C29" s="270"/>
      <c r="D29" s="136"/>
      <c r="E29" s="270"/>
      <c r="F29" s="270"/>
      <c r="G29" s="149"/>
      <c r="H29" s="270"/>
      <c r="I29" s="149"/>
      <c r="J29" s="270"/>
      <c r="K29" s="270"/>
      <c r="L29" s="149"/>
      <c r="M29" s="270"/>
      <c r="N29" s="270"/>
      <c r="O29" s="149"/>
      <c r="R29" s="182"/>
      <c r="S29" s="306"/>
      <c r="T29" s="306"/>
    </row>
    <row r="30" customFormat="false" ht="12.75" hidden="false" customHeight="false" outlineLevel="0" collapsed="false">
      <c r="R30" s="182"/>
      <c r="S30" s="306"/>
      <c r="T30" s="306"/>
    </row>
    <row r="31" customFormat="false" ht="12.75" hidden="false" customHeight="false" outlineLevel="0" collapsed="false">
      <c r="B31" s="311"/>
      <c r="C31" s="311"/>
      <c r="D31" s="312"/>
      <c r="E31" s="311"/>
      <c r="F31" s="311"/>
      <c r="G31" s="312"/>
      <c r="H31" s="311"/>
      <c r="I31" s="312"/>
      <c r="J31" s="311"/>
      <c r="K31" s="311"/>
      <c r="L31" s="313"/>
      <c r="M31" s="314"/>
      <c r="O31" s="151" t="s">
        <v>247</v>
      </c>
      <c r="R31" s="182"/>
      <c r="S31" s="306"/>
      <c r="T31" s="306"/>
    </row>
    <row r="32" customFormat="false" ht="12.75" hidden="false" customHeight="true" outlineLevel="0" collapsed="false">
      <c r="A32" s="315"/>
      <c r="B32" s="134" t="s">
        <v>323</v>
      </c>
      <c r="C32" s="134"/>
      <c r="D32" s="134"/>
      <c r="E32" s="134" t="s">
        <v>324</v>
      </c>
      <c r="F32" s="134"/>
      <c r="G32" s="134"/>
      <c r="H32" s="265" t="s">
        <v>325</v>
      </c>
      <c r="I32" s="134" t="s">
        <v>242</v>
      </c>
      <c r="J32" s="134"/>
      <c r="K32" s="134"/>
      <c r="L32" s="316" t="s">
        <v>326</v>
      </c>
      <c r="M32" s="316"/>
      <c r="N32" s="316"/>
      <c r="O32" s="316"/>
      <c r="P32" s="317"/>
      <c r="R32" s="182"/>
      <c r="S32" s="306"/>
      <c r="T32" s="306"/>
    </row>
    <row r="33" customFormat="false" ht="39.75" hidden="false" customHeight="true" outlineLevel="0" collapsed="false">
      <c r="A33" s="315"/>
      <c r="B33" s="134"/>
      <c r="C33" s="134"/>
      <c r="D33" s="134"/>
      <c r="E33" s="134" t="s">
        <v>327</v>
      </c>
      <c r="F33" s="134"/>
      <c r="G33" s="134"/>
      <c r="H33" s="265"/>
      <c r="I33" s="134"/>
      <c r="J33" s="134"/>
      <c r="K33" s="134"/>
      <c r="L33" s="134" t="s">
        <v>328</v>
      </c>
      <c r="M33" s="134"/>
      <c r="N33" s="134"/>
      <c r="O33" s="138" t="s">
        <v>329</v>
      </c>
      <c r="P33" s="317"/>
      <c r="R33" s="182"/>
      <c r="S33" s="306"/>
      <c r="T33" s="306"/>
    </row>
    <row r="34" customFormat="false" ht="34.5" hidden="false" customHeight="true" outlineLevel="0" collapsed="false">
      <c r="A34" s="315"/>
      <c r="B34" s="310" t="s">
        <v>180</v>
      </c>
      <c r="C34" s="310" t="s">
        <v>145</v>
      </c>
      <c r="D34" s="48" t="s">
        <v>181</v>
      </c>
      <c r="E34" s="310" t="s">
        <v>180</v>
      </c>
      <c r="F34" s="310" t="s">
        <v>145</v>
      </c>
      <c r="G34" s="48" t="s">
        <v>181</v>
      </c>
      <c r="H34" s="265"/>
      <c r="I34" s="310" t="s">
        <v>180</v>
      </c>
      <c r="J34" s="310" t="s">
        <v>145</v>
      </c>
      <c r="K34" s="48" t="s">
        <v>181</v>
      </c>
      <c r="L34" s="310" t="s">
        <v>180</v>
      </c>
      <c r="M34" s="310" t="s">
        <v>145</v>
      </c>
      <c r="N34" s="48" t="s">
        <v>181</v>
      </c>
      <c r="O34" s="45" t="s">
        <v>180</v>
      </c>
      <c r="R34" s="182"/>
      <c r="S34" s="306"/>
      <c r="T34" s="306"/>
    </row>
    <row r="35" customFormat="false" ht="12.75" hidden="false" customHeight="false" outlineLevel="0" collapsed="false">
      <c r="A35" s="139" t="s">
        <v>200</v>
      </c>
      <c r="B35" s="230" t="n">
        <v>20224370</v>
      </c>
      <c r="C35" s="230" t="n">
        <v>18667393</v>
      </c>
      <c r="D35" s="118" t="n">
        <v>108.3</v>
      </c>
      <c r="E35" s="230" t="n">
        <v>12694887</v>
      </c>
      <c r="F35" s="230" t="n">
        <v>12821014</v>
      </c>
      <c r="G35" s="118" t="n">
        <v>99</v>
      </c>
      <c r="H35" s="101" t="n">
        <v>57.6</v>
      </c>
      <c r="I35" s="66" t="n">
        <v>18546044</v>
      </c>
      <c r="J35" s="230" t="n">
        <v>16961692</v>
      </c>
      <c r="K35" s="62" t="n">
        <v>109.3</v>
      </c>
      <c r="L35" s="230" t="n">
        <v>11623292</v>
      </c>
      <c r="M35" s="230" t="n">
        <v>11686070</v>
      </c>
      <c r="N35" s="62" t="n">
        <v>99.5</v>
      </c>
      <c r="O35" s="66" t="n">
        <v>946885</v>
      </c>
      <c r="Q35" s="306"/>
      <c r="R35" s="182"/>
      <c r="S35" s="306"/>
      <c r="T35" s="306"/>
    </row>
    <row r="36" customFormat="false" ht="12.75" hidden="false" customHeight="false" outlineLevel="0" collapsed="false">
      <c r="A36" s="142" t="s">
        <v>201</v>
      </c>
      <c r="B36" s="66" t="n">
        <v>1123694</v>
      </c>
      <c r="C36" s="66" t="n">
        <v>879924</v>
      </c>
      <c r="D36" s="118" t="n">
        <v>127.7</v>
      </c>
      <c r="E36" s="66" t="n">
        <v>760351</v>
      </c>
      <c r="F36" s="66" t="n">
        <v>680948</v>
      </c>
      <c r="G36" s="118" t="n">
        <v>111.7</v>
      </c>
      <c r="H36" s="62" t="n">
        <v>62.8</v>
      </c>
      <c r="I36" s="66" t="n">
        <v>1017115</v>
      </c>
      <c r="J36" s="66" t="n">
        <v>797450</v>
      </c>
      <c r="K36" s="62" t="n">
        <v>127.5</v>
      </c>
      <c r="L36" s="66" t="n">
        <v>692442</v>
      </c>
      <c r="M36" s="66" t="n">
        <v>623946</v>
      </c>
      <c r="N36" s="62" t="n">
        <v>111</v>
      </c>
      <c r="O36" s="66" t="n">
        <v>26567</v>
      </c>
      <c r="Q36" s="306"/>
      <c r="R36" s="182"/>
      <c r="S36" s="306"/>
      <c r="T36" s="306"/>
    </row>
    <row r="37" customFormat="false" ht="12.75" hidden="false" customHeight="false" outlineLevel="0" collapsed="false">
      <c r="A37" s="143" t="s">
        <v>202</v>
      </c>
      <c r="B37" s="66" t="n">
        <v>598791</v>
      </c>
      <c r="C37" s="66" t="n">
        <v>526488</v>
      </c>
      <c r="D37" s="118" t="n">
        <v>113.7</v>
      </c>
      <c r="E37" s="66" t="n">
        <v>362549</v>
      </c>
      <c r="F37" s="66" t="n">
        <v>318598</v>
      </c>
      <c r="G37" s="118" t="n">
        <v>113.8</v>
      </c>
      <c r="H37" s="62" t="n">
        <v>31.5</v>
      </c>
      <c r="I37" s="66" t="n">
        <v>565792</v>
      </c>
      <c r="J37" s="66" t="n">
        <v>494115</v>
      </c>
      <c r="K37" s="62" t="n">
        <v>114.5</v>
      </c>
      <c r="L37" s="66" t="n">
        <v>342392</v>
      </c>
      <c r="M37" s="66" t="n">
        <v>298153</v>
      </c>
      <c r="N37" s="62" t="n">
        <v>114.8</v>
      </c>
      <c r="O37" s="66" t="n">
        <v>22622</v>
      </c>
      <c r="Q37" s="306"/>
      <c r="R37" s="182"/>
      <c r="S37" s="306"/>
      <c r="T37" s="306"/>
    </row>
    <row r="38" customFormat="false" ht="12.75" hidden="false" customHeight="false" outlineLevel="0" collapsed="false">
      <c r="A38" s="143" t="s">
        <v>203</v>
      </c>
      <c r="B38" s="66" t="n">
        <v>1224226</v>
      </c>
      <c r="C38" s="66" t="n">
        <v>1114351</v>
      </c>
      <c r="D38" s="118" t="n">
        <v>109.9</v>
      </c>
      <c r="E38" s="66" t="n">
        <v>804167</v>
      </c>
      <c r="F38" s="66" t="n">
        <v>773556</v>
      </c>
      <c r="G38" s="118" t="n">
        <v>104</v>
      </c>
      <c r="H38" s="62" t="n">
        <v>61.2</v>
      </c>
      <c r="I38" s="66" t="n">
        <v>1095544</v>
      </c>
      <c r="J38" s="66" t="n">
        <v>988467</v>
      </c>
      <c r="K38" s="62" t="n">
        <v>110.8</v>
      </c>
      <c r="L38" s="66" t="n">
        <v>719601</v>
      </c>
      <c r="M38" s="66" t="n">
        <v>686432</v>
      </c>
      <c r="N38" s="62" t="n">
        <v>104.8</v>
      </c>
      <c r="O38" s="66" t="n">
        <v>47582</v>
      </c>
      <c r="Q38" s="306"/>
      <c r="R38" s="182"/>
      <c r="S38" s="306"/>
      <c r="T38" s="306"/>
    </row>
    <row r="39" customFormat="false" ht="12.75" hidden="false" customHeight="false" outlineLevel="0" collapsed="false">
      <c r="A39" s="143" t="s">
        <v>204</v>
      </c>
      <c r="B39" s="66" t="n">
        <v>2327467</v>
      </c>
      <c r="C39" s="66" t="n">
        <v>1954277</v>
      </c>
      <c r="D39" s="118" t="n">
        <v>119.1</v>
      </c>
      <c r="E39" s="66" t="n">
        <v>1352375</v>
      </c>
      <c r="F39" s="66" t="n">
        <v>1555443</v>
      </c>
      <c r="G39" s="118" t="n">
        <v>86.9</v>
      </c>
      <c r="H39" s="62" t="n">
        <v>69.9</v>
      </c>
      <c r="I39" s="66" t="n">
        <v>2212767</v>
      </c>
      <c r="J39" s="66" t="n">
        <v>1857394</v>
      </c>
      <c r="K39" s="62" t="n">
        <v>119.1</v>
      </c>
      <c r="L39" s="66" t="n">
        <v>1282254</v>
      </c>
      <c r="M39" s="66" t="n">
        <v>1477096</v>
      </c>
      <c r="N39" s="62" t="n">
        <v>86.8</v>
      </c>
      <c r="O39" s="66" t="n">
        <v>131456</v>
      </c>
      <c r="Q39" s="306"/>
      <c r="R39" s="182"/>
      <c r="S39" s="306"/>
      <c r="T39" s="306"/>
    </row>
    <row r="40" customFormat="false" ht="12.75" hidden="false" customHeight="false" outlineLevel="0" collapsed="false">
      <c r="A40" s="143" t="s">
        <v>205</v>
      </c>
      <c r="B40" s="66" t="n">
        <v>551779</v>
      </c>
      <c r="C40" s="66" t="n">
        <v>526205</v>
      </c>
      <c r="D40" s="118" t="n">
        <v>104.9</v>
      </c>
      <c r="E40" s="66" t="n">
        <v>354401</v>
      </c>
      <c r="F40" s="66" t="n">
        <v>345392</v>
      </c>
      <c r="G40" s="118" t="n">
        <v>102.6</v>
      </c>
      <c r="H40" s="62" t="n">
        <v>53.2</v>
      </c>
      <c r="I40" s="66" t="n">
        <v>442327</v>
      </c>
      <c r="J40" s="66" t="n">
        <v>419248</v>
      </c>
      <c r="K40" s="62" t="n">
        <v>105.5</v>
      </c>
      <c r="L40" s="66" t="n">
        <v>280335</v>
      </c>
      <c r="M40" s="66" t="n">
        <v>274035</v>
      </c>
      <c r="N40" s="62" t="n">
        <v>102.3</v>
      </c>
      <c r="O40" s="66" t="n">
        <v>20640</v>
      </c>
      <c r="Q40" s="306"/>
      <c r="R40" s="182"/>
      <c r="S40" s="306"/>
      <c r="T40" s="306"/>
    </row>
    <row r="41" customFormat="false" ht="12.75" hidden="false" customHeight="false" outlineLevel="0" collapsed="false">
      <c r="A41" s="143" t="s">
        <v>206</v>
      </c>
      <c r="B41" s="66" t="n">
        <v>1345056</v>
      </c>
      <c r="C41" s="66" t="n">
        <v>1149994</v>
      </c>
      <c r="D41" s="118" t="n">
        <v>117</v>
      </c>
      <c r="E41" s="66" t="n">
        <v>871343</v>
      </c>
      <c r="F41" s="66" t="n">
        <v>795981</v>
      </c>
      <c r="G41" s="118" t="n">
        <v>109.5</v>
      </c>
      <c r="H41" s="62" t="n">
        <v>56.8</v>
      </c>
      <c r="I41" s="66" t="n">
        <v>1176928</v>
      </c>
      <c r="J41" s="66" t="n">
        <v>991936</v>
      </c>
      <c r="K41" s="62" t="n">
        <v>118.6</v>
      </c>
      <c r="L41" s="66" t="n">
        <v>759385</v>
      </c>
      <c r="M41" s="66" t="n">
        <v>680923</v>
      </c>
      <c r="N41" s="62" t="n">
        <v>111.5</v>
      </c>
      <c r="O41" s="66" t="n">
        <v>29620</v>
      </c>
      <c r="Q41" s="306"/>
      <c r="R41" s="182"/>
      <c r="S41" s="306"/>
      <c r="T41" s="306"/>
    </row>
    <row r="42" customFormat="false" ht="12.75" hidden="false" customHeight="false" outlineLevel="0" collapsed="false">
      <c r="A42" s="143" t="s">
        <v>207</v>
      </c>
      <c r="B42" s="66" t="n">
        <v>3112370</v>
      </c>
      <c r="C42" s="66" t="n">
        <v>2909693</v>
      </c>
      <c r="D42" s="118" t="n">
        <v>107</v>
      </c>
      <c r="E42" s="66" t="n">
        <v>1861360</v>
      </c>
      <c r="F42" s="66" t="n">
        <v>2059627</v>
      </c>
      <c r="G42" s="118" t="n">
        <v>90.4</v>
      </c>
      <c r="H42" s="62" t="n">
        <v>63.9</v>
      </c>
      <c r="I42" s="66" t="n">
        <v>3017837</v>
      </c>
      <c r="J42" s="66" t="n">
        <v>2809031</v>
      </c>
      <c r="K42" s="62" t="n">
        <v>107.4</v>
      </c>
      <c r="L42" s="66" t="n">
        <v>1801083</v>
      </c>
      <c r="M42" s="66" t="n">
        <v>1997564</v>
      </c>
      <c r="N42" s="62" t="n">
        <v>90.2</v>
      </c>
      <c r="O42" s="66" t="n">
        <v>127330</v>
      </c>
      <c r="Q42" s="306"/>
      <c r="R42" s="182"/>
      <c r="S42" s="306"/>
      <c r="T42" s="306"/>
    </row>
    <row r="43" customFormat="false" ht="12.75" hidden="false" customHeight="false" outlineLevel="0" collapsed="false">
      <c r="A43" s="142" t="s">
        <v>208</v>
      </c>
      <c r="B43" s="66" t="n">
        <v>1557600</v>
      </c>
      <c r="C43" s="66" t="n">
        <v>1477182</v>
      </c>
      <c r="D43" s="118" t="n">
        <v>105.4</v>
      </c>
      <c r="E43" s="66" t="n">
        <v>866525</v>
      </c>
      <c r="F43" s="66" t="n">
        <v>902629</v>
      </c>
      <c r="G43" s="118" t="n">
        <v>96</v>
      </c>
      <c r="H43" s="62" t="n">
        <v>55.4</v>
      </c>
      <c r="I43" s="66" t="n">
        <v>1382150</v>
      </c>
      <c r="J43" s="66" t="n">
        <v>1267758</v>
      </c>
      <c r="K43" s="62" t="n">
        <v>109</v>
      </c>
      <c r="L43" s="66" t="n">
        <v>773075</v>
      </c>
      <c r="M43" s="66" t="n">
        <v>786949</v>
      </c>
      <c r="N43" s="62" t="n">
        <v>98.2</v>
      </c>
      <c r="O43" s="66" t="n">
        <v>32935</v>
      </c>
      <c r="Q43" s="306"/>
      <c r="R43" s="182"/>
      <c r="S43" s="306"/>
      <c r="T43" s="306"/>
    </row>
    <row r="44" customFormat="false" ht="12.75" hidden="false" customHeight="false" outlineLevel="0" collapsed="false">
      <c r="A44" s="143" t="s">
        <v>209</v>
      </c>
      <c r="B44" s="66" t="n">
        <v>684586</v>
      </c>
      <c r="C44" s="66" t="n">
        <v>597192</v>
      </c>
      <c r="D44" s="118" t="n">
        <v>114.6</v>
      </c>
      <c r="E44" s="66" t="n">
        <v>461597</v>
      </c>
      <c r="F44" s="66" t="n">
        <v>423490</v>
      </c>
      <c r="G44" s="118" t="n">
        <v>109</v>
      </c>
      <c r="H44" s="62" t="n">
        <v>64.3</v>
      </c>
      <c r="I44" s="66" t="n">
        <v>556409</v>
      </c>
      <c r="J44" s="66" t="n">
        <v>464040</v>
      </c>
      <c r="K44" s="62" t="n">
        <v>119.9</v>
      </c>
      <c r="L44" s="66" t="n">
        <v>374610</v>
      </c>
      <c r="M44" s="66" t="n">
        <v>329749</v>
      </c>
      <c r="N44" s="62" t="n">
        <v>113.6</v>
      </c>
      <c r="O44" s="66" t="n">
        <v>23616</v>
      </c>
      <c r="Q44" s="306"/>
      <c r="R44" s="182"/>
      <c r="S44" s="306"/>
      <c r="T44" s="306"/>
    </row>
    <row r="45" customFormat="false" ht="12.75" hidden="false" customHeight="false" outlineLevel="0" collapsed="false">
      <c r="A45" s="143" t="s">
        <v>210</v>
      </c>
      <c r="B45" s="66" t="n">
        <v>437546</v>
      </c>
      <c r="C45" s="66" t="n">
        <v>424416</v>
      </c>
      <c r="D45" s="118" t="n">
        <v>103.1</v>
      </c>
      <c r="E45" s="66" t="n">
        <v>263092</v>
      </c>
      <c r="F45" s="66" t="n">
        <v>264776</v>
      </c>
      <c r="G45" s="118" t="n">
        <v>99.4</v>
      </c>
      <c r="H45" s="62" t="n">
        <v>42.9</v>
      </c>
      <c r="I45" s="66" t="n">
        <v>394381</v>
      </c>
      <c r="J45" s="66" t="n">
        <v>376068</v>
      </c>
      <c r="K45" s="62" t="n">
        <v>104.9</v>
      </c>
      <c r="L45" s="66" t="n">
        <v>234943</v>
      </c>
      <c r="M45" s="66" t="n">
        <v>233010</v>
      </c>
      <c r="N45" s="62" t="n">
        <v>100.8</v>
      </c>
      <c r="O45" s="66" t="n">
        <v>13178</v>
      </c>
      <c r="Q45" s="306"/>
      <c r="R45" s="182"/>
      <c r="S45" s="306"/>
      <c r="T45" s="306"/>
    </row>
    <row r="46" customFormat="false" ht="12.75" hidden="false" customHeight="false" outlineLevel="0" collapsed="false">
      <c r="A46" s="143" t="s">
        <v>211</v>
      </c>
      <c r="B46" s="66" t="n">
        <v>657045</v>
      </c>
      <c r="C46" s="66" t="n">
        <v>660660</v>
      </c>
      <c r="D46" s="118" t="n">
        <v>99.5</v>
      </c>
      <c r="E46" s="66" t="n">
        <v>445863</v>
      </c>
      <c r="F46" s="66" t="n">
        <v>396711</v>
      </c>
      <c r="G46" s="118" t="n">
        <v>112.4</v>
      </c>
      <c r="H46" s="62" t="n">
        <v>57.4</v>
      </c>
      <c r="I46" s="66" t="n">
        <v>534731</v>
      </c>
      <c r="J46" s="66" t="n">
        <v>535549</v>
      </c>
      <c r="K46" s="62" t="n">
        <v>99.8</v>
      </c>
      <c r="L46" s="66" t="n">
        <v>371604</v>
      </c>
      <c r="M46" s="66" t="n">
        <v>324015</v>
      </c>
      <c r="N46" s="62" t="n">
        <v>114.7</v>
      </c>
      <c r="O46" s="66" t="n">
        <v>25565</v>
      </c>
      <c r="Q46" s="306"/>
    </row>
    <row r="47" customFormat="false" ht="12.75" hidden="false" customHeight="false" outlineLevel="0" collapsed="false">
      <c r="A47" s="143" t="s">
        <v>212</v>
      </c>
      <c r="B47" s="66" t="n">
        <v>286420</v>
      </c>
      <c r="C47" s="66" t="n">
        <v>306846</v>
      </c>
      <c r="D47" s="118" t="n">
        <v>93.3</v>
      </c>
      <c r="E47" s="66" t="n">
        <v>193286</v>
      </c>
      <c r="F47" s="66" t="n">
        <v>242035</v>
      </c>
      <c r="G47" s="118" t="n">
        <v>79.9</v>
      </c>
      <c r="H47" s="62" t="n">
        <v>54.8</v>
      </c>
      <c r="I47" s="66" t="n">
        <v>228020</v>
      </c>
      <c r="J47" s="66" t="n">
        <v>227092</v>
      </c>
      <c r="K47" s="62" t="n">
        <v>100.4</v>
      </c>
      <c r="L47" s="66" t="n">
        <v>152686</v>
      </c>
      <c r="M47" s="66" t="n">
        <v>176500</v>
      </c>
      <c r="N47" s="62" t="n">
        <v>86.5</v>
      </c>
      <c r="O47" s="66" t="n">
        <v>9355</v>
      </c>
      <c r="Q47" s="306"/>
    </row>
    <row r="48" customFormat="false" ht="12.75" hidden="false" customHeight="false" outlineLevel="0" collapsed="false">
      <c r="A48" s="143" t="s">
        <v>213</v>
      </c>
      <c r="B48" s="66" t="n">
        <v>629764</v>
      </c>
      <c r="C48" s="66" t="n">
        <v>500362</v>
      </c>
      <c r="D48" s="118" t="n">
        <v>125.9</v>
      </c>
      <c r="E48" s="66" t="n">
        <v>391582</v>
      </c>
      <c r="F48" s="66" t="n">
        <v>327651</v>
      </c>
      <c r="G48" s="118" t="n">
        <v>119.5</v>
      </c>
      <c r="H48" s="62" t="n">
        <v>49.6</v>
      </c>
      <c r="I48" s="66" t="n">
        <v>572347</v>
      </c>
      <c r="J48" s="66" t="n">
        <v>442800</v>
      </c>
      <c r="K48" s="62" t="n">
        <v>129.3</v>
      </c>
      <c r="L48" s="66" t="n">
        <v>355196</v>
      </c>
      <c r="M48" s="66" t="n">
        <v>290518</v>
      </c>
      <c r="N48" s="62" t="n">
        <v>122.3</v>
      </c>
      <c r="O48" s="66" t="n">
        <v>17292</v>
      </c>
      <c r="Q48" s="306"/>
    </row>
    <row r="49" customFormat="false" ht="12.75" hidden="false" customHeight="false" outlineLevel="0" collapsed="false">
      <c r="A49" s="143" t="s">
        <v>214</v>
      </c>
      <c r="B49" s="66" t="n">
        <v>395112</v>
      </c>
      <c r="C49" s="66" t="n">
        <v>364365</v>
      </c>
      <c r="D49" s="118" t="n">
        <v>108.4</v>
      </c>
      <c r="E49" s="66" t="n">
        <v>248800</v>
      </c>
      <c r="F49" s="66" t="n">
        <v>234215</v>
      </c>
      <c r="G49" s="118" t="n">
        <v>106.2</v>
      </c>
      <c r="H49" s="62" t="n">
        <v>25.7</v>
      </c>
      <c r="I49" s="66" t="n">
        <v>386478</v>
      </c>
      <c r="J49" s="66" t="n">
        <v>355670</v>
      </c>
      <c r="K49" s="62" t="n">
        <v>108.7</v>
      </c>
      <c r="L49" s="66" t="n">
        <v>243450</v>
      </c>
      <c r="M49" s="66" t="n">
        <v>228913</v>
      </c>
      <c r="N49" s="62" t="n">
        <v>106.4</v>
      </c>
      <c r="O49" s="66" t="n">
        <v>15912</v>
      </c>
      <c r="Q49" s="306"/>
    </row>
    <row r="50" customFormat="false" ht="12.75" hidden="false" customHeight="true" outlineLevel="0" collapsed="false">
      <c r="A50" s="143" t="s">
        <v>215</v>
      </c>
      <c r="B50" s="66" t="n">
        <v>4368241</v>
      </c>
      <c r="C50" s="66" t="n">
        <v>4313386</v>
      </c>
      <c r="D50" s="118" t="n">
        <v>101.3</v>
      </c>
      <c r="E50" s="66" t="n">
        <v>2855490</v>
      </c>
      <c r="F50" s="66" t="n">
        <v>2853695</v>
      </c>
      <c r="G50" s="118" t="n">
        <v>100.1</v>
      </c>
      <c r="H50" s="62" t="n">
        <v>55.9</v>
      </c>
      <c r="I50" s="66" t="n">
        <v>4183698</v>
      </c>
      <c r="J50" s="66" t="n">
        <v>4134961</v>
      </c>
      <c r="K50" s="62" t="n">
        <v>101.2</v>
      </c>
      <c r="L50" s="66" t="n">
        <v>2734586</v>
      </c>
      <c r="M50" s="66" t="n">
        <v>2740010</v>
      </c>
      <c r="N50" s="62" t="n">
        <v>99.8</v>
      </c>
      <c r="O50" s="66" t="n">
        <v>320356</v>
      </c>
      <c r="Q50" s="306"/>
    </row>
    <row r="51" customFormat="false" ht="12.75" hidden="false" customHeight="false" outlineLevel="0" collapsed="false">
      <c r="A51" s="142" t="s">
        <v>216</v>
      </c>
      <c r="B51" s="66" t="n">
        <v>250734</v>
      </c>
      <c r="C51" s="66" t="n">
        <v>284615</v>
      </c>
      <c r="D51" s="118" t="n">
        <v>88.1</v>
      </c>
      <c r="E51" s="66" t="n">
        <v>188073</v>
      </c>
      <c r="F51" s="66" t="n">
        <v>211377</v>
      </c>
      <c r="G51" s="118" t="n">
        <v>89</v>
      </c>
      <c r="H51" s="62" t="n">
        <v>74.2</v>
      </c>
      <c r="I51" s="66" t="n">
        <v>205009</v>
      </c>
      <c r="J51" s="66" t="n">
        <v>231242</v>
      </c>
      <c r="K51" s="62" t="n">
        <v>88.7</v>
      </c>
      <c r="L51" s="66" t="n">
        <v>155146</v>
      </c>
      <c r="M51" s="66" t="n">
        <v>173929</v>
      </c>
      <c r="N51" s="62" t="n">
        <v>89.2</v>
      </c>
      <c r="O51" s="66" t="n">
        <v>8231</v>
      </c>
      <c r="Q51" s="306"/>
    </row>
    <row r="52" customFormat="false" ht="12.75" hidden="false" customHeight="false" outlineLevel="0" collapsed="false">
      <c r="A52" s="143" t="s">
        <v>217</v>
      </c>
      <c r="B52" s="66" t="n">
        <v>551590</v>
      </c>
      <c r="C52" s="66" t="n">
        <v>560923</v>
      </c>
      <c r="D52" s="118" t="n">
        <v>98.3</v>
      </c>
      <c r="E52" s="66" t="n">
        <v>360791</v>
      </c>
      <c r="F52" s="66" t="n">
        <v>374559</v>
      </c>
      <c r="G52" s="118" t="n">
        <v>96.3</v>
      </c>
      <c r="H52" s="62" t="n">
        <v>45.6</v>
      </c>
      <c r="I52" s="66" t="n">
        <v>458958</v>
      </c>
      <c r="J52" s="66" t="n">
        <v>458535</v>
      </c>
      <c r="K52" s="62" t="n">
        <v>100.1</v>
      </c>
      <c r="L52" s="66" t="n">
        <v>300195</v>
      </c>
      <c r="M52" s="66" t="n">
        <v>307092</v>
      </c>
      <c r="N52" s="62" t="n">
        <v>97.8</v>
      </c>
      <c r="O52" s="66" t="n">
        <v>10904</v>
      </c>
      <c r="Q52" s="306"/>
      <c r="R52" s="182"/>
      <c r="S52" s="306"/>
      <c r="T52" s="306"/>
    </row>
    <row r="53" customFormat="false" ht="12.75" hidden="false" customHeight="false" outlineLevel="0" collapsed="false">
      <c r="A53" s="164" t="s">
        <v>218</v>
      </c>
      <c r="B53" s="66" t="n">
        <v>1703</v>
      </c>
      <c r="C53" s="66" t="n">
        <v>1636</v>
      </c>
      <c r="D53" s="118" t="n">
        <v>104.1</v>
      </c>
      <c r="E53" s="66" t="n">
        <v>1184</v>
      </c>
      <c r="F53" s="66" t="n">
        <v>927</v>
      </c>
      <c r="G53" s="118" t="n">
        <v>127.7</v>
      </c>
      <c r="H53" s="62" t="n">
        <v>54.3</v>
      </c>
      <c r="I53" s="66" t="n">
        <v>1568</v>
      </c>
      <c r="J53" s="66" t="n">
        <v>1467</v>
      </c>
      <c r="K53" s="62" t="n">
        <v>106.9</v>
      </c>
      <c r="L53" s="66" t="n">
        <v>1073</v>
      </c>
      <c r="M53" s="66" t="n">
        <v>793</v>
      </c>
      <c r="N53" s="62" t="n">
        <v>135.3</v>
      </c>
      <c r="O53" s="66" t="n">
        <v>350</v>
      </c>
      <c r="Q53" s="306"/>
      <c r="R53" s="182"/>
      <c r="S53" s="306"/>
      <c r="T53" s="306"/>
    </row>
    <row r="54" customFormat="false" ht="12.75" hidden="false" customHeight="false" outlineLevel="0" collapsed="false">
      <c r="A54" s="164" t="s">
        <v>219</v>
      </c>
      <c r="B54" s="66" t="n">
        <v>1336</v>
      </c>
      <c r="C54" s="66" t="n">
        <v>1166</v>
      </c>
      <c r="D54" s="118" t="n">
        <v>114.6</v>
      </c>
      <c r="E54" s="66" t="n">
        <v>559</v>
      </c>
      <c r="F54" s="66" t="n">
        <v>611</v>
      </c>
      <c r="G54" s="118" t="n">
        <v>91.5</v>
      </c>
      <c r="H54" s="62" t="s">
        <v>158</v>
      </c>
      <c r="I54" s="66" t="n">
        <v>663</v>
      </c>
      <c r="J54" s="66" t="n">
        <v>540</v>
      </c>
      <c r="K54" s="62" t="n">
        <v>122.8</v>
      </c>
      <c r="L54" s="66" t="n">
        <v>286</v>
      </c>
      <c r="M54" s="66" t="n">
        <v>279</v>
      </c>
      <c r="N54" s="62" t="n">
        <v>102.5</v>
      </c>
      <c r="O54" s="66" t="n">
        <v>27</v>
      </c>
      <c r="Q54" s="306"/>
      <c r="R54" s="182"/>
      <c r="S54" s="306"/>
      <c r="T54" s="306"/>
    </row>
    <row r="55" customFormat="false" ht="12.75" hidden="false" customHeight="false" outlineLevel="0" collapsed="false">
      <c r="A55" s="146" t="s">
        <v>220</v>
      </c>
      <c r="B55" s="200" t="n">
        <v>119310</v>
      </c>
      <c r="C55" s="200" t="n">
        <v>113712</v>
      </c>
      <c r="D55" s="284" t="n">
        <v>104.9</v>
      </c>
      <c r="E55" s="200" t="n">
        <v>51499</v>
      </c>
      <c r="F55" s="200" t="n">
        <v>58793</v>
      </c>
      <c r="G55" s="284" t="n">
        <v>87.6</v>
      </c>
      <c r="H55" s="106" t="n">
        <v>7.1</v>
      </c>
      <c r="I55" s="200" t="n">
        <v>113322</v>
      </c>
      <c r="J55" s="200" t="n">
        <v>108329</v>
      </c>
      <c r="K55" s="106" t="n">
        <v>104.6</v>
      </c>
      <c r="L55" s="200" t="n">
        <v>48950</v>
      </c>
      <c r="M55" s="200" t="n">
        <v>56164</v>
      </c>
      <c r="N55" s="106" t="n">
        <v>87.2</v>
      </c>
      <c r="O55" s="200" t="n">
        <v>63347</v>
      </c>
      <c r="Q55" s="306"/>
      <c r="R55" s="182"/>
      <c r="S55" s="306"/>
      <c r="T55" s="306"/>
    </row>
    <row r="56" customFormat="false" ht="12.75" hidden="false" customHeight="false" outlineLevel="0" collapsed="false">
      <c r="R56" s="182"/>
      <c r="S56" s="306"/>
      <c r="T56" s="306"/>
    </row>
    <row r="57" customFormat="false" ht="12.75" hidden="false" customHeight="false" outlineLevel="0" collapsed="false">
      <c r="R57" s="182"/>
      <c r="S57" s="306"/>
      <c r="T57" s="306"/>
    </row>
    <row r="58" customFormat="false" ht="12.75" hidden="false" customHeight="false" outlineLevel="0" collapsed="false">
      <c r="B58" s="318"/>
      <c r="C58" s="318"/>
      <c r="D58" s="150"/>
      <c r="E58" s="318"/>
      <c r="F58" s="318"/>
      <c r="G58" s="150"/>
      <c r="H58" s="318"/>
      <c r="I58" s="150"/>
      <c r="J58" s="318"/>
      <c r="K58" s="318"/>
      <c r="L58" s="319"/>
      <c r="M58" s="320"/>
      <c r="O58" s="321" t="s">
        <v>247</v>
      </c>
      <c r="R58" s="182"/>
      <c r="S58" s="306"/>
      <c r="T58" s="306"/>
    </row>
    <row r="59" customFormat="false" ht="12.75" hidden="false" customHeight="true" outlineLevel="0" collapsed="false">
      <c r="A59" s="152"/>
      <c r="B59" s="134" t="s">
        <v>330</v>
      </c>
      <c r="C59" s="134"/>
      <c r="D59" s="134"/>
      <c r="E59" s="134" t="s">
        <v>331</v>
      </c>
      <c r="F59" s="134"/>
      <c r="G59" s="134"/>
      <c r="H59" s="134"/>
      <c r="I59" s="134" t="s">
        <v>190</v>
      </c>
      <c r="J59" s="134"/>
      <c r="K59" s="134"/>
      <c r="L59" s="138" t="s">
        <v>331</v>
      </c>
      <c r="M59" s="138"/>
      <c r="N59" s="138"/>
      <c r="O59" s="138"/>
      <c r="R59" s="182"/>
      <c r="S59" s="306"/>
      <c r="T59" s="306"/>
    </row>
    <row r="60" customFormat="false" ht="34.5" hidden="false" customHeight="true" outlineLevel="0" collapsed="false">
      <c r="A60" s="152"/>
      <c r="B60" s="134"/>
      <c r="C60" s="134"/>
      <c r="D60" s="134"/>
      <c r="E60" s="134" t="s">
        <v>332</v>
      </c>
      <c r="F60" s="134"/>
      <c r="G60" s="134"/>
      <c r="H60" s="265" t="s">
        <v>333</v>
      </c>
      <c r="I60" s="134"/>
      <c r="J60" s="134"/>
      <c r="K60" s="134"/>
      <c r="L60" s="138" t="s">
        <v>334</v>
      </c>
      <c r="M60" s="138"/>
      <c r="N60" s="138"/>
      <c r="O60" s="138" t="s">
        <v>335</v>
      </c>
      <c r="R60" s="182"/>
      <c r="S60" s="306"/>
      <c r="T60" s="306"/>
    </row>
    <row r="61" customFormat="false" ht="33.75" hidden="false" customHeight="false" outlineLevel="0" collapsed="false">
      <c r="A61" s="152"/>
      <c r="B61" s="310" t="s">
        <v>180</v>
      </c>
      <c r="C61" s="310" t="s">
        <v>145</v>
      </c>
      <c r="D61" s="48" t="s">
        <v>181</v>
      </c>
      <c r="E61" s="310" t="s">
        <v>180</v>
      </c>
      <c r="F61" s="310" t="s">
        <v>145</v>
      </c>
      <c r="G61" s="48" t="s">
        <v>181</v>
      </c>
      <c r="H61" s="272" t="s">
        <v>180</v>
      </c>
      <c r="I61" s="310" t="s">
        <v>180</v>
      </c>
      <c r="J61" s="310" t="s">
        <v>145</v>
      </c>
      <c r="K61" s="48" t="s">
        <v>181</v>
      </c>
      <c r="L61" s="310" t="s">
        <v>180</v>
      </c>
      <c r="M61" s="310" t="s">
        <v>145</v>
      </c>
      <c r="N61" s="48" t="s">
        <v>181</v>
      </c>
      <c r="O61" s="45" t="s">
        <v>180</v>
      </c>
      <c r="R61" s="182"/>
      <c r="S61" s="306"/>
      <c r="T61" s="306"/>
    </row>
    <row r="62" customFormat="false" ht="12.75" hidden="false" customHeight="false" outlineLevel="0" collapsed="false">
      <c r="A62" s="139" t="s">
        <v>200</v>
      </c>
      <c r="B62" s="199" t="n">
        <v>1678326</v>
      </c>
      <c r="C62" s="199" t="n">
        <v>1705701</v>
      </c>
      <c r="D62" s="205" t="n">
        <v>98.4</v>
      </c>
      <c r="E62" s="199" t="n">
        <v>1071595</v>
      </c>
      <c r="F62" s="199" t="n">
        <v>1134944</v>
      </c>
      <c r="G62" s="205" t="n">
        <v>94.4</v>
      </c>
      <c r="H62" s="199" t="n">
        <v>79545</v>
      </c>
      <c r="I62" s="199" t="n">
        <v>4353028</v>
      </c>
      <c r="J62" s="199" t="n">
        <v>3851185</v>
      </c>
      <c r="K62" s="177" t="n">
        <v>113</v>
      </c>
      <c r="L62" s="199" t="n">
        <v>2320630</v>
      </c>
      <c r="M62" s="199" t="n">
        <v>2176525</v>
      </c>
      <c r="N62" s="177" t="n">
        <v>106.6</v>
      </c>
      <c r="O62" s="198" t="n">
        <v>234582</v>
      </c>
      <c r="Q62" s="306"/>
      <c r="R62" s="182"/>
      <c r="S62" s="306"/>
      <c r="T62" s="306"/>
    </row>
    <row r="63" customFormat="false" ht="12.75" hidden="false" customHeight="false" outlineLevel="0" collapsed="false">
      <c r="A63" s="142" t="s">
        <v>201</v>
      </c>
      <c r="B63" s="198" t="n">
        <v>106579</v>
      </c>
      <c r="C63" s="198" t="n">
        <v>82474</v>
      </c>
      <c r="D63" s="205" t="n">
        <v>129.2</v>
      </c>
      <c r="E63" s="198" t="n">
        <v>67909</v>
      </c>
      <c r="F63" s="198" t="n">
        <v>57002</v>
      </c>
      <c r="G63" s="205" t="n">
        <v>119.1</v>
      </c>
      <c r="H63" s="198" t="n">
        <v>3184</v>
      </c>
      <c r="I63" s="198" t="n">
        <v>392189</v>
      </c>
      <c r="J63" s="198" t="n">
        <v>367890</v>
      </c>
      <c r="K63" s="177" t="n">
        <v>106.6</v>
      </c>
      <c r="L63" s="198" t="n">
        <v>203252</v>
      </c>
      <c r="M63" s="198" t="n">
        <v>200113</v>
      </c>
      <c r="N63" s="177" t="n">
        <v>101.6</v>
      </c>
      <c r="O63" s="198" t="n">
        <v>16026</v>
      </c>
      <c r="Q63" s="306"/>
      <c r="R63" s="182"/>
      <c r="S63" s="306"/>
      <c r="T63" s="306"/>
    </row>
    <row r="64" customFormat="false" ht="12.75" hidden="false" customHeight="false" outlineLevel="0" collapsed="false">
      <c r="A64" s="143" t="s">
        <v>202</v>
      </c>
      <c r="B64" s="198" t="n">
        <v>32999</v>
      </c>
      <c r="C64" s="198" t="n">
        <v>32373</v>
      </c>
      <c r="D64" s="205" t="n">
        <v>101.9</v>
      </c>
      <c r="E64" s="198" t="n">
        <v>20157</v>
      </c>
      <c r="F64" s="198" t="n">
        <v>20445</v>
      </c>
      <c r="G64" s="205" t="n">
        <v>98.6</v>
      </c>
      <c r="H64" s="198" t="n">
        <v>1237</v>
      </c>
      <c r="I64" s="198" t="n">
        <v>260605</v>
      </c>
      <c r="J64" s="198" t="n">
        <v>243842</v>
      </c>
      <c r="K64" s="177" t="n">
        <v>106.9</v>
      </c>
      <c r="L64" s="198" t="n">
        <v>124389</v>
      </c>
      <c r="M64" s="198" t="n">
        <v>112450</v>
      </c>
      <c r="N64" s="177" t="n">
        <v>110.6</v>
      </c>
      <c r="O64" s="198" t="n">
        <v>10367</v>
      </c>
      <c r="Q64" s="306"/>
      <c r="R64" s="182"/>
      <c r="S64" s="306"/>
      <c r="T64" s="306"/>
    </row>
    <row r="65" customFormat="false" ht="12.75" hidden="false" customHeight="false" outlineLevel="0" collapsed="false">
      <c r="A65" s="143" t="s">
        <v>203</v>
      </c>
      <c r="B65" s="198" t="n">
        <v>128682</v>
      </c>
      <c r="C65" s="198" t="n">
        <v>125884</v>
      </c>
      <c r="D65" s="205" t="n">
        <v>102.2</v>
      </c>
      <c r="E65" s="198" t="n">
        <v>84566</v>
      </c>
      <c r="F65" s="198" t="n">
        <v>87124</v>
      </c>
      <c r="G65" s="205" t="n">
        <v>97.1</v>
      </c>
      <c r="H65" s="198" t="n">
        <v>5597</v>
      </c>
      <c r="I65" s="198" t="n">
        <v>361898</v>
      </c>
      <c r="J65" s="198" t="n">
        <v>283190</v>
      </c>
      <c r="K65" s="177" t="n">
        <v>127.8</v>
      </c>
      <c r="L65" s="198" t="n">
        <v>209779</v>
      </c>
      <c r="M65" s="198" t="n">
        <v>180714</v>
      </c>
      <c r="N65" s="177" t="n">
        <v>116.1</v>
      </c>
      <c r="O65" s="198" t="n">
        <v>19657</v>
      </c>
      <c r="Q65" s="306"/>
      <c r="R65" s="182"/>
      <c r="S65" s="306"/>
      <c r="T65" s="306"/>
    </row>
    <row r="66" customFormat="false" ht="12.75" hidden="false" customHeight="false" outlineLevel="0" collapsed="false">
      <c r="A66" s="143" t="s">
        <v>204</v>
      </c>
      <c r="B66" s="198" t="n">
        <v>114700</v>
      </c>
      <c r="C66" s="198" t="n">
        <v>96883</v>
      </c>
      <c r="D66" s="205" t="n">
        <v>118.4</v>
      </c>
      <c r="E66" s="198" t="n">
        <v>70121</v>
      </c>
      <c r="F66" s="198" t="n">
        <v>78347</v>
      </c>
      <c r="G66" s="205" t="n">
        <v>89.5</v>
      </c>
      <c r="H66" s="198" t="n">
        <v>7070</v>
      </c>
      <c r="I66" s="198" t="n">
        <v>230175</v>
      </c>
      <c r="J66" s="198" t="n">
        <v>168995</v>
      </c>
      <c r="K66" s="177" t="n">
        <v>136.2</v>
      </c>
      <c r="L66" s="198" t="n">
        <v>113853</v>
      </c>
      <c r="M66" s="198" t="n">
        <v>112069</v>
      </c>
      <c r="N66" s="177" t="n">
        <v>101.6</v>
      </c>
      <c r="O66" s="198" t="n">
        <v>16625</v>
      </c>
      <c r="Q66" s="306"/>
      <c r="R66" s="182"/>
      <c r="S66" s="306"/>
      <c r="T66" s="306"/>
    </row>
    <row r="67" customFormat="false" ht="12.75" hidden="false" customHeight="false" outlineLevel="0" collapsed="false">
      <c r="A67" s="143" t="s">
        <v>205</v>
      </c>
      <c r="B67" s="198" t="n">
        <v>109452</v>
      </c>
      <c r="C67" s="198" t="n">
        <v>106957</v>
      </c>
      <c r="D67" s="205" t="n">
        <v>102.3</v>
      </c>
      <c r="E67" s="198" t="n">
        <v>74066</v>
      </c>
      <c r="F67" s="198" t="n">
        <v>71357</v>
      </c>
      <c r="G67" s="205" t="n">
        <v>103.8</v>
      </c>
      <c r="H67" s="198" t="n">
        <v>6101</v>
      </c>
      <c r="I67" s="198" t="n">
        <v>143505</v>
      </c>
      <c r="J67" s="198" t="n">
        <v>106189</v>
      </c>
      <c r="K67" s="177" t="n">
        <v>135.1</v>
      </c>
      <c r="L67" s="198" t="n">
        <v>81606</v>
      </c>
      <c r="M67" s="198" t="n">
        <v>65616</v>
      </c>
      <c r="N67" s="177" t="n">
        <v>124.4</v>
      </c>
      <c r="O67" s="198" t="n">
        <v>11053</v>
      </c>
      <c r="Q67" s="306"/>
      <c r="R67" s="182"/>
      <c r="S67" s="306"/>
      <c r="T67" s="306"/>
    </row>
    <row r="68" customFormat="false" ht="12.75" hidden="false" customHeight="false" outlineLevel="0" collapsed="false">
      <c r="A68" s="143" t="s">
        <v>206</v>
      </c>
      <c r="B68" s="198" t="n">
        <v>168128</v>
      </c>
      <c r="C68" s="198" t="n">
        <v>158058</v>
      </c>
      <c r="D68" s="205" t="n">
        <v>106.4</v>
      </c>
      <c r="E68" s="198" t="n">
        <v>111958</v>
      </c>
      <c r="F68" s="198" t="n">
        <v>115058</v>
      </c>
      <c r="G68" s="205" t="n">
        <v>97.3</v>
      </c>
      <c r="H68" s="198" t="n">
        <v>4310</v>
      </c>
      <c r="I68" s="198" t="n">
        <v>309770</v>
      </c>
      <c r="J68" s="198" t="n">
        <v>265389</v>
      </c>
      <c r="K68" s="177" t="n">
        <v>116.7</v>
      </c>
      <c r="L68" s="198" t="n">
        <v>167915</v>
      </c>
      <c r="M68" s="198" t="n">
        <v>144795</v>
      </c>
      <c r="N68" s="177" t="n">
        <v>116</v>
      </c>
      <c r="O68" s="198" t="n">
        <v>15147</v>
      </c>
      <c r="Q68" s="306"/>
      <c r="R68" s="182"/>
      <c r="S68" s="306"/>
      <c r="T68" s="306"/>
    </row>
    <row r="69" customFormat="false" ht="12.75" hidden="false" customHeight="false" outlineLevel="0" collapsed="false">
      <c r="A69" s="143" t="s">
        <v>207</v>
      </c>
      <c r="B69" s="198" t="n">
        <v>94533</v>
      </c>
      <c r="C69" s="198" t="n">
        <v>100662</v>
      </c>
      <c r="D69" s="205" t="n">
        <v>93.9</v>
      </c>
      <c r="E69" s="198" t="n">
        <v>60277</v>
      </c>
      <c r="F69" s="198" t="n">
        <v>62063</v>
      </c>
      <c r="G69" s="205" t="n">
        <v>97.1</v>
      </c>
      <c r="H69" s="198" t="n">
        <v>4390</v>
      </c>
      <c r="I69" s="198" t="n">
        <v>173995</v>
      </c>
      <c r="J69" s="198" t="n">
        <v>168531</v>
      </c>
      <c r="K69" s="177" t="n">
        <v>103.2</v>
      </c>
      <c r="L69" s="198" t="n">
        <v>90516</v>
      </c>
      <c r="M69" s="198" t="n">
        <v>106616</v>
      </c>
      <c r="N69" s="177" t="n">
        <v>84.9</v>
      </c>
      <c r="O69" s="198" t="n">
        <v>11047</v>
      </c>
      <c r="Q69" s="306"/>
      <c r="R69" s="182"/>
      <c r="S69" s="306"/>
      <c r="T69" s="306"/>
    </row>
    <row r="70" customFormat="false" ht="12.75" hidden="false" customHeight="true" outlineLevel="0" collapsed="false">
      <c r="A70" s="142" t="s">
        <v>208</v>
      </c>
      <c r="B70" s="198" t="n">
        <v>175450</v>
      </c>
      <c r="C70" s="198" t="n">
        <v>209424</v>
      </c>
      <c r="D70" s="205" t="n">
        <v>83.8</v>
      </c>
      <c r="E70" s="198" t="n">
        <v>93450</v>
      </c>
      <c r="F70" s="198" t="n">
        <v>115680</v>
      </c>
      <c r="G70" s="205" t="n">
        <v>80.8</v>
      </c>
      <c r="H70" s="198" t="n">
        <v>5639</v>
      </c>
      <c r="I70" s="198" t="n">
        <v>206509</v>
      </c>
      <c r="J70" s="198" t="n">
        <v>189098</v>
      </c>
      <c r="K70" s="177" t="n">
        <v>109.2</v>
      </c>
      <c r="L70" s="198" t="n">
        <v>91868</v>
      </c>
      <c r="M70" s="198" t="n">
        <v>90116</v>
      </c>
      <c r="N70" s="177" t="n">
        <v>101.9</v>
      </c>
      <c r="O70" s="198" t="n">
        <v>12048</v>
      </c>
      <c r="Q70" s="306"/>
      <c r="R70" s="182"/>
      <c r="S70" s="306"/>
      <c r="T70" s="306"/>
    </row>
    <row r="71" customFormat="false" ht="12.75" hidden="false" customHeight="false" outlineLevel="0" collapsed="false">
      <c r="A71" s="143" t="s">
        <v>209</v>
      </c>
      <c r="B71" s="198" t="n">
        <v>128177</v>
      </c>
      <c r="C71" s="198" t="n">
        <v>133152</v>
      </c>
      <c r="D71" s="205" t="n">
        <v>96.3</v>
      </c>
      <c r="E71" s="198" t="n">
        <v>86987</v>
      </c>
      <c r="F71" s="198" t="n">
        <v>93741</v>
      </c>
      <c r="G71" s="205" t="n">
        <v>92.8</v>
      </c>
      <c r="H71" s="198" t="n">
        <v>4972</v>
      </c>
      <c r="I71" s="198" t="n">
        <v>370412</v>
      </c>
      <c r="J71" s="198" t="n">
        <v>327434</v>
      </c>
      <c r="K71" s="177" t="n">
        <v>113.1</v>
      </c>
      <c r="L71" s="198" t="n">
        <v>204334</v>
      </c>
      <c r="M71" s="198" t="n">
        <v>191441</v>
      </c>
      <c r="N71" s="177" t="n">
        <v>106.7</v>
      </c>
      <c r="O71" s="198" t="n">
        <v>14784</v>
      </c>
      <c r="Q71" s="306"/>
      <c r="R71" s="182"/>
      <c r="S71" s="306"/>
      <c r="T71" s="306"/>
    </row>
    <row r="72" customFormat="false" ht="12.75" hidden="false" customHeight="false" outlineLevel="0" collapsed="false">
      <c r="A72" s="143" t="s">
        <v>210</v>
      </c>
      <c r="B72" s="198" t="n">
        <v>43165</v>
      </c>
      <c r="C72" s="198" t="n">
        <v>48348</v>
      </c>
      <c r="D72" s="205" t="n">
        <v>89.3</v>
      </c>
      <c r="E72" s="198" t="n">
        <v>28149</v>
      </c>
      <c r="F72" s="198" t="n">
        <v>31766</v>
      </c>
      <c r="G72" s="205" t="n">
        <v>88.6</v>
      </c>
      <c r="H72" s="198" t="n">
        <v>1338</v>
      </c>
      <c r="I72" s="198" t="n">
        <v>170012</v>
      </c>
      <c r="J72" s="198" t="n">
        <v>163509</v>
      </c>
      <c r="K72" s="177" t="n">
        <v>104</v>
      </c>
      <c r="L72" s="198" t="n">
        <v>87941</v>
      </c>
      <c r="M72" s="198" t="n">
        <v>83861</v>
      </c>
      <c r="N72" s="177" t="n">
        <v>104.9</v>
      </c>
      <c r="O72" s="198" t="n">
        <v>6213</v>
      </c>
      <c r="Q72" s="306"/>
      <c r="R72" s="182"/>
      <c r="S72" s="306"/>
      <c r="T72" s="306"/>
    </row>
    <row r="73" customFormat="false" ht="12.75" hidden="false" customHeight="false" outlineLevel="0" collapsed="false">
      <c r="A73" s="143" t="s">
        <v>211</v>
      </c>
      <c r="B73" s="198" t="n">
        <v>122314</v>
      </c>
      <c r="C73" s="198" t="n">
        <v>125111</v>
      </c>
      <c r="D73" s="205" t="n">
        <v>97.8</v>
      </c>
      <c r="E73" s="198" t="n">
        <v>74259</v>
      </c>
      <c r="F73" s="198" t="n">
        <v>72696</v>
      </c>
      <c r="G73" s="205" t="n">
        <v>102.2</v>
      </c>
      <c r="H73" s="198" t="n">
        <v>6139</v>
      </c>
      <c r="I73" s="198" t="n">
        <v>257792</v>
      </c>
      <c r="J73" s="198" t="n">
        <v>241556</v>
      </c>
      <c r="K73" s="177" t="n">
        <v>106.7</v>
      </c>
      <c r="L73" s="198" t="n">
        <v>145726</v>
      </c>
      <c r="M73" s="198" t="n">
        <v>129439</v>
      </c>
      <c r="N73" s="177" t="n">
        <v>112.6</v>
      </c>
      <c r="O73" s="198" t="n">
        <v>13538</v>
      </c>
      <c r="Q73" s="306"/>
    </row>
    <row r="74" customFormat="false" ht="12.75" hidden="false" customHeight="false" outlineLevel="0" collapsed="false">
      <c r="A74" s="143" t="s">
        <v>212</v>
      </c>
      <c r="B74" s="198" t="n">
        <v>58400</v>
      </c>
      <c r="C74" s="198" t="n">
        <v>79754</v>
      </c>
      <c r="D74" s="205" t="n">
        <v>73.2</v>
      </c>
      <c r="E74" s="198" t="n">
        <v>40600</v>
      </c>
      <c r="F74" s="198" t="n">
        <v>65535</v>
      </c>
      <c r="G74" s="205" t="n">
        <v>62</v>
      </c>
      <c r="H74" s="198" t="n">
        <v>2724</v>
      </c>
      <c r="I74" s="198" t="n">
        <v>129281</v>
      </c>
      <c r="J74" s="198" t="n">
        <v>131269</v>
      </c>
      <c r="K74" s="177" t="n">
        <v>98.5</v>
      </c>
      <c r="L74" s="198" t="n">
        <v>87575</v>
      </c>
      <c r="M74" s="198" t="n">
        <v>99972</v>
      </c>
      <c r="N74" s="177" t="n">
        <v>87.6</v>
      </c>
      <c r="O74" s="198" t="n">
        <v>8599</v>
      </c>
      <c r="Q74" s="306"/>
    </row>
    <row r="75" customFormat="false" ht="12.75" hidden="false" customHeight="false" outlineLevel="0" collapsed="false">
      <c r="A75" s="143" t="s">
        <v>213</v>
      </c>
      <c r="B75" s="198" t="n">
        <v>57417</v>
      </c>
      <c r="C75" s="198" t="n">
        <v>57562</v>
      </c>
      <c r="D75" s="205" t="n">
        <v>99.7</v>
      </c>
      <c r="E75" s="198" t="n">
        <v>36386</v>
      </c>
      <c r="F75" s="198" t="n">
        <v>37133</v>
      </c>
      <c r="G75" s="205" t="n">
        <v>98</v>
      </c>
      <c r="H75" s="198" t="n">
        <v>1726</v>
      </c>
      <c r="I75" s="198" t="n">
        <v>292506</v>
      </c>
      <c r="J75" s="198" t="n">
        <v>228457</v>
      </c>
      <c r="K75" s="177" t="n">
        <v>128</v>
      </c>
      <c r="L75" s="198" t="n">
        <v>145359</v>
      </c>
      <c r="M75" s="198" t="n">
        <v>134683</v>
      </c>
      <c r="N75" s="177" t="n">
        <v>107.9</v>
      </c>
      <c r="O75" s="198" t="n">
        <v>12653</v>
      </c>
      <c r="Q75" s="306"/>
    </row>
    <row r="76" customFormat="false" ht="14.25" hidden="false" customHeight="true" outlineLevel="0" collapsed="false">
      <c r="A76" s="143" t="s">
        <v>214</v>
      </c>
      <c r="B76" s="198" t="n">
        <v>8634</v>
      </c>
      <c r="C76" s="198" t="n">
        <v>8695</v>
      </c>
      <c r="D76" s="205" t="n">
        <v>99.3</v>
      </c>
      <c r="E76" s="198" t="n">
        <v>5350</v>
      </c>
      <c r="F76" s="198" t="n">
        <v>5302</v>
      </c>
      <c r="G76" s="205" t="n">
        <v>100.9</v>
      </c>
      <c r="H76" s="198" t="n">
        <v>374</v>
      </c>
      <c r="I76" s="198" t="n">
        <v>146407</v>
      </c>
      <c r="J76" s="198" t="n">
        <v>136526</v>
      </c>
      <c r="K76" s="177" t="n">
        <v>107.2</v>
      </c>
      <c r="L76" s="198" t="n">
        <v>77128</v>
      </c>
      <c r="M76" s="198" t="n">
        <v>71154</v>
      </c>
      <c r="N76" s="177" t="n">
        <v>108.4</v>
      </c>
      <c r="O76" s="198" t="n">
        <v>5675</v>
      </c>
      <c r="Q76" s="306"/>
    </row>
    <row r="77" customFormat="false" ht="12.75" hidden="false" customHeight="true" outlineLevel="0" collapsed="false">
      <c r="A77" s="143" t="s">
        <v>215</v>
      </c>
      <c r="B77" s="198" t="n">
        <v>184543</v>
      </c>
      <c r="C77" s="198" t="n">
        <v>178425</v>
      </c>
      <c r="D77" s="205" t="n">
        <v>103.4</v>
      </c>
      <c r="E77" s="198" t="n">
        <v>120904</v>
      </c>
      <c r="F77" s="198" t="n">
        <v>113685</v>
      </c>
      <c r="G77" s="205" t="n">
        <v>106.4</v>
      </c>
      <c r="H77" s="198" t="n">
        <v>16228</v>
      </c>
      <c r="I77" s="198" t="n">
        <v>475294</v>
      </c>
      <c r="J77" s="198" t="n">
        <v>411216</v>
      </c>
      <c r="K77" s="177" t="n">
        <v>115.6</v>
      </c>
      <c r="L77" s="198" t="n">
        <v>243804</v>
      </c>
      <c r="M77" s="198" t="n">
        <v>223083</v>
      </c>
      <c r="N77" s="177" t="n">
        <v>109.3</v>
      </c>
      <c r="O77" s="198" t="n">
        <v>37973</v>
      </c>
      <c r="Q77" s="306"/>
    </row>
    <row r="78" customFormat="false" ht="12.75" hidden="false" customHeight="false" outlineLevel="0" collapsed="false">
      <c r="A78" s="142" t="s">
        <v>216</v>
      </c>
      <c r="B78" s="198" t="n">
        <v>45725</v>
      </c>
      <c r="C78" s="198" t="n">
        <v>53373</v>
      </c>
      <c r="D78" s="205" t="n">
        <v>85.7</v>
      </c>
      <c r="E78" s="198" t="n">
        <v>32927</v>
      </c>
      <c r="F78" s="198" t="n">
        <v>37448</v>
      </c>
      <c r="G78" s="205" t="n">
        <v>87.9</v>
      </c>
      <c r="H78" s="198" t="n">
        <v>2824</v>
      </c>
      <c r="I78" s="198" t="n">
        <v>185393</v>
      </c>
      <c r="J78" s="198" t="n">
        <v>183949</v>
      </c>
      <c r="K78" s="177" t="n">
        <v>100.8</v>
      </c>
      <c r="L78" s="198" t="n">
        <v>118499</v>
      </c>
      <c r="M78" s="198" t="n">
        <v>114563</v>
      </c>
      <c r="N78" s="177" t="n">
        <v>103.4</v>
      </c>
      <c r="O78" s="198" t="n">
        <v>7655</v>
      </c>
      <c r="Q78" s="306"/>
    </row>
    <row r="79" customFormat="false" ht="12.75" hidden="false" customHeight="false" outlineLevel="0" collapsed="false">
      <c r="A79" s="143" t="s">
        <v>217</v>
      </c>
      <c r="B79" s="198" t="n">
        <v>92632</v>
      </c>
      <c r="C79" s="198" t="n">
        <v>102388</v>
      </c>
      <c r="D79" s="205" t="n">
        <v>90.5</v>
      </c>
      <c r="E79" s="198" t="n">
        <v>60596</v>
      </c>
      <c r="F79" s="198" t="n">
        <v>67467</v>
      </c>
      <c r="G79" s="205" t="n">
        <v>89.8</v>
      </c>
      <c r="H79" s="198" t="n">
        <v>2201</v>
      </c>
      <c r="I79" s="198" t="n">
        <v>224733</v>
      </c>
      <c r="J79" s="198" t="n">
        <v>214965</v>
      </c>
      <c r="K79" s="177" t="n">
        <v>104.5</v>
      </c>
      <c r="L79" s="198" t="n">
        <v>111767</v>
      </c>
      <c r="M79" s="198" t="n">
        <v>107943</v>
      </c>
      <c r="N79" s="177" t="n">
        <v>103.5</v>
      </c>
      <c r="O79" s="198" t="n">
        <v>9213</v>
      </c>
      <c r="Q79" s="306"/>
      <c r="R79" s="306"/>
      <c r="S79" s="306"/>
    </row>
    <row r="80" customFormat="false" ht="12.75" hidden="false" customHeight="false" outlineLevel="0" collapsed="false">
      <c r="A80" s="164" t="s">
        <v>218</v>
      </c>
      <c r="B80" s="198" t="n">
        <v>135</v>
      </c>
      <c r="C80" s="198" t="n">
        <v>169</v>
      </c>
      <c r="D80" s="205" t="n">
        <v>79.9</v>
      </c>
      <c r="E80" s="198" t="n">
        <v>111</v>
      </c>
      <c r="F80" s="198" t="n">
        <v>134</v>
      </c>
      <c r="G80" s="205" t="n">
        <v>82.8</v>
      </c>
      <c r="H80" s="198" t="n">
        <v>24</v>
      </c>
      <c r="I80" s="198" t="n">
        <v>374</v>
      </c>
      <c r="J80" s="198" t="n">
        <v>285</v>
      </c>
      <c r="K80" s="177" t="n">
        <v>131.2</v>
      </c>
      <c r="L80" s="198" t="n">
        <v>177</v>
      </c>
      <c r="M80" s="198" t="n">
        <v>133</v>
      </c>
      <c r="N80" s="177" t="n">
        <v>133.1</v>
      </c>
      <c r="O80" s="198" t="n">
        <v>185</v>
      </c>
      <c r="Q80" s="306"/>
      <c r="R80" s="306"/>
      <c r="S80" s="306"/>
    </row>
    <row r="81" customFormat="false" ht="12.75" hidden="false" customHeight="false" outlineLevel="0" collapsed="false">
      <c r="A81" s="164" t="s">
        <v>219</v>
      </c>
      <c r="B81" s="198" t="n">
        <v>673</v>
      </c>
      <c r="C81" s="198" t="n">
        <v>626</v>
      </c>
      <c r="D81" s="205" t="n">
        <v>107.5</v>
      </c>
      <c r="E81" s="198" t="n">
        <v>273</v>
      </c>
      <c r="F81" s="198" t="n">
        <v>332</v>
      </c>
      <c r="G81" s="205" t="n">
        <v>82.2</v>
      </c>
      <c r="H81" s="198" t="n">
        <v>28</v>
      </c>
      <c r="I81" s="198" t="n">
        <v>1128</v>
      </c>
      <c r="J81" s="198" t="n">
        <v>1358</v>
      </c>
      <c r="K81" s="177" t="n">
        <v>83.1</v>
      </c>
      <c r="L81" s="198" t="n">
        <v>542</v>
      </c>
      <c r="M81" s="198" t="n">
        <v>581</v>
      </c>
      <c r="N81" s="177" t="n">
        <v>93.3</v>
      </c>
      <c r="O81" s="198" t="n">
        <v>170</v>
      </c>
      <c r="Q81" s="306"/>
      <c r="R81" s="306"/>
      <c r="S81" s="306"/>
    </row>
    <row r="82" customFormat="false" ht="12.75" hidden="false" customHeight="false" outlineLevel="0" collapsed="false">
      <c r="A82" s="146" t="s">
        <v>220</v>
      </c>
      <c r="B82" s="201" t="n">
        <v>5988</v>
      </c>
      <c r="C82" s="201" t="n">
        <v>5383</v>
      </c>
      <c r="D82" s="283" t="n">
        <v>111.2</v>
      </c>
      <c r="E82" s="201" t="n">
        <v>2549</v>
      </c>
      <c r="F82" s="201" t="n">
        <v>2629</v>
      </c>
      <c r="G82" s="283" t="n">
        <v>97</v>
      </c>
      <c r="H82" s="233" t="n">
        <v>3439</v>
      </c>
      <c r="I82" s="201" t="n">
        <v>21050</v>
      </c>
      <c r="J82" s="201" t="n">
        <v>17537</v>
      </c>
      <c r="K82" s="183" t="n">
        <v>120</v>
      </c>
      <c r="L82" s="201" t="n">
        <v>14600</v>
      </c>
      <c r="M82" s="201" t="n">
        <v>7183</v>
      </c>
      <c r="N82" s="183" t="n">
        <v>203.3</v>
      </c>
      <c r="O82" s="201" t="n">
        <v>5954</v>
      </c>
      <c r="Q82" s="306"/>
      <c r="R82" s="306"/>
      <c r="S82" s="306"/>
    </row>
    <row r="83" customFormat="false" ht="12.75" hidden="false" customHeight="false" outlineLevel="0" collapsed="false">
      <c r="R83" s="306"/>
      <c r="S83" s="306"/>
    </row>
    <row r="84" customFormat="false" ht="12.75" hidden="false" customHeight="false" outlineLevel="0" collapsed="false">
      <c r="R84" s="306"/>
      <c r="S84" s="306"/>
    </row>
    <row r="85" customFormat="false" ht="12.75" hidden="false" customHeight="false" outlineLevel="0" collapsed="false">
      <c r="A85" s="322" t="s">
        <v>247</v>
      </c>
      <c r="B85" s="318"/>
      <c r="C85" s="318"/>
      <c r="D85" s="150"/>
      <c r="E85" s="318"/>
      <c r="F85" s="318"/>
      <c r="G85" s="150"/>
      <c r="H85" s="318"/>
      <c r="I85" s="150"/>
      <c r="J85" s="318"/>
      <c r="K85" s="318"/>
      <c r="L85" s="150"/>
      <c r="M85" s="318"/>
      <c r="N85" s="323"/>
      <c r="R85" s="306"/>
      <c r="S85" s="306"/>
    </row>
    <row r="86" customFormat="false" ht="12.75" hidden="false" customHeight="true" outlineLevel="0" collapsed="false">
      <c r="A86" s="152"/>
      <c r="B86" s="134" t="s">
        <v>192</v>
      </c>
      <c r="C86" s="134"/>
      <c r="D86" s="134"/>
      <c r="E86" s="134" t="s">
        <v>317</v>
      </c>
      <c r="F86" s="134"/>
      <c r="G86" s="134"/>
      <c r="H86" s="134"/>
      <c r="I86" s="134" t="s">
        <v>194</v>
      </c>
      <c r="J86" s="134"/>
      <c r="K86" s="134"/>
      <c r="L86" s="138" t="s">
        <v>331</v>
      </c>
      <c r="M86" s="138"/>
      <c r="N86" s="138"/>
      <c r="R86" s="306"/>
      <c r="S86" s="306"/>
    </row>
    <row r="87" customFormat="false" ht="22.5" hidden="false" customHeight="true" outlineLevel="0" collapsed="false">
      <c r="A87" s="152"/>
      <c r="B87" s="134"/>
      <c r="C87" s="134"/>
      <c r="D87" s="134"/>
      <c r="E87" s="134" t="s">
        <v>336</v>
      </c>
      <c r="F87" s="134"/>
      <c r="G87" s="134"/>
      <c r="H87" s="266" t="s">
        <v>337</v>
      </c>
      <c r="I87" s="134"/>
      <c r="J87" s="134"/>
      <c r="K87" s="134"/>
      <c r="L87" s="138" t="s">
        <v>338</v>
      </c>
      <c r="M87" s="138"/>
      <c r="N87" s="138"/>
      <c r="R87" s="306"/>
      <c r="S87" s="306"/>
    </row>
    <row r="88" customFormat="false" ht="33.75" hidden="false" customHeight="false" outlineLevel="0" collapsed="false">
      <c r="A88" s="152"/>
      <c r="B88" s="310" t="s">
        <v>180</v>
      </c>
      <c r="C88" s="310" t="s">
        <v>145</v>
      </c>
      <c r="D88" s="48" t="s">
        <v>181</v>
      </c>
      <c r="E88" s="310" t="s">
        <v>180</v>
      </c>
      <c r="F88" s="310" t="s">
        <v>145</v>
      </c>
      <c r="G88" s="48" t="s">
        <v>181</v>
      </c>
      <c r="H88" s="272" t="s">
        <v>180</v>
      </c>
      <c r="I88" s="310" t="s">
        <v>180</v>
      </c>
      <c r="J88" s="310" t="s">
        <v>145</v>
      </c>
      <c r="K88" s="48" t="s">
        <v>181</v>
      </c>
      <c r="L88" s="310" t="s">
        <v>180</v>
      </c>
      <c r="M88" s="310" t="s">
        <v>145</v>
      </c>
      <c r="N88" s="48" t="s">
        <v>181</v>
      </c>
      <c r="O88" s="324"/>
      <c r="R88" s="306"/>
      <c r="S88" s="306"/>
    </row>
    <row r="89" customFormat="false" ht="12.75" hidden="false" customHeight="false" outlineLevel="0" collapsed="false">
      <c r="A89" s="139" t="s">
        <v>200</v>
      </c>
      <c r="B89" s="199" t="n">
        <v>280522</v>
      </c>
      <c r="C89" s="199" t="n">
        <v>264936</v>
      </c>
      <c r="D89" s="205" t="n">
        <v>105.9</v>
      </c>
      <c r="E89" s="199" t="n">
        <v>170296</v>
      </c>
      <c r="F89" s="199" t="n">
        <v>165344</v>
      </c>
      <c r="G89" s="205" t="n">
        <v>103</v>
      </c>
      <c r="H89" s="199" t="n">
        <v>14167</v>
      </c>
      <c r="I89" s="199" t="n">
        <v>45650899</v>
      </c>
      <c r="J89" s="199" t="n">
        <v>44174218</v>
      </c>
      <c r="K89" s="177" t="n">
        <v>103.3</v>
      </c>
      <c r="L89" s="198" t="n">
        <v>21036638</v>
      </c>
      <c r="M89" s="199" t="n">
        <v>20932384</v>
      </c>
      <c r="N89" s="177" t="n">
        <v>100.5</v>
      </c>
      <c r="P89" s="325"/>
      <c r="Q89" s="182"/>
      <c r="R89" s="306"/>
      <c r="S89" s="306"/>
    </row>
    <row r="90" customFormat="false" ht="12.75" hidden="false" customHeight="false" outlineLevel="0" collapsed="false">
      <c r="A90" s="142" t="s">
        <v>201</v>
      </c>
      <c r="B90" s="66" t="n">
        <v>470</v>
      </c>
      <c r="C90" s="66" t="n">
        <v>483</v>
      </c>
      <c r="D90" s="205" t="n">
        <v>97.3</v>
      </c>
      <c r="E90" s="66" t="n">
        <v>225</v>
      </c>
      <c r="F90" s="66" t="n">
        <v>233</v>
      </c>
      <c r="G90" s="205" t="n">
        <v>96.6</v>
      </c>
      <c r="H90" s="198" t="n">
        <v>38</v>
      </c>
      <c r="I90" s="198" t="n">
        <v>1598856</v>
      </c>
      <c r="J90" s="198" t="n">
        <v>1087741</v>
      </c>
      <c r="K90" s="177" t="n">
        <v>147</v>
      </c>
      <c r="L90" s="198" t="n">
        <v>319194</v>
      </c>
      <c r="M90" s="198" t="n">
        <v>303513</v>
      </c>
      <c r="N90" s="177" t="n">
        <v>105.2</v>
      </c>
      <c r="P90" s="325"/>
      <c r="Q90" s="182"/>
      <c r="R90" s="306"/>
      <c r="S90" s="306"/>
    </row>
    <row r="91" customFormat="false" ht="12.75" hidden="false" customHeight="false" outlineLevel="0" collapsed="false">
      <c r="A91" s="143" t="s">
        <v>202</v>
      </c>
      <c r="B91" s="66" t="n">
        <v>225</v>
      </c>
      <c r="C91" s="66" t="n">
        <v>155</v>
      </c>
      <c r="D91" s="205" t="n">
        <v>145.2</v>
      </c>
      <c r="E91" s="66" t="n">
        <v>62</v>
      </c>
      <c r="F91" s="66" t="n">
        <v>76</v>
      </c>
      <c r="G91" s="205" t="n">
        <v>81.6</v>
      </c>
      <c r="H91" s="198" t="n">
        <v>9</v>
      </c>
      <c r="I91" s="198" t="n">
        <v>9081399</v>
      </c>
      <c r="J91" s="198" t="n">
        <v>8381197</v>
      </c>
      <c r="K91" s="177" t="n">
        <v>108.4</v>
      </c>
      <c r="L91" s="198" t="n">
        <v>2507359</v>
      </c>
      <c r="M91" s="198" t="n">
        <v>2756461</v>
      </c>
      <c r="N91" s="177" t="n">
        <v>91</v>
      </c>
      <c r="P91" s="325"/>
      <c r="Q91" s="182"/>
      <c r="R91" s="306"/>
      <c r="S91" s="306"/>
    </row>
    <row r="92" customFormat="false" ht="12.75" hidden="false" customHeight="false" outlineLevel="0" collapsed="false">
      <c r="A92" s="143" t="s">
        <v>203</v>
      </c>
      <c r="B92" s="66" t="n">
        <v>24368</v>
      </c>
      <c r="C92" s="66" t="n">
        <v>20431</v>
      </c>
      <c r="D92" s="205" t="n">
        <v>119.3</v>
      </c>
      <c r="E92" s="66" t="n">
        <v>14988</v>
      </c>
      <c r="F92" s="66" t="n">
        <v>12404</v>
      </c>
      <c r="G92" s="205" t="n">
        <v>120.8</v>
      </c>
      <c r="H92" s="198" t="n">
        <v>1279</v>
      </c>
      <c r="I92" s="198" t="n">
        <v>1149375</v>
      </c>
      <c r="J92" s="198" t="n">
        <v>1185516</v>
      </c>
      <c r="K92" s="177" t="n">
        <v>97</v>
      </c>
      <c r="L92" s="198" t="n">
        <v>1033006</v>
      </c>
      <c r="M92" s="198" t="n">
        <v>954192</v>
      </c>
      <c r="N92" s="177" t="n">
        <v>108.3</v>
      </c>
      <c r="P92" s="325"/>
      <c r="Q92" s="182"/>
      <c r="R92" s="306"/>
      <c r="S92" s="306"/>
    </row>
    <row r="93" customFormat="false" ht="12.75" hidden="false" customHeight="false" outlineLevel="0" collapsed="false">
      <c r="A93" s="143" t="s">
        <v>204</v>
      </c>
      <c r="B93" s="66" t="n">
        <v>7293</v>
      </c>
      <c r="C93" s="66" t="n">
        <v>6477</v>
      </c>
      <c r="D93" s="205" t="n">
        <v>112.6</v>
      </c>
      <c r="E93" s="66" t="n">
        <v>4037</v>
      </c>
      <c r="F93" s="66" t="n">
        <v>3288</v>
      </c>
      <c r="G93" s="205" t="n">
        <v>122.8</v>
      </c>
      <c r="H93" s="198" t="n">
        <v>152</v>
      </c>
      <c r="I93" s="198" t="n">
        <v>9740631</v>
      </c>
      <c r="J93" s="198" t="n">
        <v>9473361</v>
      </c>
      <c r="K93" s="177" t="n">
        <v>102.8</v>
      </c>
      <c r="L93" s="198" t="n">
        <v>2990402</v>
      </c>
      <c r="M93" s="198" t="n">
        <v>2739212</v>
      </c>
      <c r="N93" s="177" t="n">
        <v>109.2</v>
      </c>
      <c r="P93" s="325"/>
      <c r="Q93" s="182"/>
      <c r="R93" s="306"/>
      <c r="S93" s="306"/>
    </row>
    <row r="94" customFormat="false" ht="12.75" hidden="false" customHeight="false" outlineLevel="0" collapsed="false">
      <c r="A94" s="143" t="s">
        <v>205</v>
      </c>
      <c r="B94" s="66" t="n">
        <v>41739</v>
      </c>
      <c r="C94" s="66" t="n">
        <v>35415</v>
      </c>
      <c r="D94" s="205" t="n">
        <v>117.9</v>
      </c>
      <c r="E94" s="66" t="n">
        <v>22679</v>
      </c>
      <c r="F94" s="66" t="n">
        <v>21612</v>
      </c>
      <c r="G94" s="205" t="n">
        <v>104.9</v>
      </c>
      <c r="H94" s="198" t="n">
        <v>3454</v>
      </c>
      <c r="I94" s="198" t="n">
        <v>197695</v>
      </c>
      <c r="J94" s="198" t="n">
        <v>79451</v>
      </c>
      <c r="K94" s="177" t="n">
        <v>248.8</v>
      </c>
      <c r="L94" s="198" t="n">
        <v>184809</v>
      </c>
      <c r="M94" s="198" t="n">
        <v>68938</v>
      </c>
      <c r="N94" s="177" t="n">
        <v>268.1</v>
      </c>
      <c r="P94" s="325"/>
      <c r="Q94" s="182"/>
      <c r="R94" s="306"/>
      <c r="S94" s="306"/>
    </row>
    <row r="95" customFormat="false" ht="12.75" hidden="false" customHeight="false" outlineLevel="0" collapsed="false">
      <c r="A95" s="143" t="s">
        <v>206</v>
      </c>
      <c r="B95" s="66" t="n">
        <v>2636</v>
      </c>
      <c r="C95" s="66" t="n">
        <v>2595</v>
      </c>
      <c r="D95" s="205" t="n">
        <v>101.6</v>
      </c>
      <c r="E95" s="66" t="n">
        <v>1475</v>
      </c>
      <c r="F95" s="66" t="n">
        <v>1321</v>
      </c>
      <c r="G95" s="205" t="n">
        <v>111.7</v>
      </c>
      <c r="H95" s="198" t="n">
        <v>166</v>
      </c>
      <c r="I95" s="198" t="n">
        <v>1111687</v>
      </c>
      <c r="J95" s="198" t="n">
        <v>1196162</v>
      </c>
      <c r="K95" s="177" t="n">
        <v>92.9</v>
      </c>
      <c r="L95" s="198" t="n">
        <v>531415</v>
      </c>
      <c r="M95" s="198" t="n">
        <v>630192</v>
      </c>
      <c r="N95" s="177" t="n">
        <v>84.3</v>
      </c>
      <c r="P95" s="325"/>
      <c r="Q95" s="182"/>
      <c r="R95" s="306"/>
      <c r="S95" s="306"/>
    </row>
    <row r="96" customFormat="false" ht="12.75" hidden="false" customHeight="false" outlineLevel="0" collapsed="false">
      <c r="A96" s="143" t="s">
        <v>207</v>
      </c>
      <c r="B96" s="66" t="n">
        <v>7849</v>
      </c>
      <c r="C96" s="66" t="n">
        <v>7283</v>
      </c>
      <c r="D96" s="205" t="n">
        <v>107.8</v>
      </c>
      <c r="E96" s="66" t="n">
        <v>4891</v>
      </c>
      <c r="F96" s="66" t="n">
        <v>5096</v>
      </c>
      <c r="G96" s="205" t="n">
        <v>96</v>
      </c>
      <c r="H96" s="198" t="n">
        <v>431</v>
      </c>
      <c r="I96" s="198" t="n">
        <v>1982293</v>
      </c>
      <c r="J96" s="198" t="n">
        <v>2099367</v>
      </c>
      <c r="K96" s="177" t="n">
        <v>94.4</v>
      </c>
      <c r="L96" s="198" t="n">
        <v>714528</v>
      </c>
      <c r="M96" s="198" t="n">
        <v>1095943</v>
      </c>
      <c r="N96" s="177" t="n">
        <v>65.2</v>
      </c>
      <c r="P96" s="325"/>
      <c r="Q96" s="182"/>
      <c r="R96" s="306"/>
      <c r="S96" s="306"/>
    </row>
    <row r="97" customFormat="false" ht="12.75" hidden="false" customHeight="false" outlineLevel="0" collapsed="false">
      <c r="A97" s="142" t="s">
        <v>208</v>
      </c>
      <c r="B97" s="66" t="n">
        <v>2243</v>
      </c>
      <c r="C97" s="66" t="n">
        <v>1792</v>
      </c>
      <c r="D97" s="205" t="n">
        <v>125.2</v>
      </c>
      <c r="E97" s="66" t="n">
        <v>1020</v>
      </c>
      <c r="F97" s="66" t="n">
        <v>756</v>
      </c>
      <c r="G97" s="205" t="n">
        <v>134.9</v>
      </c>
      <c r="H97" s="198" t="n">
        <v>135</v>
      </c>
      <c r="I97" s="198" t="n">
        <v>1887004</v>
      </c>
      <c r="J97" s="198" t="n">
        <v>2002417</v>
      </c>
      <c r="K97" s="177" t="n">
        <v>94.2</v>
      </c>
      <c r="L97" s="198" t="n">
        <v>1773472</v>
      </c>
      <c r="M97" s="198" t="n">
        <v>1870785</v>
      </c>
      <c r="N97" s="177" t="n">
        <v>94.8</v>
      </c>
      <c r="P97" s="325"/>
      <c r="Q97" s="182"/>
      <c r="R97" s="306"/>
      <c r="S97" s="182"/>
    </row>
    <row r="98" customFormat="false" ht="12.75" hidden="false" customHeight="false" outlineLevel="0" collapsed="false">
      <c r="A98" s="143" t="s">
        <v>209</v>
      </c>
      <c r="B98" s="66" t="n">
        <v>1182</v>
      </c>
      <c r="C98" s="66" t="n">
        <v>1160</v>
      </c>
      <c r="D98" s="205" t="n">
        <v>101.9</v>
      </c>
      <c r="E98" s="66" t="n">
        <v>669</v>
      </c>
      <c r="F98" s="66" t="n">
        <v>653</v>
      </c>
      <c r="G98" s="205" t="n">
        <v>102.5</v>
      </c>
      <c r="H98" s="198" t="n">
        <v>68</v>
      </c>
      <c r="I98" s="198" t="n">
        <v>3465013</v>
      </c>
      <c r="J98" s="198" t="n">
        <v>3297016</v>
      </c>
      <c r="K98" s="177" t="n">
        <v>105.1</v>
      </c>
      <c r="L98" s="198" t="n">
        <v>2400287</v>
      </c>
      <c r="M98" s="198" t="n">
        <v>2318714</v>
      </c>
      <c r="N98" s="177" t="n">
        <v>103.5</v>
      </c>
      <c r="P98" s="325"/>
      <c r="Q98" s="182"/>
      <c r="R98" s="306"/>
      <c r="S98" s="306"/>
    </row>
    <row r="99" customFormat="false" ht="12.75" hidden="false" customHeight="false" outlineLevel="0" collapsed="false">
      <c r="A99" s="143" t="s">
        <v>210</v>
      </c>
      <c r="B99" s="66" t="n">
        <v>232</v>
      </c>
      <c r="C99" s="66" t="n">
        <v>265</v>
      </c>
      <c r="D99" s="205" t="n">
        <v>87.5</v>
      </c>
      <c r="E99" s="66" t="n">
        <v>143</v>
      </c>
      <c r="F99" s="66" t="n">
        <v>153</v>
      </c>
      <c r="G99" s="205" t="n">
        <v>93.5</v>
      </c>
      <c r="H99" s="198" t="n">
        <v>41</v>
      </c>
      <c r="I99" s="198" t="n">
        <v>2976050</v>
      </c>
      <c r="J99" s="198" t="n">
        <v>2925292</v>
      </c>
      <c r="K99" s="177" t="n">
        <v>101.7</v>
      </c>
      <c r="L99" s="198" t="n">
        <v>2010122</v>
      </c>
      <c r="M99" s="198" t="n">
        <v>2046660</v>
      </c>
      <c r="N99" s="177" t="n">
        <v>98.2</v>
      </c>
      <c r="P99" s="325"/>
      <c r="Q99" s="182"/>
      <c r="R99" s="306"/>
      <c r="S99" s="306"/>
    </row>
    <row r="100" customFormat="false" ht="12.75" hidden="false" customHeight="false" outlineLevel="0" collapsed="false">
      <c r="A100" s="143" t="s">
        <v>211</v>
      </c>
      <c r="B100" s="66" t="n">
        <v>60698</v>
      </c>
      <c r="C100" s="66" t="n">
        <v>60232</v>
      </c>
      <c r="D100" s="205" t="n">
        <v>100.8</v>
      </c>
      <c r="E100" s="66" t="n">
        <v>35373</v>
      </c>
      <c r="F100" s="66" t="n">
        <v>33952</v>
      </c>
      <c r="G100" s="205" t="n">
        <v>104.2</v>
      </c>
      <c r="H100" s="198" t="n">
        <v>2489</v>
      </c>
      <c r="I100" s="198" t="n">
        <v>125341</v>
      </c>
      <c r="J100" s="198" t="n">
        <v>127873</v>
      </c>
      <c r="K100" s="177" t="n">
        <v>98</v>
      </c>
      <c r="L100" s="198" t="n">
        <v>83518</v>
      </c>
      <c r="M100" s="198" t="n">
        <v>92336</v>
      </c>
      <c r="N100" s="177" t="n">
        <v>90.5</v>
      </c>
      <c r="P100" s="325"/>
      <c r="Q100" s="182"/>
    </row>
    <row r="101" customFormat="false" ht="12.75" hidden="false" customHeight="false" outlineLevel="0" collapsed="false">
      <c r="A101" s="143" t="s">
        <v>212</v>
      </c>
      <c r="B101" s="66" t="n">
        <v>90992</v>
      </c>
      <c r="C101" s="66" t="n">
        <v>89476</v>
      </c>
      <c r="D101" s="205" t="n">
        <v>101.7</v>
      </c>
      <c r="E101" s="66" t="n">
        <v>62320</v>
      </c>
      <c r="F101" s="66" t="n">
        <v>65474</v>
      </c>
      <c r="G101" s="205" t="n">
        <v>95.2</v>
      </c>
      <c r="H101" s="198" t="n">
        <v>3731</v>
      </c>
      <c r="I101" s="198" t="n">
        <v>917582</v>
      </c>
      <c r="J101" s="198" t="n">
        <v>1061334</v>
      </c>
      <c r="K101" s="177" t="n">
        <v>86.5</v>
      </c>
      <c r="L101" s="198" t="n">
        <v>11317</v>
      </c>
      <c r="M101" s="198" t="n">
        <v>12602</v>
      </c>
      <c r="N101" s="177" t="n">
        <v>89.8</v>
      </c>
      <c r="P101" s="325"/>
      <c r="Q101" s="182"/>
    </row>
    <row r="102" customFormat="false" ht="12.75" hidden="false" customHeight="false" outlineLevel="0" collapsed="false">
      <c r="A102" s="143" t="s">
        <v>213</v>
      </c>
      <c r="B102" s="66" t="n">
        <v>150</v>
      </c>
      <c r="C102" s="66" t="n">
        <v>113</v>
      </c>
      <c r="D102" s="205" t="n">
        <v>132.7</v>
      </c>
      <c r="E102" s="66" t="n">
        <v>79</v>
      </c>
      <c r="F102" s="66" t="n">
        <v>62</v>
      </c>
      <c r="G102" s="205" t="n">
        <v>127.4</v>
      </c>
      <c r="H102" s="198" t="n">
        <v>5</v>
      </c>
      <c r="I102" s="198" t="n">
        <v>1072336</v>
      </c>
      <c r="J102" s="198" t="n">
        <v>1055038</v>
      </c>
      <c r="K102" s="177" t="n">
        <v>101.6</v>
      </c>
      <c r="L102" s="198" t="n">
        <v>708197</v>
      </c>
      <c r="M102" s="198" t="n">
        <v>663019</v>
      </c>
      <c r="N102" s="177" t="n">
        <v>106.8</v>
      </c>
      <c r="P102" s="325"/>
      <c r="Q102" s="182"/>
    </row>
    <row r="103" customFormat="false" ht="12.75" hidden="false" customHeight="false" outlineLevel="0" collapsed="false">
      <c r="A103" s="143" t="s">
        <v>214</v>
      </c>
      <c r="B103" s="66" t="n">
        <v>11</v>
      </c>
      <c r="C103" s="66" t="n">
        <v>11</v>
      </c>
      <c r="D103" s="205" t="n">
        <v>100</v>
      </c>
      <c r="E103" s="66" t="n">
        <v>5</v>
      </c>
      <c r="F103" s="66" t="n">
        <v>5</v>
      </c>
      <c r="G103" s="205" t="n">
        <v>100</v>
      </c>
      <c r="H103" s="325" t="n">
        <v>1</v>
      </c>
      <c r="I103" s="198" t="n">
        <v>3319694</v>
      </c>
      <c r="J103" s="198" t="n">
        <v>3515870</v>
      </c>
      <c r="K103" s="177" t="n">
        <v>94.4</v>
      </c>
      <c r="L103" s="198" t="n">
        <v>2748900</v>
      </c>
      <c r="M103" s="198" t="n">
        <v>2685598</v>
      </c>
      <c r="N103" s="177" t="n">
        <v>102.4</v>
      </c>
      <c r="P103" s="325"/>
      <c r="Q103" s="182"/>
    </row>
    <row r="104" customFormat="false" ht="12.75" hidden="false" customHeight="false" outlineLevel="0" collapsed="false">
      <c r="A104" s="143" t="s">
        <v>215</v>
      </c>
      <c r="B104" s="66" t="n">
        <v>39538</v>
      </c>
      <c r="C104" s="66" t="n">
        <v>38084</v>
      </c>
      <c r="D104" s="205" t="n">
        <v>103.8</v>
      </c>
      <c r="E104" s="66" t="n">
        <v>21772</v>
      </c>
      <c r="F104" s="66" t="n">
        <v>19644</v>
      </c>
      <c r="G104" s="205" t="n">
        <v>110.8</v>
      </c>
      <c r="H104" s="325" t="n">
        <v>2089</v>
      </c>
      <c r="I104" s="198" t="n">
        <v>2267065</v>
      </c>
      <c r="J104" s="198" t="n">
        <v>1990316</v>
      </c>
      <c r="K104" s="177" t="n">
        <v>113.9</v>
      </c>
      <c r="L104" s="198" t="n">
        <v>1647288</v>
      </c>
      <c r="M104" s="198" t="n">
        <v>1452626</v>
      </c>
      <c r="N104" s="177" t="n">
        <v>113.4</v>
      </c>
      <c r="P104" s="325"/>
      <c r="Q104" s="182"/>
    </row>
    <row r="105" customFormat="false" ht="12.75" hidden="false" customHeight="false" outlineLevel="0" collapsed="false">
      <c r="A105" s="142" t="s">
        <v>216</v>
      </c>
      <c r="B105" s="66" t="n">
        <v>611</v>
      </c>
      <c r="C105" s="66" t="n">
        <v>697</v>
      </c>
      <c r="D105" s="205" t="n">
        <v>87.7</v>
      </c>
      <c r="E105" s="66" t="n">
        <v>390</v>
      </c>
      <c r="F105" s="66" t="n">
        <v>453</v>
      </c>
      <c r="G105" s="205" t="n">
        <v>86.1</v>
      </c>
      <c r="H105" s="325" t="n">
        <v>64</v>
      </c>
      <c r="I105" s="198" t="n">
        <v>154186</v>
      </c>
      <c r="J105" s="198" t="n">
        <v>95964</v>
      </c>
      <c r="K105" s="177" t="n">
        <v>160.7</v>
      </c>
      <c r="L105" s="198" t="n">
        <v>143693</v>
      </c>
      <c r="M105" s="198" t="n">
        <v>82824</v>
      </c>
      <c r="N105" s="177" t="n">
        <v>173.5</v>
      </c>
      <c r="P105" s="325"/>
      <c r="Q105" s="182"/>
    </row>
    <row r="106" customFormat="false" ht="12.75" hidden="false" customHeight="false" outlineLevel="0" collapsed="false">
      <c r="A106" s="143" t="s">
        <v>217</v>
      </c>
      <c r="B106" s="66" t="n">
        <v>285</v>
      </c>
      <c r="C106" s="66" t="n">
        <v>267</v>
      </c>
      <c r="D106" s="205" t="n">
        <v>106.7</v>
      </c>
      <c r="E106" s="66" t="n">
        <v>168</v>
      </c>
      <c r="F106" s="66" t="n">
        <v>162</v>
      </c>
      <c r="G106" s="205" t="n">
        <v>103.7</v>
      </c>
      <c r="H106" s="325" t="n">
        <v>15</v>
      </c>
      <c r="I106" s="198" t="n">
        <v>3485522</v>
      </c>
      <c r="J106" s="198" t="n">
        <v>3727068</v>
      </c>
      <c r="K106" s="177" t="n">
        <v>93.5</v>
      </c>
      <c r="L106" s="198" t="n">
        <v>267259</v>
      </c>
      <c r="M106" s="198" t="n">
        <v>334291</v>
      </c>
      <c r="N106" s="177" t="n">
        <v>79.9</v>
      </c>
      <c r="P106" s="325"/>
      <c r="Q106" s="182"/>
    </row>
    <row r="107" customFormat="false" ht="12.75" hidden="false" customHeight="false" outlineLevel="0" collapsed="false">
      <c r="A107" s="164" t="s">
        <v>218</v>
      </c>
      <c r="B107" s="66" t="s">
        <v>158</v>
      </c>
      <c r="C107" s="66" t="s">
        <v>158</v>
      </c>
      <c r="D107" s="66" t="s">
        <v>158</v>
      </c>
      <c r="E107" s="66" t="s">
        <v>158</v>
      </c>
      <c r="F107" s="66" t="s">
        <v>158</v>
      </c>
      <c r="G107" s="66" t="s">
        <v>158</v>
      </c>
      <c r="H107" s="325" t="s">
        <v>158</v>
      </c>
      <c r="I107" s="198" t="n">
        <v>12363</v>
      </c>
      <c r="J107" s="198" t="n">
        <v>1967</v>
      </c>
      <c r="K107" s="177" t="n">
        <v>628.5</v>
      </c>
      <c r="L107" s="66" t="s">
        <v>158</v>
      </c>
      <c r="M107" s="66" t="n">
        <v>15</v>
      </c>
      <c r="N107" s="62" t="s">
        <v>158</v>
      </c>
      <c r="P107" s="325"/>
      <c r="Q107" s="182"/>
    </row>
    <row r="108" customFormat="false" ht="12.75" hidden="false" customHeight="false" outlineLevel="0" collapsed="false">
      <c r="A108" s="164" t="s">
        <v>219</v>
      </c>
      <c r="B108" s="66" t="s">
        <v>158</v>
      </c>
      <c r="C108" s="66" t="s">
        <v>158</v>
      </c>
      <c r="D108" s="66" t="s">
        <v>158</v>
      </c>
      <c r="E108" s="66" t="s">
        <v>158</v>
      </c>
      <c r="F108" s="66" t="s">
        <v>158</v>
      </c>
      <c r="G108" s="66" t="s">
        <v>158</v>
      </c>
      <c r="H108" s="325" t="s">
        <v>158</v>
      </c>
      <c r="I108" s="198" t="n">
        <v>7594</v>
      </c>
      <c r="J108" s="198" t="n">
        <v>8641</v>
      </c>
      <c r="K108" s="177" t="n">
        <v>87.9</v>
      </c>
      <c r="L108" s="198" t="n">
        <v>6067</v>
      </c>
      <c r="M108" s="198" t="n">
        <v>7036</v>
      </c>
      <c r="N108" s="177" t="n">
        <v>86.2</v>
      </c>
      <c r="P108" s="325"/>
      <c r="Q108" s="182"/>
    </row>
    <row r="109" customFormat="false" ht="12.75" hidden="false" customHeight="false" outlineLevel="0" collapsed="false">
      <c r="A109" s="146" t="s">
        <v>220</v>
      </c>
      <c r="B109" s="200" t="s">
        <v>158</v>
      </c>
      <c r="C109" s="200" t="s">
        <v>158</v>
      </c>
      <c r="D109" s="200" t="s">
        <v>158</v>
      </c>
      <c r="E109" s="200" t="s">
        <v>158</v>
      </c>
      <c r="F109" s="200" t="s">
        <v>158</v>
      </c>
      <c r="G109" s="200" t="s">
        <v>158</v>
      </c>
      <c r="H109" s="233" t="s">
        <v>158</v>
      </c>
      <c r="I109" s="201" t="n">
        <v>1099213</v>
      </c>
      <c r="J109" s="201" t="n">
        <v>862627</v>
      </c>
      <c r="K109" s="183" t="n">
        <v>127.4</v>
      </c>
      <c r="L109" s="201" t="n">
        <v>955805</v>
      </c>
      <c r="M109" s="201" t="n">
        <v>817427</v>
      </c>
      <c r="N109" s="183" t="n">
        <v>116.9</v>
      </c>
      <c r="P109" s="325"/>
      <c r="Q109" s="182"/>
    </row>
    <row r="112" customFormat="false" ht="12.75" hidden="false" customHeight="false" outlineLevel="0" collapsed="false">
      <c r="A112" s="326"/>
      <c r="B112" s="320"/>
      <c r="C112" s="320"/>
      <c r="D112" s="319"/>
      <c r="E112" s="320"/>
      <c r="F112" s="320"/>
      <c r="G112" s="321" t="s">
        <v>252</v>
      </c>
      <c r="L112" s="262"/>
      <c r="M112" s="63"/>
      <c r="N112" s="136"/>
      <c r="P112" s="63"/>
    </row>
    <row r="113" customFormat="false" ht="49.5" hidden="false" customHeight="true" outlineLevel="0" collapsed="false">
      <c r="A113" s="152"/>
      <c r="B113" s="134" t="s">
        <v>339</v>
      </c>
      <c r="C113" s="134"/>
      <c r="D113" s="134"/>
      <c r="E113" s="138" t="s">
        <v>340</v>
      </c>
      <c r="F113" s="138"/>
      <c r="G113" s="138"/>
      <c r="K113" s="274"/>
      <c r="L113" s="274"/>
      <c r="M113" s="136"/>
      <c r="N113" s="136"/>
      <c r="P113" s="63"/>
    </row>
    <row r="114" customFormat="false" ht="33.75" hidden="false" customHeight="false" outlineLevel="0" collapsed="false">
      <c r="A114" s="152"/>
      <c r="B114" s="310" t="s">
        <v>180</v>
      </c>
      <c r="C114" s="310" t="s">
        <v>145</v>
      </c>
      <c r="D114" s="48" t="s">
        <v>181</v>
      </c>
      <c r="E114" s="310" t="s">
        <v>180</v>
      </c>
      <c r="F114" s="310" t="s">
        <v>145</v>
      </c>
      <c r="G114" s="48" t="s">
        <v>181</v>
      </c>
      <c r="K114" s="274"/>
      <c r="L114" s="274"/>
      <c r="M114" s="136"/>
      <c r="N114" s="136"/>
      <c r="P114" s="63"/>
    </row>
    <row r="115" customFormat="false" ht="12.75" hidden="false" customHeight="true" outlineLevel="0" collapsed="false">
      <c r="A115" s="139" t="s">
        <v>200</v>
      </c>
      <c r="B115" s="230" t="n">
        <v>73190</v>
      </c>
      <c r="C115" s="230" t="n">
        <v>81278</v>
      </c>
      <c r="D115" s="62" t="n">
        <v>90</v>
      </c>
      <c r="E115" s="230" t="n">
        <v>240996</v>
      </c>
      <c r="F115" s="230" t="n">
        <v>233686</v>
      </c>
      <c r="G115" s="118" t="n">
        <v>103.1</v>
      </c>
      <c r="K115" s="66"/>
      <c r="L115" s="327"/>
      <c r="M115" s="328"/>
      <c r="N115" s="328"/>
      <c r="O115" s="329"/>
      <c r="P115" s="328"/>
      <c r="Q115" s="328"/>
      <c r="R115" s="329"/>
    </row>
    <row r="116" customFormat="false" ht="12.75" hidden="false" customHeight="false" outlineLevel="0" collapsed="false">
      <c r="A116" s="142" t="s">
        <v>201</v>
      </c>
      <c r="B116" s="66" t="n">
        <v>1109</v>
      </c>
      <c r="C116" s="66" t="n">
        <v>1704</v>
      </c>
      <c r="D116" s="62" t="n">
        <v>65.1</v>
      </c>
      <c r="E116" s="66" t="n">
        <v>26417</v>
      </c>
      <c r="F116" s="66" t="n">
        <v>25872</v>
      </c>
      <c r="G116" s="118" t="n">
        <v>102.1</v>
      </c>
      <c r="K116" s="66"/>
      <c r="L116" s="327"/>
      <c r="M116" s="328"/>
      <c r="N116" s="328"/>
      <c r="O116" s="329"/>
      <c r="P116" s="328"/>
      <c r="Q116" s="328"/>
      <c r="R116" s="329"/>
    </row>
    <row r="117" customFormat="false" ht="12.75" hidden="false" customHeight="false" outlineLevel="0" collapsed="false">
      <c r="A117" s="143" t="s">
        <v>202</v>
      </c>
      <c r="B117" s="66" t="n">
        <v>12509</v>
      </c>
      <c r="C117" s="66" t="n">
        <v>15091</v>
      </c>
      <c r="D117" s="62" t="n">
        <v>82.9</v>
      </c>
      <c r="E117" s="66" t="n">
        <v>756</v>
      </c>
      <c r="F117" s="66" t="n">
        <v>772</v>
      </c>
      <c r="G117" s="118" t="n">
        <v>97.9</v>
      </c>
      <c r="K117" s="66"/>
      <c r="L117" s="327"/>
      <c r="M117" s="328"/>
      <c r="N117" s="328"/>
      <c r="O117" s="329"/>
      <c r="P117" s="328"/>
      <c r="Q117" s="328"/>
      <c r="R117" s="329"/>
    </row>
    <row r="118" customFormat="false" ht="12.75" hidden="false" customHeight="false" outlineLevel="0" collapsed="false">
      <c r="A118" s="143" t="s">
        <v>203</v>
      </c>
      <c r="B118" s="66" t="n">
        <v>3154</v>
      </c>
      <c r="C118" s="66" t="n">
        <v>2252</v>
      </c>
      <c r="D118" s="62" t="n">
        <v>140.1</v>
      </c>
      <c r="E118" s="66" t="n">
        <v>530</v>
      </c>
      <c r="F118" s="66" t="n">
        <v>1581</v>
      </c>
      <c r="G118" s="118" t="n">
        <v>33.5</v>
      </c>
      <c r="K118" s="66"/>
      <c r="L118" s="327"/>
      <c r="M118" s="328"/>
      <c r="N118" s="328"/>
      <c r="O118" s="329"/>
      <c r="P118" s="328"/>
      <c r="Q118" s="328"/>
      <c r="R118" s="329"/>
    </row>
    <row r="119" customFormat="false" ht="12.75" hidden="false" customHeight="false" outlineLevel="0" collapsed="false">
      <c r="A119" s="143" t="s">
        <v>204</v>
      </c>
      <c r="B119" s="66" t="n">
        <v>152</v>
      </c>
      <c r="C119" s="66" t="s">
        <v>158</v>
      </c>
      <c r="D119" s="62" t="s">
        <v>158</v>
      </c>
      <c r="E119" s="66" t="n">
        <v>4921</v>
      </c>
      <c r="F119" s="66" t="n">
        <v>3982</v>
      </c>
      <c r="G119" s="118" t="n">
        <v>123.6</v>
      </c>
      <c r="K119" s="66"/>
      <c r="L119" s="327"/>
      <c r="M119" s="328"/>
      <c r="N119" s="330"/>
      <c r="O119" s="330"/>
      <c r="P119" s="328"/>
      <c r="Q119" s="328"/>
      <c r="R119" s="329"/>
    </row>
    <row r="120" customFormat="false" ht="12.75" hidden="false" customHeight="false" outlineLevel="0" collapsed="false">
      <c r="A120" s="143" t="s">
        <v>205</v>
      </c>
      <c r="B120" s="66" t="n">
        <v>20</v>
      </c>
      <c r="C120" s="66" t="n">
        <v>20</v>
      </c>
      <c r="D120" s="62" t="n">
        <v>100</v>
      </c>
      <c r="E120" s="66" t="s">
        <v>158</v>
      </c>
      <c r="F120" s="66" t="s">
        <v>158</v>
      </c>
      <c r="G120" s="118" t="s">
        <v>158</v>
      </c>
      <c r="K120" s="66"/>
      <c r="L120" s="327"/>
      <c r="M120" s="328"/>
      <c r="N120" s="328"/>
      <c r="O120" s="329"/>
      <c r="P120" s="330"/>
      <c r="Q120" s="330"/>
      <c r="R120" s="330"/>
    </row>
    <row r="121" customFormat="false" ht="12.75" hidden="false" customHeight="false" outlineLevel="0" collapsed="false">
      <c r="A121" s="143" t="s">
        <v>206</v>
      </c>
      <c r="B121" s="66" t="n">
        <v>1016</v>
      </c>
      <c r="C121" s="66" t="n">
        <v>1338</v>
      </c>
      <c r="D121" s="62" t="n">
        <v>75.9</v>
      </c>
      <c r="E121" s="66" t="n">
        <v>1840</v>
      </c>
      <c r="F121" s="66" t="n">
        <v>1659</v>
      </c>
      <c r="G121" s="118" t="n">
        <v>110.9</v>
      </c>
      <c r="K121" s="66"/>
      <c r="L121" s="327"/>
      <c r="M121" s="328"/>
      <c r="N121" s="328"/>
      <c r="O121" s="329"/>
      <c r="P121" s="328"/>
      <c r="Q121" s="328"/>
      <c r="R121" s="329"/>
    </row>
    <row r="122" customFormat="false" ht="12.75" hidden="false" customHeight="false" outlineLevel="0" collapsed="false">
      <c r="A122" s="143" t="s">
        <v>207</v>
      </c>
      <c r="B122" s="66" t="n">
        <v>1014</v>
      </c>
      <c r="C122" s="66" t="n">
        <v>1500</v>
      </c>
      <c r="D122" s="62" t="n">
        <v>67.6</v>
      </c>
      <c r="E122" s="66" t="n">
        <v>17029</v>
      </c>
      <c r="F122" s="66" t="n">
        <v>13650</v>
      </c>
      <c r="G122" s="118" t="n">
        <v>124.8</v>
      </c>
      <c r="K122" s="66"/>
      <c r="L122" s="327"/>
      <c r="M122" s="328"/>
      <c r="N122" s="328"/>
      <c r="O122" s="329"/>
      <c r="P122" s="328"/>
      <c r="Q122" s="328"/>
      <c r="R122" s="329"/>
    </row>
    <row r="123" customFormat="false" ht="12.75" hidden="false" customHeight="false" outlineLevel="0" collapsed="false">
      <c r="A123" s="142" t="s">
        <v>208</v>
      </c>
      <c r="B123" s="66" t="n">
        <v>99</v>
      </c>
      <c r="C123" s="66" t="n">
        <v>98</v>
      </c>
      <c r="D123" s="62" t="n">
        <v>101</v>
      </c>
      <c r="E123" s="66" t="n">
        <v>28170</v>
      </c>
      <c r="F123" s="66" t="n">
        <v>19003</v>
      </c>
      <c r="G123" s="118" t="n">
        <v>148.2</v>
      </c>
      <c r="K123" s="66"/>
      <c r="L123" s="327"/>
      <c r="M123" s="328"/>
      <c r="N123" s="328"/>
      <c r="O123" s="329"/>
      <c r="P123" s="328"/>
      <c r="Q123" s="328"/>
      <c r="R123" s="329"/>
    </row>
    <row r="124" customFormat="false" ht="12.75" hidden="false" customHeight="false" outlineLevel="0" collapsed="false">
      <c r="A124" s="143" t="s">
        <v>209</v>
      </c>
      <c r="B124" s="66" t="n">
        <v>8325</v>
      </c>
      <c r="C124" s="66" t="n">
        <v>7639</v>
      </c>
      <c r="D124" s="62" t="n">
        <v>109</v>
      </c>
      <c r="E124" s="66" t="n">
        <v>1276</v>
      </c>
      <c r="F124" s="66" t="n">
        <v>471</v>
      </c>
      <c r="G124" s="118" t="n">
        <v>270.9</v>
      </c>
      <c r="K124" s="66"/>
      <c r="L124" s="327"/>
      <c r="M124" s="328"/>
      <c r="N124" s="328"/>
      <c r="O124" s="329"/>
      <c r="P124" s="328"/>
      <c r="Q124" s="328"/>
      <c r="R124" s="329"/>
    </row>
    <row r="125" customFormat="false" ht="12.75" hidden="false" customHeight="false" outlineLevel="0" collapsed="false">
      <c r="A125" s="143" t="s">
        <v>210</v>
      </c>
      <c r="B125" s="66" t="n">
        <v>11838</v>
      </c>
      <c r="C125" s="66" t="n">
        <v>12901</v>
      </c>
      <c r="D125" s="62" t="n">
        <v>91.8</v>
      </c>
      <c r="E125" s="66" t="n">
        <v>468</v>
      </c>
      <c r="F125" s="66" t="n">
        <v>536</v>
      </c>
      <c r="G125" s="118" t="n">
        <v>87.3</v>
      </c>
      <c r="K125" s="66"/>
      <c r="L125" s="327"/>
      <c r="M125" s="328"/>
      <c r="N125" s="328"/>
      <c r="O125" s="329"/>
      <c r="P125" s="328"/>
      <c r="Q125" s="328"/>
      <c r="R125" s="329"/>
    </row>
    <row r="126" customFormat="false" ht="12.75" hidden="false" customHeight="false" outlineLevel="0" collapsed="false">
      <c r="A126" s="143" t="s">
        <v>211</v>
      </c>
      <c r="B126" s="66" t="n">
        <v>673</v>
      </c>
      <c r="C126" s="66" t="n">
        <v>760</v>
      </c>
      <c r="D126" s="62" t="n">
        <v>88.6</v>
      </c>
      <c r="E126" s="66" t="n">
        <v>2194</v>
      </c>
      <c r="F126" s="66" t="n">
        <v>1702</v>
      </c>
      <c r="G126" s="118" t="n">
        <v>128.9</v>
      </c>
      <c r="K126" s="66"/>
      <c r="L126" s="327"/>
      <c r="M126" s="328"/>
      <c r="N126" s="328"/>
      <c r="O126" s="329"/>
      <c r="P126" s="328"/>
      <c r="Q126" s="328"/>
      <c r="R126" s="329"/>
    </row>
    <row r="127" customFormat="false" ht="12.75" hidden="false" customHeight="false" outlineLevel="0" collapsed="false">
      <c r="A127" s="143" t="s">
        <v>212</v>
      </c>
      <c r="B127" s="66" t="n">
        <v>21</v>
      </c>
      <c r="C127" s="66" t="s">
        <v>158</v>
      </c>
      <c r="D127" s="62" t="s">
        <v>158</v>
      </c>
      <c r="E127" s="66" t="s">
        <v>158</v>
      </c>
      <c r="F127" s="66" t="s">
        <v>158</v>
      </c>
      <c r="G127" s="66" t="s">
        <v>158</v>
      </c>
      <c r="K127" s="66"/>
      <c r="L127" s="327"/>
      <c r="M127" s="328"/>
      <c r="N127" s="330"/>
      <c r="O127" s="330"/>
      <c r="P127" s="330"/>
      <c r="Q127" s="330"/>
      <c r="R127" s="330"/>
    </row>
    <row r="128" customFormat="false" ht="12.75" hidden="false" customHeight="false" outlineLevel="0" collapsed="false">
      <c r="A128" s="143" t="s">
        <v>213</v>
      </c>
      <c r="B128" s="66" t="n">
        <v>3978</v>
      </c>
      <c r="C128" s="66" t="n">
        <v>3731</v>
      </c>
      <c r="D128" s="62" t="n">
        <v>106.6</v>
      </c>
      <c r="E128" s="66" t="n">
        <v>8112</v>
      </c>
      <c r="F128" s="66" t="n">
        <v>7007</v>
      </c>
      <c r="G128" s="118" t="n">
        <v>115.8</v>
      </c>
      <c r="K128" s="66"/>
      <c r="L128" s="327"/>
      <c r="M128" s="328"/>
      <c r="N128" s="328"/>
      <c r="O128" s="329"/>
      <c r="P128" s="328"/>
      <c r="Q128" s="328"/>
      <c r="R128" s="329"/>
    </row>
    <row r="129" customFormat="false" ht="12.75" hidden="false" customHeight="false" outlineLevel="0" collapsed="false">
      <c r="A129" s="143" t="s">
        <v>214</v>
      </c>
      <c r="B129" s="66" t="n">
        <v>19769</v>
      </c>
      <c r="C129" s="66" t="n">
        <v>20676</v>
      </c>
      <c r="D129" s="62" t="n">
        <v>95.6</v>
      </c>
      <c r="E129" s="66" t="n">
        <v>4539</v>
      </c>
      <c r="F129" s="66" t="n">
        <v>1182</v>
      </c>
      <c r="G129" s="118" t="n">
        <v>384</v>
      </c>
      <c r="K129" s="66"/>
      <c r="L129" s="327"/>
      <c r="M129" s="328"/>
      <c r="N129" s="328"/>
      <c r="O129" s="329"/>
      <c r="P129" s="328"/>
      <c r="Q129" s="328"/>
      <c r="R129" s="329"/>
    </row>
    <row r="130" customFormat="false" ht="12.75" hidden="false" customHeight="false" outlineLevel="0" collapsed="false">
      <c r="A130" s="143" t="s">
        <v>215</v>
      </c>
      <c r="B130" s="66" t="n">
        <v>372</v>
      </c>
      <c r="C130" s="66" t="n">
        <v>345</v>
      </c>
      <c r="D130" s="62" t="n">
        <v>107.8</v>
      </c>
      <c r="E130" s="66" t="n">
        <v>26647</v>
      </c>
      <c r="F130" s="66" t="n">
        <v>39144</v>
      </c>
      <c r="G130" s="118" t="n">
        <v>68.1</v>
      </c>
      <c r="K130" s="66"/>
      <c r="L130" s="327"/>
      <c r="M130" s="328"/>
      <c r="N130" s="328"/>
      <c r="O130" s="329"/>
      <c r="P130" s="328"/>
      <c r="Q130" s="328"/>
      <c r="R130" s="329"/>
    </row>
    <row r="131" customFormat="false" ht="12.75" hidden="false" customHeight="false" outlineLevel="0" collapsed="false">
      <c r="A131" s="143" t="s">
        <v>217</v>
      </c>
      <c r="B131" s="66" t="n">
        <v>9141</v>
      </c>
      <c r="C131" s="66" t="n">
        <v>13223</v>
      </c>
      <c r="D131" s="62" t="n">
        <v>69.1</v>
      </c>
      <c r="E131" s="66" t="n">
        <v>101117</v>
      </c>
      <c r="F131" s="66" t="n">
        <v>98815</v>
      </c>
      <c r="G131" s="118" t="n">
        <v>102.3</v>
      </c>
      <c r="K131" s="66"/>
      <c r="L131" s="327"/>
      <c r="M131" s="328"/>
      <c r="N131" s="328"/>
      <c r="O131" s="329"/>
      <c r="P131" s="328"/>
      <c r="Q131" s="328"/>
      <c r="R131" s="329"/>
    </row>
    <row r="132" customFormat="false" ht="12.75" hidden="false" customHeight="false" outlineLevel="0" collapsed="false">
      <c r="A132" s="143" t="s">
        <v>219</v>
      </c>
      <c r="B132" s="66" t="s">
        <v>158</v>
      </c>
      <c r="C132" s="66" t="s">
        <v>158</v>
      </c>
      <c r="D132" s="62" t="s">
        <v>158</v>
      </c>
      <c r="E132" s="66" t="n">
        <v>10</v>
      </c>
      <c r="F132" s="66" t="n">
        <v>10</v>
      </c>
      <c r="G132" s="118" t="n">
        <v>100</v>
      </c>
      <c r="K132" s="274"/>
      <c r="L132" s="327"/>
      <c r="M132" s="330"/>
      <c r="N132" s="330"/>
      <c r="O132" s="330"/>
      <c r="P132" s="328"/>
      <c r="Q132" s="328"/>
      <c r="R132" s="329"/>
    </row>
    <row r="133" customFormat="false" ht="12.75" hidden="false" customHeight="false" outlineLevel="0" collapsed="false">
      <c r="A133" s="146" t="s">
        <v>220</v>
      </c>
      <c r="B133" s="200" t="s">
        <v>158</v>
      </c>
      <c r="C133" s="200" t="s">
        <v>158</v>
      </c>
      <c r="D133" s="106" t="s">
        <v>158</v>
      </c>
      <c r="E133" s="200" t="n">
        <v>16970</v>
      </c>
      <c r="F133" s="200" t="n">
        <v>18300</v>
      </c>
      <c r="G133" s="284" t="n">
        <v>92.7</v>
      </c>
      <c r="K133" s="274"/>
      <c r="L133" s="327"/>
      <c r="M133" s="330"/>
      <c r="N133" s="330"/>
      <c r="O133" s="330"/>
      <c r="P133" s="328"/>
      <c r="Q133" s="328"/>
      <c r="R133" s="329"/>
    </row>
  </sheetData>
  <mergeCells count="36">
    <mergeCell ref="A2:P2"/>
    <mergeCell ref="A3:P3"/>
    <mergeCell ref="O4:P4"/>
    <mergeCell ref="A5:A7"/>
    <mergeCell ref="B5:D6"/>
    <mergeCell ref="E5:H5"/>
    <mergeCell ref="I5:I7"/>
    <mergeCell ref="J5:L6"/>
    <mergeCell ref="M5:P5"/>
    <mergeCell ref="E6:G6"/>
    <mergeCell ref="M6:O6"/>
    <mergeCell ref="A32:A34"/>
    <mergeCell ref="B32:D33"/>
    <mergeCell ref="E32:G32"/>
    <mergeCell ref="H32:H34"/>
    <mergeCell ref="I32:K33"/>
    <mergeCell ref="L32:O32"/>
    <mergeCell ref="E33:G33"/>
    <mergeCell ref="L33:N33"/>
    <mergeCell ref="A59:A61"/>
    <mergeCell ref="B59:D60"/>
    <mergeCell ref="E59:H59"/>
    <mergeCell ref="I59:K60"/>
    <mergeCell ref="L59:O59"/>
    <mergeCell ref="E60:G60"/>
    <mergeCell ref="L60:N60"/>
    <mergeCell ref="A86:A88"/>
    <mergeCell ref="B86:D87"/>
    <mergeCell ref="E86:H86"/>
    <mergeCell ref="I86:K87"/>
    <mergeCell ref="L86:N86"/>
    <mergeCell ref="E87:G87"/>
    <mergeCell ref="L87:N87"/>
    <mergeCell ref="A113:A114"/>
    <mergeCell ref="B113:D113"/>
    <mergeCell ref="E113:G113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72" fitToWidth="1" fitToHeight="1" pageOrder="downThenOver" orientation="landscape" blackAndWhite="false" draft="false" cellComments="none" firstPageNumber="52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9" man="true" max="16383" min="0"/>
    <brk id="56" man="true" max="16383" min="0"/>
    <brk id="83" man="true" max="16383" min="0"/>
    <brk id="110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4.28"/>
    <col collapsed="false" customWidth="true" hidden="false" outlineLevel="0" max="2" min="2" style="262" width="10.85"/>
    <col collapsed="false" customWidth="true" hidden="false" outlineLevel="0" max="3" min="3" style="262" width="12.14"/>
    <col collapsed="false" customWidth="true" hidden="false" outlineLevel="0" max="4" min="4" style="63" width="11.56"/>
    <col collapsed="false" customWidth="true" hidden="false" outlineLevel="0" max="5" min="5" style="262" width="9.85"/>
    <col collapsed="false" customWidth="true" hidden="false" outlineLevel="0" max="6" min="6" style="262" width="10.41"/>
    <col collapsed="false" customWidth="true" hidden="false" outlineLevel="0" max="7" min="7" style="63" width="10.28"/>
    <col collapsed="false" customWidth="true" hidden="false" outlineLevel="0" max="8" min="8" style="262" width="9.85"/>
    <col collapsed="false" customWidth="true" hidden="false" outlineLevel="0" max="9" min="9" style="262" width="8.7"/>
    <col collapsed="false" customWidth="true" hidden="false" outlineLevel="0" max="10" min="10" style="331" width="9.41"/>
    <col collapsed="false" customWidth="true" hidden="false" outlineLevel="0" max="11" min="11" style="262" width="9.56"/>
    <col collapsed="false" customWidth="true" hidden="false" outlineLevel="0" max="12" min="12" style="262" width="11.42"/>
    <col collapsed="false" customWidth="false" hidden="false" outlineLevel="0" max="13" min="13" style="136" width="9.14"/>
    <col collapsed="false" customWidth="false" hidden="false" outlineLevel="0" max="257" min="14" style="63" width="9.14"/>
  </cols>
  <sheetData>
    <row r="1" customFormat="false" ht="12.75" hidden="false" customHeight="false" outlineLevel="0" collapsed="false">
      <c r="M1" s="63"/>
      <c r="N1" s="136"/>
      <c r="O1" s="182"/>
      <c r="P1" s="306"/>
      <c r="Q1" s="306"/>
      <c r="R1" s="182"/>
      <c r="S1" s="306"/>
      <c r="T1" s="306"/>
      <c r="U1" s="182"/>
      <c r="V1" s="306"/>
      <c r="W1" s="306"/>
    </row>
    <row r="2" customFormat="false" ht="12.75" hidden="false" customHeight="true" outlineLevel="0" collapsed="false">
      <c r="A2" s="276" t="s">
        <v>341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332"/>
      <c r="O2" s="182"/>
      <c r="P2" s="306"/>
      <c r="Q2" s="306"/>
      <c r="R2" s="182"/>
      <c r="S2" s="306"/>
      <c r="T2" s="306"/>
      <c r="U2" s="182"/>
      <c r="V2" s="306"/>
      <c r="W2" s="306"/>
    </row>
    <row r="3" customFormat="false" ht="12.75" hidden="false" customHeight="false" outlineLevel="0" collapsed="false">
      <c r="B3" s="264"/>
      <c r="C3" s="264"/>
      <c r="D3" s="130"/>
      <c r="E3" s="264"/>
      <c r="F3" s="264"/>
      <c r="G3" s="130"/>
      <c r="H3" s="264"/>
      <c r="I3" s="264"/>
      <c r="J3" s="209"/>
      <c r="K3" s="264"/>
      <c r="M3" s="132" t="s">
        <v>316</v>
      </c>
      <c r="O3" s="182"/>
      <c r="P3" s="306"/>
      <c r="Q3" s="306"/>
      <c r="R3" s="182"/>
      <c r="S3" s="182"/>
      <c r="T3" s="306"/>
      <c r="U3" s="182"/>
      <c r="V3" s="306"/>
      <c r="W3" s="306"/>
    </row>
    <row r="4" customFormat="false" ht="12" hidden="false" customHeight="true" outlineLevel="0" collapsed="false">
      <c r="A4" s="133"/>
      <c r="B4" s="134" t="s">
        <v>182</v>
      </c>
      <c r="C4" s="134"/>
      <c r="D4" s="134"/>
      <c r="E4" s="134" t="s">
        <v>317</v>
      </c>
      <c r="F4" s="134"/>
      <c r="G4" s="134"/>
      <c r="H4" s="134" t="s">
        <v>188</v>
      </c>
      <c r="I4" s="134"/>
      <c r="J4" s="134"/>
      <c r="K4" s="138" t="s">
        <v>317</v>
      </c>
      <c r="L4" s="138"/>
      <c r="M4" s="138"/>
      <c r="O4" s="182"/>
      <c r="P4" s="306"/>
      <c r="Q4" s="306"/>
      <c r="R4" s="182"/>
      <c r="S4" s="306"/>
      <c r="T4" s="306"/>
      <c r="U4" s="182"/>
      <c r="V4" s="306"/>
      <c r="W4" s="306"/>
    </row>
    <row r="5" customFormat="false" ht="12.75" hidden="false" customHeight="true" outlineLevel="0" collapsed="false">
      <c r="A5" s="133"/>
      <c r="B5" s="134"/>
      <c r="C5" s="134"/>
      <c r="D5" s="134"/>
      <c r="E5" s="134" t="s">
        <v>319</v>
      </c>
      <c r="F5" s="134"/>
      <c r="G5" s="134"/>
      <c r="H5" s="134"/>
      <c r="I5" s="134"/>
      <c r="J5" s="134"/>
      <c r="K5" s="138" t="s">
        <v>321</v>
      </c>
      <c r="L5" s="138"/>
      <c r="M5" s="138"/>
      <c r="N5" s="136"/>
      <c r="O5" s="182"/>
      <c r="P5" s="306"/>
      <c r="Q5" s="306"/>
      <c r="R5" s="182"/>
      <c r="S5" s="306"/>
      <c r="T5" s="306"/>
      <c r="U5" s="182"/>
      <c r="V5" s="306"/>
      <c r="W5" s="306"/>
    </row>
    <row r="6" customFormat="false" ht="33.75" hidden="false" customHeight="false" outlineLevel="0" collapsed="false">
      <c r="A6" s="133"/>
      <c r="B6" s="272" t="s">
        <v>180</v>
      </c>
      <c r="C6" s="272" t="s">
        <v>145</v>
      </c>
      <c r="D6" s="45" t="s">
        <v>181</v>
      </c>
      <c r="E6" s="272" t="s">
        <v>180</v>
      </c>
      <c r="F6" s="272" t="s">
        <v>145</v>
      </c>
      <c r="G6" s="45" t="s">
        <v>181</v>
      </c>
      <c r="H6" s="272" t="s">
        <v>180</v>
      </c>
      <c r="I6" s="272" t="s">
        <v>145</v>
      </c>
      <c r="J6" s="45" t="s">
        <v>181</v>
      </c>
      <c r="K6" s="272" t="s">
        <v>180</v>
      </c>
      <c r="L6" s="272" t="s">
        <v>145</v>
      </c>
      <c r="M6" s="45" t="s">
        <v>181</v>
      </c>
      <c r="N6" s="136"/>
      <c r="O6" s="182"/>
      <c r="P6" s="306"/>
      <c r="Q6" s="306"/>
      <c r="R6" s="182"/>
      <c r="S6" s="182"/>
      <c r="T6" s="182"/>
      <c r="U6" s="182"/>
      <c r="V6" s="182"/>
      <c r="W6" s="182"/>
    </row>
    <row r="7" customFormat="false" ht="12" hidden="false" customHeight="true" outlineLevel="0" collapsed="false">
      <c r="A7" s="197" t="s">
        <v>200</v>
      </c>
      <c r="B7" s="199" t="n">
        <v>833755</v>
      </c>
      <c r="C7" s="199" t="n">
        <v>866323</v>
      </c>
      <c r="D7" s="205" t="n">
        <v>96.2</v>
      </c>
      <c r="E7" s="199" t="n">
        <v>350317</v>
      </c>
      <c r="F7" s="199" t="n">
        <v>347997</v>
      </c>
      <c r="G7" s="205" t="n">
        <v>100.7</v>
      </c>
      <c r="H7" s="199" t="n">
        <v>261734</v>
      </c>
      <c r="I7" s="306" t="n">
        <v>265968</v>
      </c>
      <c r="J7" s="118" t="n">
        <v>98.4</v>
      </c>
      <c r="K7" s="199" t="n">
        <v>28066</v>
      </c>
      <c r="L7" s="199" t="n">
        <v>23480</v>
      </c>
      <c r="M7" s="205" t="n">
        <v>119.5</v>
      </c>
      <c r="N7" s="274"/>
      <c r="O7" s="333"/>
      <c r="P7" s="333"/>
      <c r="Q7" s="223"/>
      <c r="R7" s="333"/>
      <c r="S7" s="333"/>
      <c r="T7" s="223"/>
      <c r="U7" s="333"/>
      <c r="V7" s="333"/>
      <c r="W7" s="223"/>
      <c r="X7" s="333"/>
      <c r="Y7" s="333"/>
      <c r="Z7" s="223"/>
    </row>
    <row r="8" customFormat="false" ht="13.5" hidden="false" customHeight="true" outlineLevel="0" collapsed="false">
      <c r="A8" s="163" t="s">
        <v>201</v>
      </c>
      <c r="B8" s="198" t="n">
        <v>33963</v>
      </c>
      <c r="C8" s="198" t="n">
        <v>31660</v>
      </c>
      <c r="D8" s="205" t="n">
        <v>107.3</v>
      </c>
      <c r="E8" s="66" t="n">
        <v>11695</v>
      </c>
      <c r="F8" s="66" t="n">
        <v>13951</v>
      </c>
      <c r="G8" s="205" t="n">
        <v>83.8</v>
      </c>
      <c r="H8" s="66" t="s">
        <v>158</v>
      </c>
      <c r="I8" s="66" t="s">
        <v>158</v>
      </c>
      <c r="J8" s="118" t="s">
        <v>158</v>
      </c>
      <c r="K8" s="66" t="s">
        <v>158</v>
      </c>
      <c r="L8" s="66" t="s">
        <v>158</v>
      </c>
      <c r="M8" s="118" t="s">
        <v>158</v>
      </c>
      <c r="N8" s="274"/>
      <c r="O8" s="333"/>
      <c r="P8" s="333"/>
      <c r="Q8" s="223"/>
      <c r="R8" s="333"/>
      <c r="S8" s="333"/>
      <c r="T8" s="223"/>
      <c r="U8" s="216"/>
      <c r="V8" s="216"/>
      <c r="W8" s="216"/>
      <c r="X8" s="216"/>
      <c r="Y8" s="216"/>
      <c r="Z8" s="216"/>
    </row>
    <row r="9" customFormat="false" ht="12.75" hidden="false" customHeight="false" outlineLevel="0" collapsed="false">
      <c r="A9" s="164" t="s">
        <v>202</v>
      </c>
      <c r="B9" s="198" t="n">
        <v>117458</v>
      </c>
      <c r="C9" s="198" t="n">
        <v>125632</v>
      </c>
      <c r="D9" s="205" t="n">
        <v>93.5</v>
      </c>
      <c r="E9" s="66" t="n">
        <v>40612</v>
      </c>
      <c r="F9" s="66" t="n">
        <v>46517</v>
      </c>
      <c r="G9" s="205" t="n">
        <v>87.3</v>
      </c>
      <c r="H9" s="66" t="n">
        <v>3761</v>
      </c>
      <c r="I9" s="66" t="n">
        <v>5631</v>
      </c>
      <c r="J9" s="118" t="n">
        <v>66.8</v>
      </c>
      <c r="K9" s="66" t="n">
        <v>523</v>
      </c>
      <c r="L9" s="66" t="n">
        <v>977</v>
      </c>
      <c r="M9" s="205" t="n">
        <v>53.5</v>
      </c>
      <c r="N9" s="274"/>
      <c r="O9" s="333"/>
      <c r="P9" s="333"/>
      <c r="Q9" s="223"/>
      <c r="R9" s="333"/>
      <c r="S9" s="333"/>
      <c r="T9" s="223"/>
      <c r="U9" s="333"/>
      <c r="V9" s="333"/>
      <c r="W9" s="223"/>
      <c r="X9" s="333"/>
      <c r="Y9" s="333"/>
      <c r="Z9" s="223"/>
    </row>
    <row r="10" customFormat="false" ht="12.75" hidden="false" customHeight="true" outlineLevel="0" collapsed="false">
      <c r="A10" s="164" t="s">
        <v>203</v>
      </c>
      <c r="B10" s="198" t="n">
        <v>47352</v>
      </c>
      <c r="C10" s="198" t="n">
        <v>63082</v>
      </c>
      <c r="D10" s="205" t="n">
        <v>75.1</v>
      </c>
      <c r="E10" s="66" t="n">
        <v>23136</v>
      </c>
      <c r="F10" s="66" t="n">
        <v>28218</v>
      </c>
      <c r="G10" s="205" t="n">
        <v>82</v>
      </c>
      <c r="H10" s="66" t="s">
        <v>158</v>
      </c>
      <c r="I10" s="66" t="s">
        <v>158</v>
      </c>
      <c r="J10" s="118" t="s">
        <v>158</v>
      </c>
      <c r="K10" s="66" t="s">
        <v>158</v>
      </c>
      <c r="L10" s="66" t="s">
        <v>158</v>
      </c>
      <c r="M10" s="118" t="s">
        <v>158</v>
      </c>
      <c r="N10" s="274"/>
      <c r="O10" s="333"/>
      <c r="P10" s="333"/>
      <c r="Q10" s="223"/>
      <c r="R10" s="333"/>
      <c r="S10" s="333"/>
      <c r="T10" s="223"/>
      <c r="U10" s="216"/>
      <c r="V10" s="216"/>
      <c r="W10" s="216"/>
      <c r="X10" s="216"/>
      <c r="Y10" s="216"/>
      <c r="Z10" s="216"/>
    </row>
    <row r="11" customFormat="false" ht="12.75" hidden="false" customHeight="true" outlineLevel="0" collapsed="false">
      <c r="A11" s="164" t="s">
        <v>204</v>
      </c>
      <c r="B11" s="198" t="n">
        <v>64087</v>
      </c>
      <c r="C11" s="198" t="n">
        <v>57794</v>
      </c>
      <c r="D11" s="205" t="n">
        <v>110.9</v>
      </c>
      <c r="E11" s="66" t="n">
        <v>28346</v>
      </c>
      <c r="F11" s="66" t="n">
        <v>26824</v>
      </c>
      <c r="G11" s="205" t="n">
        <v>105.7</v>
      </c>
      <c r="H11" s="66" t="n">
        <v>13470</v>
      </c>
      <c r="I11" s="66" t="n">
        <v>13415</v>
      </c>
      <c r="J11" s="118" t="n">
        <v>100.4</v>
      </c>
      <c r="K11" s="66" t="n">
        <v>1624</v>
      </c>
      <c r="L11" s="66" t="n">
        <v>1412</v>
      </c>
      <c r="M11" s="205" t="n">
        <v>115</v>
      </c>
      <c r="N11" s="274"/>
      <c r="O11" s="333"/>
      <c r="P11" s="333"/>
      <c r="Q11" s="223"/>
      <c r="R11" s="333"/>
      <c r="S11" s="333"/>
      <c r="T11" s="223"/>
      <c r="U11" s="333"/>
      <c r="V11" s="333"/>
      <c r="W11" s="223"/>
      <c r="X11" s="333"/>
      <c r="Y11" s="333"/>
      <c r="Z11" s="223"/>
    </row>
    <row r="12" customFormat="false" ht="12.75" hidden="false" customHeight="true" outlineLevel="0" collapsed="false">
      <c r="A12" s="164" t="s">
        <v>205</v>
      </c>
      <c r="B12" s="198" t="n">
        <v>2844</v>
      </c>
      <c r="C12" s="198" t="n">
        <v>1959</v>
      </c>
      <c r="D12" s="205" t="n">
        <v>145.2</v>
      </c>
      <c r="E12" s="66" t="n">
        <v>1825</v>
      </c>
      <c r="F12" s="66" t="n">
        <v>1024</v>
      </c>
      <c r="G12" s="205" t="n">
        <v>178.2</v>
      </c>
      <c r="H12" s="66" t="s">
        <v>158</v>
      </c>
      <c r="I12" s="66" t="n">
        <v>223</v>
      </c>
      <c r="J12" s="118" t="s">
        <v>158</v>
      </c>
      <c r="K12" s="66" t="s">
        <v>158</v>
      </c>
      <c r="L12" s="66" t="n">
        <v>65</v>
      </c>
      <c r="M12" s="205" t="s">
        <v>158</v>
      </c>
      <c r="N12" s="274"/>
      <c r="O12" s="333"/>
      <c r="P12" s="333"/>
      <c r="Q12" s="223"/>
      <c r="R12" s="333"/>
      <c r="S12" s="333"/>
      <c r="T12" s="223"/>
      <c r="U12" s="216"/>
      <c r="V12" s="333"/>
      <c r="W12" s="216"/>
      <c r="X12" s="216"/>
      <c r="Y12" s="333"/>
      <c r="Z12" s="216"/>
    </row>
    <row r="13" customFormat="false" ht="12.75" hidden="false" customHeight="true" outlineLevel="0" collapsed="false">
      <c r="A13" s="164" t="s">
        <v>206</v>
      </c>
      <c r="B13" s="198" t="n">
        <v>89823</v>
      </c>
      <c r="C13" s="198" t="n">
        <v>85928</v>
      </c>
      <c r="D13" s="205" t="n">
        <v>104.5</v>
      </c>
      <c r="E13" s="66" t="n">
        <v>43489</v>
      </c>
      <c r="F13" s="66" t="n">
        <v>40762</v>
      </c>
      <c r="G13" s="205" t="n">
        <v>106.7</v>
      </c>
      <c r="H13" s="66" t="n">
        <v>6670</v>
      </c>
      <c r="I13" s="66" t="n">
        <v>6791</v>
      </c>
      <c r="J13" s="118" t="n">
        <v>98.2</v>
      </c>
      <c r="K13" s="66" t="n">
        <v>11</v>
      </c>
      <c r="L13" s="66" t="n">
        <v>2</v>
      </c>
      <c r="M13" s="118" t="n">
        <v>550</v>
      </c>
      <c r="N13" s="274"/>
      <c r="O13" s="333"/>
      <c r="P13" s="333"/>
      <c r="Q13" s="223"/>
      <c r="R13" s="333"/>
      <c r="S13" s="333"/>
      <c r="T13" s="223"/>
      <c r="U13" s="333"/>
      <c r="V13" s="333"/>
      <c r="W13" s="223"/>
      <c r="X13" s="333"/>
      <c r="Y13" s="333"/>
      <c r="Z13" s="223"/>
    </row>
    <row r="14" customFormat="false" ht="12.75" hidden="false" customHeight="false" outlineLevel="0" collapsed="false">
      <c r="A14" s="164" t="s">
        <v>207</v>
      </c>
      <c r="B14" s="198" t="n">
        <v>17602</v>
      </c>
      <c r="C14" s="198" t="n">
        <v>31250</v>
      </c>
      <c r="D14" s="205" t="n">
        <v>56.3</v>
      </c>
      <c r="E14" s="66" t="n">
        <v>9536</v>
      </c>
      <c r="F14" s="66" t="n">
        <v>9460</v>
      </c>
      <c r="G14" s="205" t="n">
        <v>100.8</v>
      </c>
      <c r="H14" s="66" t="s">
        <v>158</v>
      </c>
      <c r="I14" s="66" t="s">
        <v>158</v>
      </c>
      <c r="J14" s="118" t="s">
        <v>158</v>
      </c>
      <c r="K14" s="66" t="s">
        <v>158</v>
      </c>
      <c r="L14" s="66" t="s">
        <v>158</v>
      </c>
      <c r="M14" s="118" t="s">
        <v>158</v>
      </c>
      <c r="N14" s="274"/>
      <c r="O14" s="333"/>
      <c r="P14" s="333"/>
      <c r="Q14" s="223"/>
      <c r="R14" s="333"/>
      <c r="S14" s="333"/>
      <c r="T14" s="223"/>
      <c r="U14" s="216"/>
      <c r="V14" s="216"/>
      <c r="W14" s="216"/>
      <c r="X14" s="216"/>
      <c r="Y14" s="216"/>
      <c r="Z14" s="216"/>
    </row>
    <row r="15" customFormat="false" ht="12.75" hidden="false" customHeight="true" outlineLevel="0" collapsed="false">
      <c r="A15" s="163" t="s">
        <v>208</v>
      </c>
      <c r="B15" s="198" t="n">
        <v>31992</v>
      </c>
      <c r="C15" s="198" t="n">
        <v>32060</v>
      </c>
      <c r="D15" s="205" t="n">
        <v>99.8</v>
      </c>
      <c r="E15" s="66" t="n">
        <v>13498</v>
      </c>
      <c r="F15" s="66" t="n">
        <v>13116</v>
      </c>
      <c r="G15" s="205" t="n">
        <v>102.9</v>
      </c>
      <c r="H15" s="66" t="n">
        <v>7680</v>
      </c>
      <c r="I15" s="66" t="n">
        <v>8025</v>
      </c>
      <c r="J15" s="118" t="n">
        <v>95.7</v>
      </c>
      <c r="K15" s="66" t="n">
        <v>752</v>
      </c>
      <c r="L15" s="66" t="n">
        <v>784</v>
      </c>
      <c r="M15" s="205" t="n">
        <v>95.9</v>
      </c>
      <c r="N15" s="274"/>
      <c r="O15" s="333"/>
      <c r="P15" s="333"/>
      <c r="Q15" s="223"/>
      <c r="R15" s="333"/>
      <c r="S15" s="333"/>
      <c r="T15" s="223"/>
      <c r="U15" s="333"/>
      <c r="V15" s="333"/>
      <c r="W15" s="223"/>
      <c r="X15" s="333"/>
      <c r="Y15" s="333"/>
      <c r="Z15" s="223"/>
    </row>
    <row r="16" customFormat="false" ht="12.75" hidden="false" customHeight="false" outlineLevel="0" collapsed="false">
      <c r="A16" s="164" t="s">
        <v>209</v>
      </c>
      <c r="B16" s="198" t="n">
        <v>24699</v>
      </c>
      <c r="C16" s="198" t="n">
        <v>26249</v>
      </c>
      <c r="D16" s="205" t="n">
        <v>94.1</v>
      </c>
      <c r="E16" s="66" t="n">
        <v>10927</v>
      </c>
      <c r="F16" s="66" t="n">
        <v>11723</v>
      </c>
      <c r="G16" s="205" t="n">
        <v>93.2</v>
      </c>
      <c r="H16" s="66" t="n">
        <v>52722</v>
      </c>
      <c r="I16" s="66" t="n">
        <v>53361</v>
      </c>
      <c r="J16" s="118" t="n">
        <v>98.8</v>
      </c>
      <c r="K16" s="66" t="n">
        <v>4668</v>
      </c>
      <c r="L16" s="66" t="n">
        <v>4905</v>
      </c>
      <c r="M16" s="205" t="n">
        <v>95.2</v>
      </c>
      <c r="N16" s="274"/>
      <c r="O16" s="333"/>
      <c r="P16" s="333"/>
      <c r="Q16" s="223"/>
      <c r="R16" s="333"/>
      <c r="S16" s="333"/>
      <c r="T16" s="223"/>
      <c r="U16" s="333"/>
      <c r="V16" s="333"/>
      <c r="W16" s="223"/>
      <c r="X16" s="333"/>
      <c r="Y16" s="333"/>
      <c r="Z16" s="223"/>
    </row>
    <row r="17" customFormat="false" ht="12.75" hidden="false" customHeight="false" outlineLevel="0" collapsed="false">
      <c r="A17" s="164" t="s">
        <v>210</v>
      </c>
      <c r="B17" s="198" t="n">
        <v>103154</v>
      </c>
      <c r="C17" s="198" t="n">
        <v>121058</v>
      </c>
      <c r="D17" s="205" t="n">
        <v>85.2</v>
      </c>
      <c r="E17" s="66" t="n">
        <v>38219</v>
      </c>
      <c r="F17" s="66" t="n">
        <v>41489</v>
      </c>
      <c r="G17" s="205" t="n">
        <v>92.1</v>
      </c>
      <c r="H17" s="66" t="n">
        <v>11877</v>
      </c>
      <c r="I17" s="66" t="n">
        <v>12312</v>
      </c>
      <c r="J17" s="118" t="n">
        <v>96.5</v>
      </c>
      <c r="K17" s="66" t="n">
        <v>899</v>
      </c>
      <c r="L17" s="66" t="n">
        <v>952</v>
      </c>
      <c r="M17" s="205" t="n">
        <v>94.4</v>
      </c>
      <c r="N17" s="274"/>
      <c r="O17" s="333"/>
      <c r="P17" s="333"/>
      <c r="Q17" s="223"/>
      <c r="R17" s="333"/>
      <c r="S17" s="333"/>
      <c r="T17" s="223"/>
      <c r="U17" s="333"/>
      <c r="V17" s="333"/>
      <c r="W17" s="223"/>
      <c r="X17" s="333"/>
      <c r="Y17" s="333"/>
      <c r="Z17" s="223"/>
    </row>
    <row r="18" customFormat="false" ht="12.75" hidden="false" customHeight="false" outlineLevel="0" collapsed="false">
      <c r="A18" s="164" t="s">
        <v>211</v>
      </c>
      <c r="B18" s="198" t="n">
        <v>7230</v>
      </c>
      <c r="C18" s="198" t="n">
        <v>7967</v>
      </c>
      <c r="D18" s="205" t="n">
        <v>90.7</v>
      </c>
      <c r="E18" s="66" t="n">
        <v>2030</v>
      </c>
      <c r="F18" s="66" t="n">
        <v>1514</v>
      </c>
      <c r="G18" s="205" t="n">
        <v>134.1</v>
      </c>
      <c r="H18" s="66" t="s">
        <v>158</v>
      </c>
      <c r="I18" s="66" t="s">
        <v>158</v>
      </c>
      <c r="J18" s="118" t="s">
        <v>158</v>
      </c>
      <c r="K18" s="66" t="s">
        <v>158</v>
      </c>
      <c r="L18" s="66" t="s">
        <v>158</v>
      </c>
      <c r="M18" s="118" t="s">
        <v>158</v>
      </c>
      <c r="N18" s="274"/>
      <c r="O18" s="333"/>
      <c r="P18" s="333"/>
      <c r="Q18" s="223"/>
      <c r="R18" s="333"/>
      <c r="S18" s="333"/>
      <c r="T18" s="223"/>
      <c r="U18" s="216"/>
      <c r="V18" s="216"/>
      <c r="W18" s="216"/>
      <c r="X18" s="216"/>
      <c r="Y18" s="216"/>
      <c r="Z18" s="216"/>
    </row>
    <row r="19" customFormat="false" ht="12.75" hidden="false" customHeight="true" outlineLevel="0" collapsed="false">
      <c r="A19" s="164" t="s">
        <v>212</v>
      </c>
      <c r="B19" s="198" t="n">
        <v>238</v>
      </c>
      <c r="C19" s="198" t="n">
        <v>146</v>
      </c>
      <c r="D19" s="205" t="n">
        <v>163</v>
      </c>
      <c r="E19" s="66" t="s">
        <v>158</v>
      </c>
      <c r="F19" s="66" t="s">
        <v>158</v>
      </c>
      <c r="G19" s="66" t="s">
        <v>158</v>
      </c>
      <c r="H19" s="66" t="s">
        <v>158</v>
      </c>
      <c r="I19" s="66" t="s">
        <v>158</v>
      </c>
      <c r="J19" s="118" t="s">
        <v>158</v>
      </c>
      <c r="K19" s="66" t="s">
        <v>158</v>
      </c>
      <c r="L19" s="66" t="s">
        <v>158</v>
      </c>
      <c r="M19" s="118" t="s">
        <v>158</v>
      </c>
      <c r="N19" s="274"/>
      <c r="O19" s="333"/>
      <c r="P19" s="333"/>
      <c r="Q19" s="223"/>
      <c r="R19" s="216"/>
      <c r="S19" s="216"/>
      <c r="T19" s="216"/>
      <c r="U19" s="216"/>
      <c r="V19" s="216"/>
      <c r="W19" s="216"/>
      <c r="X19" s="216"/>
      <c r="Y19" s="216"/>
      <c r="Z19" s="216"/>
    </row>
    <row r="20" customFormat="false" ht="12.75" hidden="false" customHeight="true" outlineLevel="0" collapsed="false">
      <c r="A20" s="164" t="s">
        <v>213</v>
      </c>
      <c r="B20" s="198" t="n">
        <v>68449</v>
      </c>
      <c r="C20" s="198" t="n">
        <v>68856</v>
      </c>
      <c r="D20" s="205" t="n">
        <v>99.4</v>
      </c>
      <c r="E20" s="66" t="n">
        <v>32717</v>
      </c>
      <c r="F20" s="66" t="n">
        <v>31376</v>
      </c>
      <c r="G20" s="205" t="n">
        <v>104.3</v>
      </c>
      <c r="H20" s="66" t="n">
        <v>70518</v>
      </c>
      <c r="I20" s="66" t="n">
        <v>88330</v>
      </c>
      <c r="J20" s="118" t="n">
        <v>79.8</v>
      </c>
      <c r="K20" s="66" t="n">
        <v>6148</v>
      </c>
      <c r="L20" s="66" t="n">
        <v>5504</v>
      </c>
      <c r="M20" s="205" t="n">
        <v>111.7</v>
      </c>
      <c r="N20" s="274"/>
      <c r="O20" s="333"/>
      <c r="P20" s="333"/>
      <c r="Q20" s="223"/>
      <c r="R20" s="333"/>
      <c r="S20" s="333"/>
      <c r="T20" s="223"/>
      <c r="U20" s="333"/>
      <c r="V20" s="333"/>
      <c r="W20" s="223"/>
      <c r="X20" s="333"/>
      <c r="Y20" s="333"/>
      <c r="Z20" s="223"/>
    </row>
    <row r="21" customFormat="false" ht="12.75" hidden="false" customHeight="true" outlineLevel="0" collapsed="false">
      <c r="A21" s="164" t="s">
        <v>214</v>
      </c>
      <c r="B21" s="198" t="n">
        <v>112523</v>
      </c>
      <c r="C21" s="198" t="n">
        <v>115273</v>
      </c>
      <c r="D21" s="205" t="n">
        <v>97.6</v>
      </c>
      <c r="E21" s="66" t="n">
        <v>47782</v>
      </c>
      <c r="F21" s="66" t="n">
        <v>48031</v>
      </c>
      <c r="G21" s="205" t="n">
        <v>99.5</v>
      </c>
      <c r="H21" s="66" t="n">
        <v>86215</v>
      </c>
      <c r="I21" s="66" t="n">
        <v>67476</v>
      </c>
      <c r="J21" s="118" t="n">
        <v>127.8</v>
      </c>
      <c r="K21" s="66" t="n">
        <v>12414</v>
      </c>
      <c r="L21" s="66" t="n">
        <v>7788</v>
      </c>
      <c r="M21" s="205" t="n">
        <v>159.4</v>
      </c>
      <c r="N21" s="274"/>
      <c r="O21" s="333"/>
      <c r="P21" s="333"/>
      <c r="Q21" s="223"/>
      <c r="R21" s="333"/>
      <c r="S21" s="333"/>
      <c r="T21" s="223"/>
      <c r="U21" s="333"/>
      <c r="V21" s="333"/>
      <c r="W21" s="223"/>
      <c r="X21" s="333"/>
      <c r="Y21" s="333"/>
      <c r="Z21" s="223"/>
    </row>
    <row r="22" customFormat="false" ht="12.75" hidden="false" customHeight="true" outlineLevel="0" collapsed="false">
      <c r="A22" s="164" t="s">
        <v>263</v>
      </c>
      <c r="B22" s="198" t="n">
        <v>74373</v>
      </c>
      <c r="C22" s="198" t="n">
        <v>61379</v>
      </c>
      <c r="D22" s="205" t="n">
        <v>121.2</v>
      </c>
      <c r="E22" s="66" t="n">
        <v>30526</v>
      </c>
      <c r="F22" s="66" t="n">
        <v>21472</v>
      </c>
      <c r="G22" s="205" t="n">
        <v>142.2</v>
      </c>
      <c r="H22" s="66" t="s">
        <v>158</v>
      </c>
      <c r="I22" s="66" t="s">
        <v>158</v>
      </c>
      <c r="J22" s="118" t="s">
        <v>158</v>
      </c>
      <c r="K22" s="66" t="s">
        <v>158</v>
      </c>
      <c r="L22" s="66" t="s">
        <v>158</v>
      </c>
      <c r="M22" s="118" t="s">
        <v>158</v>
      </c>
      <c r="N22" s="274"/>
      <c r="O22" s="333"/>
      <c r="P22" s="333"/>
      <c r="Q22" s="223"/>
      <c r="R22" s="333"/>
      <c r="S22" s="333"/>
      <c r="T22" s="223"/>
      <c r="U22" s="216"/>
      <c r="V22" s="216"/>
      <c r="W22" s="216"/>
      <c r="X22" s="216"/>
      <c r="Y22" s="216"/>
      <c r="Z22" s="216"/>
    </row>
    <row r="23" customFormat="false" ht="12.75" hidden="false" customHeight="true" outlineLevel="0" collapsed="false">
      <c r="A23" s="163" t="s">
        <v>216</v>
      </c>
      <c r="B23" s="198" t="n">
        <v>1745</v>
      </c>
      <c r="C23" s="198" t="n">
        <v>2105</v>
      </c>
      <c r="D23" s="205" t="n">
        <v>82.9</v>
      </c>
      <c r="E23" s="66" t="n">
        <v>571</v>
      </c>
      <c r="F23" s="66" t="n">
        <v>737</v>
      </c>
      <c r="G23" s="205" t="n">
        <v>77.5</v>
      </c>
      <c r="H23" s="66" t="s">
        <v>158</v>
      </c>
      <c r="I23" s="66" t="s">
        <v>158</v>
      </c>
      <c r="J23" s="118" t="s">
        <v>158</v>
      </c>
      <c r="K23" s="66" t="s">
        <v>158</v>
      </c>
      <c r="L23" s="66" t="s">
        <v>158</v>
      </c>
      <c r="M23" s="118" t="s">
        <v>158</v>
      </c>
      <c r="N23" s="274"/>
      <c r="O23" s="333"/>
      <c r="P23" s="333"/>
      <c r="Q23" s="223"/>
      <c r="R23" s="333"/>
      <c r="S23" s="333"/>
      <c r="T23" s="223"/>
      <c r="U23" s="216"/>
      <c r="V23" s="216"/>
      <c r="W23" s="216"/>
      <c r="X23" s="216"/>
      <c r="Y23" s="216"/>
      <c r="Z23" s="216"/>
    </row>
    <row r="24" customFormat="false" ht="12.75" hidden="false" customHeight="false" outlineLevel="0" collapsed="false">
      <c r="A24" s="164" t="s">
        <v>217</v>
      </c>
      <c r="B24" s="198" t="n">
        <v>27992</v>
      </c>
      <c r="C24" s="198" t="n">
        <v>27943</v>
      </c>
      <c r="D24" s="205" t="n">
        <v>100.2</v>
      </c>
      <c r="E24" s="66" t="n">
        <v>8626</v>
      </c>
      <c r="F24" s="66" t="n">
        <v>7152</v>
      </c>
      <c r="G24" s="205" t="n">
        <v>120.6</v>
      </c>
      <c r="H24" s="66" t="n">
        <v>8733</v>
      </c>
      <c r="I24" s="66" t="n">
        <v>10320</v>
      </c>
      <c r="J24" s="118" t="n">
        <v>84.6</v>
      </c>
      <c r="K24" s="66" t="n">
        <v>1027</v>
      </c>
      <c r="L24" s="66" t="n">
        <v>1091</v>
      </c>
      <c r="M24" s="205" t="n">
        <v>94.1</v>
      </c>
      <c r="N24" s="274"/>
      <c r="O24" s="333"/>
      <c r="P24" s="333"/>
      <c r="Q24" s="223"/>
      <c r="R24" s="333"/>
      <c r="S24" s="333"/>
      <c r="T24" s="223"/>
      <c r="U24" s="333"/>
      <c r="V24" s="333"/>
      <c r="W24" s="223"/>
      <c r="X24" s="333"/>
      <c r="Y24" s="333"/>
      <c r="Z24" s="223"/>
    </row>
    <row r="25" customFormat="false" ht="12.75" hidden="false" customHeight="false" outlineLevel="0" collapsed="false">
      <c r="A25" s="164" t="s">
        <v>342</v>
      </c>
      <c r="B25" s="66" t="s">
        <v>158</v>
      </c>
      <c r="C25" s="66" t="s">
        <v>158</v>
      </c>
      <c r="D25" s="66" t="s">
        <v>158</v>
      </c>
      <c r="E25" s="66" t="s">
        <v>158</v>
      </c>
      <c r="F25" s="66" t="s">
        <v>158</v>
      </c>
      <c r="G25" s="66" t="s">
        <v>158</v>
      </c>
      <c r="H25" s="66" t="n">
        <v>88</v>
      </c>
      <c r="I25" s="66" t="n">
        <v>84</v>
      </c>
      <c r="J25" s="118" t="n">
        <v>104.8</v>
      </c>
      <c r="K25" s="66" t="s">
        <v>158</v>
      </c>
      <c r="L25" s="66" t="s">
        <v>158</v>
      </c>
      <c r="M25" s="118" t="s">
        <v>158</v>
      </c>
      <c r="N25" s="274"/>
      <c r="O25" s="216"/>
      <c r="P25" s="216"/>
      <c r="Q25" s="216"/>
      <c r="R25" s="216"/>
      <c r="S25" s="216"/>
      <c r="T25" s="216"/>
      <c r="U25" s="333"/>
      <c r="V25" s="333"/>
      <c r="W25" s="223"/>
      <c r="X25" s="216"/>
      <c r="Y25" s="216"/>
      <c r="Z25" s="216"/>
    </row>
    <row r="26" customFormat="false" ht="12.75" hidden="false" customHeight="false" outlineLevel="0" collapsed="false">
      <c r="A26" s="146" t="s">
        <v>220</v>
      </c>
      <c r="B26" s="200" t="n">
        <v>8231</v>
      </c>
      <c r="C26" s="200" t="n">
        <v>5982</v>
      </c>
      <c r="D26" s="106" t="n">
        <v>137.6</v>
      </c>
      <c r="E26" s="200" t="n">
        <v>6782</v>
      </c>
      <c r="F26" s="200" t="n">
        <v>4631</v>
      </c>
      <c r="G26" s="106" t="n">
        <v>146.4</v>
      </c>
      <c r="H26" s="200" t="s">
        <v>158</v>
      </c>
      <c r="I26" s="200" t="s">
        <v>158</v>
      </c>
      <c r="J26" s="284" t="s">
        <v>158</v>
      </c>
      <c r="K26" s="200" t="s">
        <v>158</v>
      </c>
      <c r="L26" s="200" t="s">
        <v>158</v>
      </c>
      <c r="M26" s="284" t="s">
        <v>158</v>
      </c>
      <c r="N26" s="274"/>
      <c r="O26" s="333"/>
      <c r="P26" s="333"/>
      <c r="Q26" s="223"/>
      <c r="R26" s="333"/>
      <c r="S26" s="333"/>
      <c r="T26" s="223"/>
      <c r="U26" s="216"/>
      <c r="V26" s="216"/>
      <c r="W26" s="216"/>
      <c r="X26" s="216"/>
      <c r="Y26" s="216"/>
      <c r="Z26" s="216"/>
    </row>
    <row r="27" customFormat="false" ht="12.75" hidden="false" customHeight="false" outlineLevel="0" collapsed="false">
      <c r="A27" s="136"/>
      <c r="B27" s="270"/>
      <c r="C27" s="270"/>
      <c r="D27" s="149"/>
      <c r="E27" s="270"/>
      <c r="F27" s="270"/>
      <c r="G27" s="149"/>
      <c r="H27" s="270"/>
      <c r="I27" s="270"/>
      <c r="J27" s="334"/>
      <c r="K27" s="270"/>
      <c r="L27" s="270"/>
      <c r="M27" s="149"/>
      <c r="N27" s="136"/>
      <c r="O27" s="182"/>
      <c r="P27" s="306"/>
      <c r="Q27" s="306"/>
      <c r="R27" s="182"/>
      <c r="S27" s="306"/>
      <c r="T27" s="306"/>
      <c r="U27" s="182"/>
      <c r="V27" s="306"/>
      <c r="W27" s="306"/>
    </row>
    <row r="28" customFormat="false" ht="12.75" hidden="false" customHeight="false" outlineLevel="0" collapsed="false">
      <c r="M28" s="63"/>
      <c r="N28" s="136"/>
      <c r="O28" s="182"/>
      <c r="P28" s="306"/>
      <c r="Q28" s="306"/>
      <c r="R28" s="182"/>
      <c r="S28" s="306"/>
      <c r="T28" s="306"/>
      <c r="U28" s="182"/>
      <c r="V28" s="306"/>
      <c r="W28" s="306"/>
    </row>
    <row r="29" customFormat="false" ht="12.75" hidden="false" customHeight="false" outlineLevel="0" collapsed="false">
      <c r="B29" s="311"/>
      <c r="C29" s="311"/>
      <c r="D29" s="312"/>
      <c r="E29" s="311"/>
      <c r="F29" s="311"/>
      <c r="G29" s="312"/>
      <c r="H29" s="311"/>
      <c r="I29" s="311"/>
      <c r="J29" s="151"/>
      <c r="K29" s="314"/>
      <c r="L29" s="314"/>
      <c r="M29" s="151" t="s">
        <v>247</v>
      </c>
      <c r="N29" s="136"/>
      <c r="O29" s="182"/>
      <c r="P29" s="306"/>
      <c r="Q29" s="306"/>
      <c r="R29" s="182"/>
      <c r="S29" s="306"/>
      <c r="T29" s="306"/>
      <c r="U29" s="182"/>
      <c r="V29" s="306"/>
      <c r="W29" s="306"/>
    </row>
    <row r="30" customFormat="false" ht="12.75" hidden="false" customHeight="true" outlineLevel="0" collapsed="false">
      <c r="A30" s="315"/>
      <c r="B30" s="134" t="s">
        <v>323</v>
      </c>
      <c r="C30" s="134"/>
      <c r="D30" s="134"/>
      <c r="E30" s="134" t="s">
        <v>324</v>
      </c>
      <c r="F30" s="134"/>
      <c r="G30" s="134"/>
      <c r="H30" s="134" t="s">
        <v>242</v>
      </c>
      <c r="I30" s="134"/>
      <c r="J30" s="134"/>
      <c r="K30" s="316" t="s">
        <v>326</v>
      </c>
      <c r="L30" s="316"/>
      <c r="M30" s="316"/>
      <c r="N30" s="335"/>
      <c r="O30" s="182"/>
      <c r="P30" s="306"/>
      <c r="Q30" s="306"/>
      <c r="R30" s="182"/>
      <c r="S30" s="306"/>
      <c r="T30" s="306"/>
      <c r="U30" s="182"/>
      <c r="V30" s="306"/>
      <c r="W30" s="306"/>
    </row>
    <row r="31" customFormat="false" ht="12.75" hidden="false" customHeight="true" outlineLevel="0" collapsed="false">
      <c r="A31" s="315"/>
      <c r="B31" s="134"/>
      <c r="C31" s="134"/>
      <c r="D31" s="134"/>
      <c r="E31" s="134" t="s">
        <v>327</v>
      </c>
      <c r="F31" s="134"/>
      <c r="G31" s="134"/>
      <c r="H31" s="134"/>
      <c r="I31" s="134"/>
      <c r="J31" s="134"/>
      <c r="K31" s="138" t="s">
        <v>328</v>
      </c>
      <c r="L31" s="138"/>
      <c r="M31" s="138"/>
      <c r="N31" s="335"/>
      <c r="O31" s="182"/>
      <c r="P31" s="306"/>
      <c r="Q31" s="306"/>
      <c r="R31" s="182"/>
      <c r="S31" s="306"/>
      <c r="T31" s="306"/>
      <c r="U31" s="182"/>
      <c r="V31" s="306"/>
      <c r="W31" s="306"/>
    </row>
    <row r="32" customFormat="false" ht="33.75" hidden="false" customHeight="false" outlineLevel="0" collapsed="false">
      <c r="A32" s="315"/>
      <c r="B32" s="272" t="s">
        <v>180</v>
      </c>
      <c r="C32" s="272" t="s">
        <v>145</v>
      </c>
      <c r="D32" s="45" t="s">
        <v>181</v>
      </c>
      <c r="E32" s="272" t="s">
        <v>180</v>
      </c>
      <c r="F32" s="272" t="s">
        <v>145</v>
      </c>
      <c r="G32" s="45" t="s">
        <v>181</v>
      </c>
      <c r="H32" s="272" t="s">
        <v>180</v>
      </c>
      <c r="I32" s="272" t="s">
        <v>145</v>
      </c>
      <c r="J32" s="45" t="s">
        <v>181</v>
      </c>
      <c r="K32" s="272" t="s">
        <v>180</v>
      </c>
      <c r="L32" s="272" t="s">
        <v>145</v>
      </c>
      <c r="M32" s="45" t="s">
        <v>181</v>
      </c>
      <c r="N32" s="136"/>
      <c r="O32" s="182"/>
      <c r="P32" s="306"/>
      <c r="Q32" s="306"/>
      <c r="R32" s="182"/>
      <c r="S32" s="306"/>
      <c r="T32" s="306"/>
      <c r="U32" s="182"/>
      <c r="V32" s="306"/>
      <c r="W32" s="306"/>
    </row>
    <row r="33" customFormat="false" ht="12.75" hidden="false" customHeight="true" outlineLevel="0" collapsed="false">
      <c r="A33" s="139" t="s">
        <v>200</v>
      </c>
      <c r="B33" s="230" t="n">
        <v>1300139</v>
      </c>
      <c r="C33" s="230" t="n">
        <v>1264671</v>
      </c>
      <c r="D33" s="118" t="n">
        <v>102.8</v>
      </c>
      <c r="E33" s="230" t="n">
        <v>746382</v>
      </c>
      <c r="F33" s="230" t="n">
        <v>720336</v>
      </c>
      <c r="G33" s="118" t="n">
        <v>103.6</v>
      </c>
      <c r="H33" s="230" t="n">
        <v>1273306</v>
      </c>
      <c r="I33" s="230" t="n">
        <v>1238524</v>
      </c>
      <c r="J33" s="118" t="n">
        <v>102.8</v>
      </c>
      <c r="K33" s="230" t="n">
        <v>733663</v>
      </c>
      <c r="L33" s="230" t="n">
        <v>706523</v>
      </c>
      <c r="M33" s="118" t="n">
        <v>103.8</v>
      </c>
      <c r="N33" s="136"/>
      <c r="O33" s="182"/>
      <c r="P33" s="306"/>
      <c r="Q33" s="306"/>
      <c r="R33" s="182"/>
      <c r="S33" s="306"/>
      <c r="T33" s="306"/>
      <c r="U33" s="182"/>
      <c r="V33" s="306"/>
      <c r="W33" s="306"/>
    </row>
    <row r="34" customFormat="false" ht="12.75" hidden="false" customHeight="false" outlineLevel="0" collapsed="false">
      <c r="A34" s="142" t="s">
        <v>201</v>
      </c>
      <c r="B34" s="66" t="n">
        <v>54593</v>
      </c>
      <c r="C34" s="66" t="n">
        <v>55682</v>
      </c>
      <c r="D34" s="118" t="n">
        <v>98</v>
      </c>
      <c r="E34" s="66" t="n">
        <v>36610</v>
      </c>
      <c r="F34" s="66" t="n">
        <v>39447</v>
      </c>
      <c r="G34" s="118" t="n">
        <v>92.8</v>
      </c>
      <c r="H34" s="66" t="n">
        <v>53399</v>
      </c>
      <c r="I34" s="66" t="n">
        <v>54367</v>
      </c>
      <c r="J34" s="118" t="n">
        <v>98.2</v>
      </c>
      <c r="K34" s="66" t="n">
        <v>35832</v>
      </c>
      <c r="L34" s="66" t="n">
        <v>38673</v>
      </c>
      <c r="M34" s="118" t="n">
        <v>92.7</v>
      </c>
      <c r="N34" s="136"/>
      <c r="O34" s="182"/>
      <c r="P34" s="306"/>
      <c r="Q34" s="306"/>
      <c r="R34" s="182"/>
      <c r="S34" s="306"/>
      <c r="T34" s="306"/>
      <c r="U34" s="182"/>
      <c r="V34" s="306"/>
      <c r="W34" s="306"/>
    </row>
    <row r="35" customFormat="false" ht="12.75" hidden="false" customHeight="false" outlineLevel="0" collapsed="false">
      <c r="A35" s="143" t="s">
        <v>202</v>
      </c>
      <c r="B35" s="66" t="n">
        <v>82541</v>
      </c>
      <c r="C35" s="66" t="n">
        <v>90164</v>
      </c>
      <c r="D35" s="118" t="n">
        <v>91.5</v>
      </c>
      <c r="E35" s="66" t="n">
        <v>38996</v>
      </c>
      <c r="F35" s="66" t="n">
        <v>42556</v>
      </c>
      <c r="G35" s="118" t="n">
        <v>91.6</v>
      </c>
      <c r="H35" s="66" t="n">
        <v>81665</v>
      </c>
      <c r="I35" s="66" t="n">
        <v>88983</v>
      </c>
      <c r="J35" s="118" t="n">
        <v>91.8</v>
      </c>
      <c r="K35" s="66" t="n">
        <v>38458</v>
      </c>
      <c r="L35" s="66" t="n">
        <v>41843</v>
      </c>
      <c r="M35" s="118" t="n">
        <v>91.9</v>
      </c>
      <c r="N35" s="136"/>
      <c r="O35" s="182"/>
      <c r="P35" s="306"/>
      <c r="Q35" s="306"/>
      <c r="R35" s="182"/>
      <c r="S35" s="306"/>
      <c r="T35" s="306"/>
      <c r="U35" s="182"/>
      <c r="V35" s="306"/>
      <c r="W35" s="306"/>
    </row>
    <row r="36" customFormat="false" ht="12.75" hidden="false" customHeight="false" outlineLevel="0" collapsed="false">
      <c r="A36" s="143" t="s">
        <v>203</v>
      </c>
      <c r="B36" s="66" t="n">
        <v>75546</v>
      </c>
      <c r="C36" s="66" t="n">
        <v>76183</v>
      </c>
      <c r="D36" s="118" t="n">
        <v>99.2</v>
      </c>
      <c r="E36" s="66" t="n">
        <v>52559</v>
      </c>
      <c r="F36" s="66" t="n">
        <v>47824</v>
      </c>
      <c r="G36" s="118" t="n">
        <v>109.9</v>
      </c>
      <c r="H36" s="66" t="n">
        <v>73656</v>
      </c>
      <c r="I36" s="66" t="n">
        <v>74462</v>
      </c>
      <c r="J36" s="118" t="n">
        <v>98.9</v>
      </c>
      <c r="K36" s="66" t="n">
        <v>51622</v>
      </c>
      <c r="L36" s="66" t="n">
        <v>46812</v>
      </c>
      <c r="M36" s="118" t="n">
        <v>110.3</v>
      </c>
      <c r="N36" s="136"/>
      <c r="O36" s="182"/>
      <c r="P36" s="182"/>
      <c r="Q36" s="182"/>
      <c r="R36" s="182"/>
      <c r="S36" s="182"/>
      <c r="T36" s="182"/>
      <c r="U36" s="182"/>
      <c r="V36" s="182"/>
      <c r="W36" s="182"/>
    </row>
    <row r="37" customFormat="false" ht="12.75" hidden="false" customHeight="false" outlineLevel="0" collapsed="false">
      <c r="A37" s="143" t="s">
        <v>204</v>
      </c>
      <c r="B37" s="66" t="n">
        <v>107149</v>
      </c>
      <c r="C37" s="66" t="n">
        <v>100177</v>
      </c>
      <c r="D37" s="118" t="n">
        <v>107</v>
      </c>
      <c r="E37" s="66" t="n">
        <v>55163</v>
      </c>
      <c r="F37" s="66" t="n">
        <v>55119</v>
      </c>
      <c r="G37" s="118" t="n">
        <v>100.1</v>
      </c>
      <c r="H37" s="66" t="n">
        <v>104719</v>
      </c>
      <c r="I37" s="66" t="n">
        <v>96665</v>
      </c>
      <c r="J37" s="118" t="n">
        <v>108.3</v>
      </c>
      <c r="K37" s="66" t="n">
        <v>53787</v>
      </c>
      <c r="L37" s="66" t="n">
        <v>53197</v>
      </c>
      <c r="M37" s="118" t="n">
        <v>101.1</v>
      </c>
      <c r="N37" s="136"/>
      <c r="O37" s="182"/>
      <c r="P37" s="306"/>
      <c r="Q37" s="306"/>
      <c r="R37" s="182"/>
      <c r="S37" s="182"/>
      <c r="T37" s="182"/>
      <c r="U37" s="182"/>
      <c r="V37" s="182"/>
      <c r="W37" s="182"/>
    </row>
    <row r="38" customFormat="false" ht="12.75" hidden="false" customHeight="false" outlineLevel="0" collapsed="false">
      <c r="A38" s="143" t="s">
        <v>205</v>
      </c>
      <c r="B38" s="66" t="n">
        <v>25527</v>
      </c>
      <c r="C38" s="66" t="n">
        <v>27867</v>
      </c>
      <c r="D38" s="118" t="n">
        <v>91.6</v>
      </c>
      <c r="E38" s="66" t="n">
        <v>15620</v>
      </c>
      <c r="F38" s="66" t="n">
        <v>15868</v>
      </c>
      <c r="G38" s="118" t="n">
        <v>98.4</v>
      </c>
      <c r="H38" s="66" t="n">
        <v>24991</v>
      </c>
      <c r="I38" s="66" t="n">
        <v>27254</v>
      </c>
      <c r="J38" s="118" t="n">
        <v>91.7</v>
      </c>
      <c r="K38" s="66" t="n">
        <v>15381</v>
      </c>
      <c r="L38" s="66" t="n">
        <v>15604</v>
      </c>
      <c r="M38" s="118" t="n">
        <v>98.6</v>
      </c>
      <c r="N38" s="136"/>
      <c r="O38" s="182"/>
      <c r="P38" s="306"/>
      <c r="Q38" s="306"/>
      <c r="R38" s="182"/>
      <c r="S38" s="306"/>
      <c r="T38" s="306"/>
      <c r="U38" s="182"/>
      <c r="V38" s="306"/>
      <c r="W38" s="306"/>
    </row>
    <row r="39" customFormat="false" ht="12.75" hidden="false" customHeight="false" outlineLevel="0" collapsed="false">
      <c r="A39" s="143" t="s">
        <v>206</v>
      </c>
      <c r="B39" s="66" t="n">
        <v>100808</v>
      </c>
      <c r="C39" s="66" t="n">
        <v>87752</v>
      </c>
      <c r="D39" s="118" t="n">
        <v>114.9</v>
      </c>
      <c r="E39" s="66" t="n">
        <v>55084</v>
      </c>
      <c r="F39" s="66" t="n">
        <v>51475</v>
      </c>
      <c r="G39" s="118" t="n">
        <v>107</v>
      </c>
      <c r="H39" s="66" t="n">
        <v>99361</v>
      </c>
      <c r="I39" s="66" t="n">
        <v>86247</v>
      </c>
      <c r="J39" s="118" t="n">
        <v>115.2</v>
      </c>
      <c r="K39" s="66" t="n">
        <v>54456</v>
      </c>
      <c r="L39" s="66" t="n">
        <v>50715</v>
      </c>
      <c r="M39" s="118" t="n">
        <v>107.4</v>
      </c>
      <c r="N39" s="136"/>
    </row>
    <row r="40" customFormat="false" ht="12.75" hidden="false" customHeight="false" outlineLevel="0" collapsed="false">
      <c r="A40" s="143" t="s">
        <v>207</v>
      </c>
      <c r="B40" s="66" t="n">
        <v>50432</v>
      </c>
      <c r="C40" s="66" t="n">
        <v>53875</v>
      </c>
      <c r="D40" s="118" t="n">
        <v>93.6</v>
      </c>
      <c r="E40" s="66" t="n">
        <v>29946</v>
      </c>
      <c r="F40" s="66" t="n">
        <v>30811</v>
      </c>
      <c r="G40" s="118" t="n">
        <v>97.2</v>
      </c>
      <c r="H40" s="66" t="n">
        <v>50432</v>
      </c>
      <c r="I40" s="66" t="n">
        <v>53747</v>
      </c>
      <c r="J40" s="118" t="n">
        <v>93.8</v>
      </c>
      <c r="K40" s="66" t="n">
        <v>29946</v>
      </c>
      <c r="L40" s="66" t="n">
        <v>30713</v>
      </c>
      <c r="M40" s="118" t="n">
        <v>97.5</v>
      </c>
      <c r="N40" s="136"/>
    </row>
    <row r="41" customFormat="false" ht="12.75" hidden="false" customHeight="true" outlineLevel="0" collapsed="false">
      <c r="A41" s="142" t="s">
        <v>208</v>
      </c>
      <c r="B41" s="66" t="n">
        <v>94493</v>
      </c>
      <c r="C41" s="66" t="n">
        <v>108021</v>
      </c>
      <c r="D41" s="118" t="n">
        <v>87.5</v>
      </c>
      <c r="E41" s="66" t="n">
        <v>56882</v>
      </c>
      <c r="F41" s="66" t="n">
        <v>73219</v>
      </c>
      <c r="G41" s="118" t="n">
        <v>77.7</v>
      </c>
      <c r="H41" s="66" t="n">
        <v>92743</v>
      </c>
      <c r="I41" s="66" t="n">
        <v>106269</v>
      </c>
      <c r="J41" s="118" t="n">
        <v>87.3</v>
      </c>
      <c r="K41" s="66" t="n">
        <v>56201</v>
      </c>
      <c r="L41" s="66" t="n">
        <v>72737</v>
      </c>
      <c r="M41" s="118" t="n">
        <v>77.3</v>
      </c>
      <c r="N41" s="136"/>
    </row>
    <row r="42" customFormat="false" ht="12.75" hidden="false" customHeight="false" outlineLevel="0" collapsed="false">
      <c r="A42" s="143" t="s">
        <v>209</v>
      </c>
      <c r="B42" s="66" t="n">
        <v>55801</v>
      </c>
      <c r="C42" s="66" t="n">
        <v>55043</v>
      </c>
      <c r="D42" s="118" t="n">
        <v>101.4</v>
      </c>
      <c r="E42" s="66" t="n">
        <v>29441</v>
      </c>
      <c r="F42" s="66" t="n">
        <v>26322</v>
      </c>
      <c r="G42" s="118" t="n">
        <v>111.8</v>
      </c>
      <c r="H42" s="66" t="n">
        <v>54270</v>
      </c>
      <c r="I42" s="66" t="n">
        <v>53931</v>
      </c>
      <c r="J42" s="118" t="n">
        <v>100.6</v>
      </c>
      <c r="K42" s="66" t="n">
        <v>29024</v>
      </c>
      <c r="L42" s="66" t="n">
        <v>25883</v>
      </c>
      <c r="M42" s="118" t="n">
        <v>112.1</v>
      </c>
      <c r="N42" s="136"/>
    </row>
    <row r="43" customFormat="false" ht="12.75" hidden="false" customHeight="false" outlineLevel="0" collapsed="false">
      <c r="A43" s="143" t="s">
        <v>210</v>
      </c>
      <c r="B43" s="66" t="n">
        <v>29514</v>
      </c>
      <c r="C43" s="66" t="n">
        <v>35350</v>
      </c>
      <c r="D43" s="118" t="n">
        <v>83.5</v>
      </c>
      <c r="E43" s="66" t="n">
        <v>13264</v>
      </c>
      <c r="F43" s="66" t="n">
        <v>16926</v>
      </c>
      <c r="G43" s="118" t="n">
        <v>78.4</v>
      </c>
      <c r="H43" s="66" t="n">
        <v>28209</v>
      </c>
      <c r="I43" s="66" t="n">
        <v>33988</v>
      </c>
      <c r="J43" s="118" t="n">
        <v>83</v>
      </c>
      <c r="K43" s="66" t="n">
        <v>12541</v>
      </c>
      <c r="L43" s="66" t="n">
        <v>16252</v>
      </c>
      <c r="M43" s="118" t="n">
        <v>77.2</v>
      </c>
      <c r="N43" s="136"/>
    </row>
    <row r="44" customFormat="false" ht="12.75" hidden="false" customHeight="false" outlineLevel="0" collapsed="false">
      <c r="A44" s="143" t="s">
        <v>211</v>
      </c>
      <c r="B44" s="66" t="n">
        <v>21374</v>
      </c>
      <c r="C44" s="66" t="n">
        <v>25409</v>
      </c>
      <c r="D44" s="118" t="n">
        <v>84.1</v>
      </c>
      <c r="E44" s="66" t="n">
        <v>15830</v>
      </c>
      <c r="F44" s="66" t="n">
        <v>18282</v>
      </c>
      <c r="G44" s="118" t="n">
        <v>86.6</v>
      </c>
      <c r="H44" s="66" t="n">
        <v>21152</v>
      </c>
      <c r="I44" s="66" t="n">
        <v>25165</v>
      </c>
      <c r="J44" s="118" t="n">
        <v>84.1</v>
      </c>
      <c r="K44" s="66" t="n">
        <v>15725</v>
      </c>
      <c r="L44" s="66" t="n">
        <v>18137</v>
      </c>
      <c r="M44" s="118" t="n">
        <v>86.7</v>
      </c>
      <c r="N44" s="136"/>
      <c r="O44" s="182"/>
      <c r="P44" s="306"/>
      <c r="Q44" s="306"/>
      <c r="R44" s="182"/>
      <c r="S44" s="306"/>
      <c r="T44" s="306"/>
      <c r="U44" s="182"/>
      <c r="V44" s="306"/>
      <c r="W44" s="306"/>
    </row>
    <row r="45" customFormat="false" ht="12.75" hidden="false" customHeight="false" outlineLevel="0" collapsed="false">
      <c r="A45" s="143" t="s">
        <v>212</v>
      </c>
      <c r="B45" s="66" t="n">
        <v>7736</v>
      </c>
      <c r="C45" s="66" t="n">
        <v>6917</v>
      </c>
      <c r="D45" s="118" t="n">
        <v>111.8</v>
      </c>
      <c r="E45" s="66" t="n">
        <v>5159</v>
      </c>
      <c r="F45" s="66" t="n">
        <v>4249</v>
      </c>
      <c r="G45" s="118" t="n">
        <v>121.4</v>
      </c>
      <c r="H45" s="66" t="n">
        <v>7344</v>
      </c>
      <c r="I45" s="66" t="n">
        <v>6481</v>
      </c>
      <c r="J45" s="118" t="n">
        <v>113.3</v>
      </c>
      <c r="K45" s="66" t="n">
        <v>4945</v>
      </c>
      <c r="L45" s="66" t="n">
        <v>4010</v>
      </c>
      <c r="M45" s="118" t="n">
        <v>123.3</v>
      </c>
      <c r="N45" s="136"/>
      <c r="O45" s="182"/>
      <c r="P45" s="306"/>
      <c r="Q45" s="306"/>
      <c r="R45" s="182"/>
      <c r="S45" s="306"/>
      <c r="T45" s="306"/>
      <c r="U45" s="182"/>
      <c r="V45" s="306"/>
      <c r="W45" s="306"/>
    </row>
    <row r="46" customFormat="false" ht="12.75" hidden="false" customHeight="false" outlineLevel="0" collapsed="false">
      <c r="A46" s="143" t="s">
        <v>213</v>
      </c>
      <c r="B46" s="66" t="n">
        <v>41398</v>
      </c>
      <c r="C46" s="66" t="n">
        <v>35948</v>
      </c>
      <c r="D46" s="118" t="n">
        <v>115.2</v>
      </c>
      <c r="E46" s="66" t="n">
        <v>19358</v>
      </c>
      <c r="F46" s="66" t="n">
        <v>17160</v>
      </c>
      <c r="G46" s="118" t="n">
        <v>112.8</v>
      </c>
      <c r="H46" s="66" t="n">
        <v>34188</v>
      </c>
      <c r="I46" s="66" t="n">
        <v>29966</v>
      </c>
      <c r="J46" s="118" t="n">
        <v>114.1</v>
      </c>
      <c r="K46" s="66" t="n">
        <v>15972</v>
      </c>
      <c r="L46" s="66" t="n">
        <v>13191</v>
      </c>
      <c r="M46" s="118" t="n">
        <v>121.1</v>
      </c>
      <c r="N46" s="136"/>
      <c r="O46" s="182"/>
      <c r="P46" s="306"/>
      <c r="Q46" s="306"/>
      <c r="R46" s="182"/>
      <c r="S46" s="306"/>
      <c r="T46" s="306"/>
      <c r="U46" s="182"/>
      <c r="V46" s="306"/>
      <c r="W46" s="306"/>
    </row>
    <row r="47" customFormat="false" ht="12.75" hidden="false" customHeight="false" outlineLevel="0" collapsed="false">
      <c r="A47" s="143" t="s">
        <v>214</v>
      </c>
      <c r="B47" s="66" t="n">
        <v>45873</v>
      </c>
      <c r="C47" s="66" t="n">
        <v>39178</v>
      </c>
      <c r="D47" s="118" t="n">
        <v>117.1</v>
      </c>
      <c r="E47" s="66" t="n">
        <v>23240</v>
      </c>
      <c r="F47" s="66" t="n">
        <v>19554</v>
      </c>
      <c r="G47" s="118" t="n">
        <v>118.9</v>
      </c>
      <c r="H47" s="66" t="n">
        <v>45228</v>
      </c>
      <c r="I47" s="66" t="n">
        <v>38649</v>
      </c>
      <c r="J47" s="118" t="n">
        <v>117</v>
      </c>
      <c r="K47" s="66" t="n">
        <v>22973</v>
      </c>
      <c r="L47" s="66" t="n">
        <v>19328</v>
      </c>
      <c r="M47" s="118" t="n">
        <v>118.9</v>
      </c>
      <c r="N47" s="136"/>
      <c r="O47" s="182"/>
      <c r="P47" s="306"/>
      <c r="Q47" s="306"/>
      <c r="R47" s="182"/>
      <c r="S47" s="306"/>
      <c r="T47" s="306"/>
      <c r="U47" s="182"/>
      <c r="V47" s="306"/>
      <c r="W47" s="306"/>
    </row>
    <row r="48" customFormat="false" ht="12.75" hidden="false" customHeight="false" outlineLevel="0" collapsed="false">
      <c r="A48" s="143" t="s">
        <v>215</v>
      </c>
      <c r="B48" s="66" t="n">
        <v>476067</v>
      </c>
      <c r="C48" s="66" t="n">
        <v>439809</v>
      </c>
      <c r="D48" s="118" t="n">
        <v>108.2</v>
      </c>
      <c r="E48" s="66" t="n">
        <v>280372</v>
      </c>
      <c r="F48" s="66" t="n">
        <v>244649</v>
      </c>
      <c r="G48" s="118" t="n">
        <v>114.6</v>
      </c>
      <c r="H48" s="66" t="n">
        <v>471864</v>
      </c>
      <c r="I48" s="66" t="n">
        <v>435847</v>
      </c>
      <c r="J48" s="118" t="n">
        <v>108.3</v>
      </c>
      <c r="K48" s="66" t="n">
        <v>278292</v>
      </c>
      <c r="L48" s="66" t="n">
        <v>242908</v>
      </c>
      <c r="M48" s="118" t="n">
        <v>114.6</v>
      </c>
      <c r="N48" s="136"/>
      <c r="O48" s="182"/>
      <c r="P48" s="306"/>
      <c r="Q48" s="306"/>
      <c r="R48" s="182"/>
      <c r="S48" s="306"/>
      <c r="T48" s="306"/>
      <c r="U48" s="182"/>
      <c r="V48" s="306"/>
      <c r="W48" s="306"/>
    </row>
    <row r="49" customFormat="false" ht="12.75" hidden="false" customHeight="false" outlineLevel="0" collapsed="false">
      <c r="A49" s="142" t="s">
        <v>216</v>
      </c>
      <c r="B49" s="66" t="n">
        <v>11987</v>
      </c>
      <c r="C49" s="66" t="n">
        <v>9817</v>
      </c>
      <c r="D49" s="118" t="n">
        <v>122.1</v>
      </c>
      <c r="E49" s="66" t="n">
        <v>10305</v>
      </c>
      <c r="F49" s="66" t="n">
        <v>8505</v>
      </c>
      <c r="G49" s="118" t="n">
        <v>121.2</v>
      </c>
      <c r="H49" s="66" t="n">
        <v>11872</v>
      </c>
      <c r="I49" s="66" t="n">
        <v>9540</v>
      </c>
      <c r="J49" s="118" t="n">
        <v>124.4</v>
      </c>
      <c r="K49" s="66" t="n">
        <v>10240</v>
      </c>
      <c r="L49" s="66" t="n">
        <v>8427</v>
      </c>
      <c r="M49" s="118" t="n">
        <v>121.5</v>
      </c>
      <c r="N49" s="136"/>
      <c r="O49" s="182"/>
      <c r="P49" s="306"/>
      <c r="Q49" s="306"/>
      <c r="R49" s="182"/>
      <c r="S49" s="306"/>
      <c r="T49" s="306"/>
      <c r="U49" s="182"/>
      <c r="V49" s="306"/>
      <c r="W49" s="306"/>
    </row>
    <row r="50" customFormat="false" ht="12.75" hidden="false" customHeight="false" outlineLevel="0" collapsed="false">
      <c r="A50" s="143" t="s">
        <v>217</v>
      </c>
      <c r="B50" s="66" t="n">
        <v>16301</v>
      </c>
      <c r="C50" s="66" t="n">
        <v>11742</v>
      </c>
      <c r="D50" s="118" t="n">
        <v>138.8</v>
      </c>
      <c r="E50" s="66" t="n">
        <v>6957</v>
      </c>
      <c r="F50" s="66" t="n">
        <v>5265</v>
      </c>
      <c r="G50" s="118" t="n">
        <v>132.1</v>
      </c>
      <c r="H50" s="66" t="n">
        <v>15214</v>
      </c>
      <c r="I50" s="66" t="n">
        <v>11240</v>
      </c>
      <c r="J50" s="118" t="n">
        <v>135.4</v>
      </c>
      <c r="K50" s="66" t="n">
        <v>6672</v>
      </c>
      <c r="L50" s="66" t="n">
        <v>4988</v>
      </c>
      <c r="M50" s="118" t="n">
        <v>133.8</v>
      </c>
      <c r="N50" s="136"/>
      <c r="O50" s="182"/>
      <c r="P50" s="306"/>
      <c r="Q50" s="306"/>
      <c r="R50" s="182"/>
      <c r="S50" s="306"/>
      <c r="T50" s="306"/>
      <c r="U50" s="182"/>
      <c r="V50" s="306"/>
      <c r="W50" s="306"/>
    </row>
    <row r="51" customFormat="false" ht="12.75" hidden="false" customHeight="false" outlineLevel="0" collapsed="false">
      <c r="A51" s="164" t="s">
        <v>218</v>
      </c>
      <c r="B51" s="66" t="n">
        <v>924</v>
      </c>
      <c r="C51" s="66" t="n">
        <v>935</v>
      </c>
      <c r="D51" s="118" t="n">
        <v>98.8</v>
      </c>
      <c r="E51" s="66" t="n">
        <v>562</v>
      </c>
      <c r="F51" s="66" t="n">
        <v>387</v>
      </c>
      <c r="G51" s="118" t="n">
        <v>145.2</v>
      </c>
      <c r="H51" s="66" t="n">
        <v>924</v>
      </c>
      <c r="I51" s="66" t="n">
        <v>935</v>
      </c>
      <c r="J51" s="118" t="n">
        <v>98.8</v>
      </c>
      <c r="K51" s="66" t="n">
        <v>562</v>
      </c>
      <c r="L51" s="66" t="n">
        <v>387</v>
      </c>
      <c r="M51" s="118" t="n">
        <v>145.2</v>
      </c>
      <c r="N51" s="136"/>
      <c r="O51" s="182"/>
      <c r="P51" s="306"/>
      <c r="Q51" s="306"/>
      <c r="R51" s="182"/>
      <c r="S51" s="306"/>
      <c r="T51" s="306"/>
      <c r="U51" s="182"/>
      <c r="V51" s="306"/>
      <c r="W51" s="306"/>
    </row>
    <row r="52" customFormat="false" ht="12.75" hidden="false" customHeight="true" outlineLevel="0" collapsed="false">
      <c r="A52" s="164" t="s">
        <v>219</v>
      </c>
      <c r="B52" s="66" t="s">
        <v>158</v>
      </c>
      <c r="C52" s="66" t="n">
        <v>14</v>
      </c>
      <c r="D52" s="118" t="s">
        <v>158</v>
      </c>
      <c r="E52" s="66" t="s">
        <v>158</v>
      </c>
      <c r="F52" s="66" t="s">
        <v>158</v>
      </c>
      <c r="G52" s="66" t="s">
        <v>158</v>
      </c>
      <c r="H52" s="66" t="s">
        <v>158</v>
      </c>
      <c r="I52" s="66" t="s">
        <v>158</v>
      </c>
      <c r="J52" s="66" t="s">
        <v>158</v>
      </c>
      <c r="K52" s="66" t="s">
        <v>158</v>
      </c>
      <c r="L52" s="66" t="s">
        <v>158</v>
      </c>
      <c r="M52" s="66" t="s">
        <v>158</v>
      </c>
      <c r="N52" s="136"/>
      <c r="O52" s="182"/>
      <c r="P52" s="306"/>
      <c r="Q52" s="306"/>
      <c r="R52" s="182"/>
      <c r="S52" s="306"/>
      <c r="T52" s="306"/>
      <c r="U52" s="182"/>
      <c r="V52" s="306"/>
      <c r="W52" s="306"/>
    </row>
    <row r="53" customFormat="false" ht="12.75" hidden="false" customHeight="false" outlineLevel="0" collapsed="false">
      <c r="A53" s="146" t="s">
        <v>220</v>
      </c>
      <c r="B53" s="200" t="n">
        <v>2075</v>
      </c>
      <c r="C53" s="200" t="n">
        <v>4788</v>
      </c>
      <c r="D53" s="284" t="n">
        <v>43.3</v>
      </c>
      <c r="E53" s="200" t="n">
        <v>1034</v>
      </c>
      <c r="F53" s="200" t="n">
        <v>2718</v>
      </c>
      <c r="G53" s="284" t="n">
        <v>38</v>
      </c>
      <c r="H53" s="200" t="n">
        <v>2075</v>
      </c>
      <c r="I53" s="200" t="n">
        <v>4788</v>
      </c>
      <c r="J53" s="284" t="n">
        <v>43.3</v>
      </c>
      <c r="K53" s="200" t="n">
        <v>1034</v>
      </c>
      <c r="L53" s="200" t="n">
        <v>2718</v>
      </c>
      <c r="M53" s="284" t="n">
        <v>38</v>
      </c>
      <c r="N53" s="136"/>
      <c r="O53" s="182"/>
      <c r="P53" s="182"/>
      <c r="Q53" s="182"/>
      <c r="R53" s="182"/>
      <c r="S53" s="306"/>
      <c r="T53" s="306"/>
      <c r="U53" s="182"/>
      <c r="V53" s="306"/>
      <c r="W53" s="306"/>
    </row>
    <row r="54" customFormat="false" ht="12.75" hidden="false" customHeight="false" outlineLevel="0" collapsed="false">
      <c r="M54" s="63"/>
      <c r="N54" s="136"/>
      <c r="O54" s="182"/>
      <c r="P54" s="306"/>
      <c r="Q54" s="306"/>
      <c r="R54" s="182"/>
      <c r="S54" s="306"/>
      <c r="T54" s="306"/>
      <c r="U54" s="182"/>
      <c r="V54" s="306"/>
      <c r="W54" s="306"/>
    </row>
    <row r="55" customFormat="false" ht="12.75" hidden="false" customHeight="false" outlineLevel="0" collapsed="false">
      <c r="M55" s="63"/>
      <c r="N55" s="136"/>
      <c r="O55" s="182"/>
      <c r="P55" s="306"/>
      <c r="Q55" s="306"/>
      <c r="R55" s="182"/>
      <c r="S55" s="306"/>
      <c r="T55" s="306"/>
      <c r="U55" s="182"/>
      <c r="V55" s="306"/>
      <c r="W55" s="306"/>
    </row>
    <row r="56" customFormat="false" ht="12.75" hidden="false" customHeight="false" outlineLevel="0" collapsed="false">
      <c r="B56" s="318"/>
      <c r="C56" s="318"/>
      <c r="D56" s="150"/>
      <c r="E56" s="318"/>
      <c r="F56" s="318"/>
      <c r="G56" s="150"/>
      <c r="H56" s="318"/>
      <c r="I56" s="318"/>
      <c r="J56" s="336"/>
      <c r="K56" s="320"/>
      <c r="L56" s="320"/>
      <c r="M56" s="321" t="s">
        <v>247</v>
      </c>
      <c r="N56" s="136"/>
      <c r="O56" s="182"/>
      <c r="P56" s="306"/>
      <c r="Q56" s="306"/>
      <c r="R56" s="182"/>
      <c r="S56" s="306"/>
      <c r="T56" s="306"/>
      <c r="U56" s="182"/>
      <c r="V56" s="306"/>
      <c r="W56" s="306"/>
    </row>
    <row r="57" customFormat="false" ht="12.75" hidden="false" customHeight="true" outlineLevel="0" collapsed="false">
      <c r="A57" s="152"/>
      <c r="B57" s="134" t="s">
        <v>330</v>
      </c>
      <c r="C57" s="134"/>
      <c r="D57" s="134"/>
      <c r="E57" s="138" t="s">
        <v>331</v>
      </c>
      <c r="F57" s="138"/>
      <c r="G57" s="138"/>
      <c r="H57" s="134" t="s">
        <v>190</v>
      </c>
      <c r="I57" s="134"/>
      <c r="J57" s="134"/>
      <c r="K57" s="138" t="s">
        <v>331</v>
      </c>
      <c r="L57" s="138"/>
      <c r="M57" s="138"/>
      <c r="N57" s="136"/>
      <c r="O57" s="182"/>
      <c r="P57" s="306"/>
      <c r="Q57" s="306"/>
      <c r="R57" s="182"/>
      <c r="S57" s="306"/>
      <c r="T57" s="306"/>
      <c r="U57" s="182"/>
      <c r="V57" s="306"/>
      <c r="W57" s="306"/>
    </row>
    <row r="58" customFormat="false" ht="12.75" hidden="false" customHeight="true" outlineLevel="0" collapsed="false">
      <c r="A58" s="152"/>
      <c r="B58" s="134"/>
      <c r="C58" s="134"/>
      <c r="D58" s="134"/>
      <c r="E58" s="134" t="s">
        <v>332</v>
      </c>
      <c r="F58" s="134"/>
      <c r="G58" s="134"/>
      <c r="H58" s="134"/>
      <c r="I58" s="134"/>
      <c r="J58" s="134"/>
      <c r="K58" s="138" t="s">
        <v>334</v>
      </c>
      <c r="L58" s="138"/>
      <c r="M58" s="138"/>
      <c r="N58" s="136"/>
      <c r="O58" s="182"/>
      <c r="P58" s="306"/>
      <c r="Q58" s="306"/>
      <c r="R58" s="182"/>
      <c r="S58" s="306"/>
      <c r="T58" s="306"/>
      <c r="U58" s="182"/>
      <c r="V58" s="306"/>
      <c r="W58" s="306"/>
    </row>
    <row r="59" customFormat="false" ht="33.75" hidden="false" customHeight="false" outlineLevel="0" collapsed="false">
      <c r="A59" s="152"/>
      <c r="B59" s="272" t="s">
        <v>180</v>
      </c>
      <c r="C59" s="272" t="s">
        <v>145</v>
      </c>
      <c r="D59" s="45" t="s">
        <v>181</v>
      </c>
      <c r="E59" s="272" t="s">
        <v>180</v>
      </c>
      <c r="F59" s="272" t="s">
        <v>145</v>
      </c>
      <c r="G59" s="45" t="s">
        <v>181</v>
      </c>
      <c r="H59" s="272" t="s">
        <v>180</v>
      </c>
      <c r="I59" s="272" t="s">
        <v>145</v>
      </c>
      <c r="J59" s="45" t="s">
        <v>181</v>
      </c>
      <c r="K59" s="272" t="s">
        <v>180</v>
      </c>
      <c r="L59" s="272" t="s">
        <v>145</v>
      </c>
      <c r="M59" s="45" t="s">
        <v>181</v>
      </c>
      <c r="N59" s="136"/>
      <c r="O59" s="182"/>
      <c r="P59" s="306"/>
      <c r="Q59" s="306"/>
      <c r="R59" s="182"/>
      <c r="S59" s="306"/>
      <c r="T59" s="306"/>
      <c r="U59" s="182"/>
      <c r="V59" s="306"/>
      <c r="W59" s="306"/>
    </row>
    <row r="60" customFormat="false" ht="12.75" hidden="false" customHeight="true" outlineLevel="0" collapsed="false">
      <c r="A60" s="139" t="s">
        <v>200</v>
      </c>
      <c r="B60" s="230" t="n">
        <v>26833</v>
      </c>
      <c r="C60" s="230" t="n">
        <v>26147</v>
      </c>
      <c r="D60" s="118" t="n">
        <v>102.6</v>
      </c>
      <c r="E60" s="230" t="n">
        <v>12719</v>
      </c>
      <c r="F60" s="230" t="n">
        <v>13813</v>
      </c>
      <c r="G60" s="118" t="n">
        <v>92.1</v>
      </c>
      <c r="H60" s="230" t="n">
        <v>384564</v>
      </c>
      <c r="I60" s="230" t="n">
        <v>342782</v>
      </c>
      <c r="J60" s="118" t="n">
        <v>112.2</v>
      </c>
      <c r="K60" s="230" t="n">
        <v>133712</v>
      </c>
      <c r="L60" s="230" t="n">
        <v>117863</v>
      </c>
      <c r="M60" s="118" t="n">
        <v>113.4</v>
      </c>
      <c r="N60" s="136"/>
      <c r="O60" s="182"/>
      <c r="P60" s="306"/>
      <c r="Q60" s="306"/>
      <c r="R60" s="182"/>
      <c r="S60" s="306"/>
      <c r="T60" s="306"/>
      <c r="U60" s="182"/>
      <c r="V60" s="306"/>
      <c r="W60" s="306"/>
    </row>
    <row r="61" customFormat="false" ht="12.75" hidden="false" customHeight="false" outlineLevel="0" collapsed="false">
      <c r="A61" s="142" t="s">
        <v>201</v>
      </c>
      <c r="B61" s="66" t="n">
        <v>1194</v>
      </c>
      <c r="C61" s="66" t="n">
        <v>1315</v>
      </c>
      <c r="D61" s="118" t="n">
        <v>90.8</v>
      </c>
      <c r="E61" s="66" t="n">
        <v>778</v>
      </c>
      <c r="F61" s="66" t="n">
        <v>774</v>
      </c>
      <c r="G61" s="118" t="n">
        <v>100.5</v>
      </c>
      <c r="H61" s="66" t="n">
        <v>19016</v>
      </c>
      <c r="I61" s="66" t="n">
        <v>15597</v>
      </c>
      <c r="J61" s="118" t="n">
        <v>121.9</v>
      </c>
      <c r="K61" s="66" t="n">
        <v>6090</v>
      </c>
      <c r="L61" s="66" t="n">
        <v>4823</v>
      </c>
      <c r="M61" s="118" t="n">
        <v>126.3</v>
      </c>
      <c r="N61" s="136"/>
      <c r="O61" s="182"/>
      <c r="P61" s="306"/>
      <c r="Q61" s="306"/>
      <c r="R61" s="182"/>
      <c r="S61" s="306"/>
      <c r="T61" s="306"/>
      <c r="U61" s="182"/>
      <c r="V61" s="306"/>
      <c r="W61" s="306"/>
    </row>
    <row r="62" customFormat="false" ht="12.75" hidden="false" customHeight="false" outlineLevel="0" collapsed="false">
      <c r="A62" s="143" t="s">
        <v>202</v>
      </c>
      <c r="B62" s="66" t="n">
        <v>876</v>
      </c>
      <c r="C62" s="66" t="n">
        <v>1181</v>
      </c>
      <c r="D62" s="118" t="n">
        <v>74.2</v>
      </c>
      <c r="E62" s="66" t="n">
        <v>538</v>
      </c>
      <c r="F62" s="66" t="n">
        <v>713</v>
      </c>
      <c r="G62" s="118" t="n">
        <v>75.5</v>
      </c>
      <c r="H62" s="66" t="n">
        <v>74570</v>
      </c>
      <c r="I62" s="66" t="n">
        <v>73323</v>
      </c>
      <c r="J62" s="118" t="n">
        <v>101.7</v>
      </c>
      <c r="K62" s="66" t="n">
        <v>23301</v>
      </c>
      <c r="L62" s="66" t="n">
        <v>23578</v>
      </c>
      <c r="M62" s="118" t="n">
        <v>98.8</v>
      </c>
      <c r="N62" s="136"/>
      <c r="O62" s="182"/>
      <c r="P62" s="182"/>
      <c r="Q62" s="182"/>
      <c r="R62" s="182"/>
      <c r="S62" s="306"/>
      <c r="T62" s="306"/>
      <c r="U62" s="182"/>
      <c r="V62" s="182"/>
      <c r="W62" s="182"/>
    </row>
    <row r="63" customFormat="false" ht="12.75" hidden="false" customHeight="false" outlineLevel="0" collapsed="false">
      <c r="A63" s="143" t="s">
        <v>203</v>
      </c>
      <c r="B63" s="66" t="n">
        <v>1890</v>
      </c>
      <c r="C63" s="66" t="n">
        <v>1721</v>
      </c>
      <c r="D63" s="118" t="n">
        <v>109.8</v>
      </c>
      <c r="E63" s="66" t="n">
        <v>937</v>
      </c>
      <c r="F63" s="66" t="n">
        <v>1012</v>
      </c>
      <c r="G63" s="118" t="n">
        <v>92.6</v>
      </c>
      <c r="H63" s="66" t="n">
        <v>30991</v>
      </c>
      <c r="I63" s="66" t="n">
        <v>27244</v>
      </c>
      <c r="J63" s="118" t="n">
        <v>113.8</v>
      </c>
      <c r="K63" s="66" t="n">
        <v>15732</v>
      </c>
      <c r="L63" s="66" t="n">
        <v>11939</v>
      </c>
      <c r="M63" s="118" t="n">
        <v>131.8</v>
      </c>
      <c r="N63" s="136"/>
      <c r="O63" s="182"/>
      <c r="P63" s="306"/>
      <c r="Q63" s="306"/>
      <c r="R63" s="182"/>
      <c r="S63" s="182"/>
      <c r="T63" s="182"/>
      <c r="U63" s="182"/>
      <c r="V63" s="182"/>
      <c r="W63" s="182"/>
    </row>
    <row r="64" customFormat="false" ht="12.75" hidden="false" customHeight="false" outlineLevel="0" collapsed="false">
      <c r="A64" s="143" t="s">
        <v>204</v>
      </c>
      <c r="B64" s="66" t="n">
        <v>2430</v>
      </c>
      <c r="C64" s="66" t="n">
        <v>3512</v>
      </c>
      <c r="D64" s="118" t="n">
        <v>69.2</v>
      </c>
      <c r="E64" s="66" t="n">
        <v>1376</v>
      </c>
      <c r="F64" s="66" t="n">
        <v>1922</v>
      </c>
      <c r="G64" s="118" t="n">
        <v>71.6</v>
      </c>
      <c r="H64" s="66" t="n">
        <v>21586</v>
      </c>
      <c r="I64" s="66" t="n">
        <v>17909</v>
      </c>
      <c r="J64" s="118" t="n">
        <v>120.5</v>
      </c>
      <c r="K64" s="66" t="n">
        <v>6567</v>
      </c>
      <c r="L64" s="66" t="n">
        <v>6307</v>
      </c>
      <c r="M64" s="118" t="n">
        <v>104.1</v>
      </c>
      <c r="N64" s="136"/>
      <c r="O64" s="182"/>
      <c r="P64" s="182"/>
      <c r="Q64" s="306"/>
      <c r="R64" s="182"/>
      <c r="S64" s="306"/>
      <c r="T64" s="306"/>
      <c r="U64" s="182"/>
      <c r="V64" s="182"/>
      <c r="W64" s="306"/>
    </row>
    <row r="65" customFormat="false" ht="12.75" hidden="false" customHeight="false" outlineLevel="0" collapsed="false">
      <c r="A65" s="143" t="s">
        <v>205</v>
      </c>
      <c r="B65" s="66" t="n">
        <v>536</v>
      </c>
      <c r="C65" s="66" t="n">
        <v>613</v>
      </c>
      <c r="D65" s="118" t="n">
        <v>87.4</v>
      </c>
      <c r="E65" s="66" t="n">
        <v>239</v>
      </c>
      <c r="F65" s="66" t="n">
        <v>264</v>
      </c>
      <c r="G65" s="118" t="n">
        <v>90.5</v>
      </c>
      <c r="H65" s="66" t="n">
        <v>2176</v>
      </c>
      <c r="I65" s="66" t="n">
        <v>2217</v>
      </c>
      <c r="J65" s="118" t="n">
        <v>98.2</v>
      </c>
      <c r="K65" s="66" t="n">
        <v>1089</v>
      </c>
      <c r="L65" s="66" t="n">
        <v>1189</v>
      </c>
      <c r="M65" s="118" t="n">
        <v>91.6</v>
      </c>
      <c r="N65" s="136"/>
    </row>
    <row r="66" customFormat="false" ht="12.75" hidden="false" customHeight="false" outlineLevel="0" collapsed="false">
      <c r="A66" s="143" t="s">
        <v>206</v>
      </c>
      <c r="B66" s="66" t="n">
        <v>1447</v>
      </c>
      <c r="C66" s="66" t="n">
        <v>1505</v>
      </c>
      <c r="D66" s="118" t="n">
        <v>96.1</v>
      </c>
      <c r="E66" s="66" t="n">
        <v>628</v>
      </c>
      <c r="F66" s="66" t="n">
        <v>760</v>
      </c>
      <c r="G66" s="118" t="n">
        <v>82.6</v>
      </c>
      <c r="H66" s="66" t="n">
        <v>18772</v>
      </c>
      <c r="I66" s="66" t="n">
        <v>16861</v>
      </c>
      <c r="J66" s="118" t="n">
        <v>111.3</v>
      </c>
      <c r="K66" s="66" t="n">
        <v>7376</v>
      </c>
      <c r="L66" s="66" t="n">
        <v>6841</v>
      </c>
      <c r="M66" s="118" t="n">
        <v>107.8</v>
      </c>
      <c r="N66" s="136"/>
    </row>
    <row r="67" customFormat="false" ht="12.75" hidden="false" customHeight="false" outlineLevel="0" collapsed="false">
      <c r="A67" s="143" t="s">
        <v>207</v>
      </c>
      <c r="B67" s="66" t="s">
        <v>158</v>
      </c>
      <c r="C67" s="66" t="n">
        <v>128</v>
      </c>
      <c r="D67" s="66" t="s">
        <v>158</v>
      </c>
      <c r="E67" s="66" t="s">
        <v>158</v>
      </c>
      <c r="F67" s="66" t="n">
        <v>98</v>
      </c>
      <c r="G67" s="66" t="s">
        <v>158</v>
      </c>
      <c r="H67" s="66" t="n">
        <v>3158</v>
      </c>
      <c r="I67" s="66" t="n">
        <v>2575</v>
      </c>
      <c r="J67" s="118" t="n">
        <v>122.6</v>
      </c>
      <c r="K67" s="66" t="n">
        <v>425</v>
      </c>
      <c r="L67" s="66" t="n">
        <v>566</v>
      </c>
      <c r="M67" s="118" t="n">
        <v>75.1</v>
      </c>
      <c r="N67" s="136"/>
    </row>
    <row r="68" customFormat="false" ht="12.75" hidden="false" customHeight="false" outlineLevel="0" collapsed="false">
      <c r="A68" s="142" t="s">
        <v>208</v>
      </c>
      <c r="B68" s="66" t="n">
        <v>1750</v>
      </c>
      <c r="C68" s="66" t="n">
        <v>1752</v>
      </c>
      <c r="D68" s="118" t="n">
        <v>99.9</v>
      </c>
      <c r="E68" s="66" t="n">
        <v>681</v>
      </c>
      <c r="F68" s="66" t="n">
        <v>482</v>
      </c>
      <c r="G68" s="118" t="n">
        <v>141.3</v>
      </c>
      <c r="H68" s="66" t="n">
        <v>19726</v>
      </c>
      <c r="I68" s="66" t="n">
        <v>18279</v>
      </c>
      <c r="J68" s="118" t="n">
        <v>107.9</v>
      </c>
      <c r="K68" s="66" t="n">
        <v>5298</v>
      </c>
      <c r="L68" s="66" t="n">
        <v>4328</v>
      </c>
      <c r="M68" s="118" t="n">
        <v>122.4</v>
      </c>
      <c r="N68" s="136"/>
    </row>
    <row r="69" customFormat="false" ht="12.75" hidden="false" customHeight="false" outlineLevel="0" collapsed="false">
      <c r="A69" s="143" t="s">
        <v>209</v>
      </c>
      <c r="B69" s="66" t="n">
        <v>1531</v>
      </c>
      <c r="C69" s="66" t="n">
        <v>1112</v>
      </c>
      <c r="D69" s="118" t="n">
        <v>137.7</v>
      </c>
      <c r="E69" s="66" t="n">
        <v>417</v>
      </c>
      <c r="F69" s="66" t="n">
        <v>439</v>
      </c>
      <c r="G69" s="118" t="n">
        <v>95</v>
      </c>
      <c r="H69" s="66" t="n">
        <v>36633</v>
      </c>
      <c r="I69" s="66" t="n">
        <v>31497</v>
      </c>
      <c r="J69" s="118" t="n">
        <v>116.3</v>
      </c>
      <c r="K69" s="66" t="n">
        <v>13232</v>
      </c>
      <c r="L69" s="66" t="n">
        <v>9876</v>
      </c>
      <c r="M69" s="118" t="n">
        <v>134</v>
      </c>
      <c r="N69" s="136"/>
    </row>
    <row r="70" customFormat="false" ht="12.75" hidden="false" customHeight="false" outlineLevel="0" collapsed="false">
      <c r="A70" s="143" t="s">
        <v>210</v>
      </c>
      <c r="B70" s="66" t="n">
        <v>1305</v>
      </c>
      <c r="C70" s="66" t="n">
        <v>1362</v>
      </c>
      <c r="D70" s="118" t="n">
        <v>95.8</v>
      </c>
      <c r="E70" s="66" t="n">
        <v>723</v>
      </c>
      <c r="F70" s="66" t="n">
        <v>674</v>
      </c>
      <c r="G70" s="118" t="n">
        <v>107.3</v>
      </c>
      <c r="H70" s="66" t="n">
        <v>33725</v>
      </c>
      <c r="I70" s="66" t="n">
        <v>31565</v>
      </c>
      <c r="J70" s="118" t="n">
        <v>106.8</v>
      </c>
      <c r="K70" s="66" t="n">
        <v>9715</v>
      </c>
      <c r="L70" s="66" t="n">
        <v>9240</v>
      </c>
      <c r="M70" s="118" t="n">
        <v>105.1</v>
      </c>
      <c r="N70" s="136"/>
      <c r="O70" s="182"/>
      <c r="P70" s="306"/>
      <c r="Q70" s="306"/>
      <c r="R70" s="182"/>
      <c r="S70" s="306"/>
      <c r="T70" s="306"/>
      <c r="U70" s="182"/>
      <c r="V70" s="306"/>
      <c r="W70" s="306"/>
    </row>
    <row r="71" customFormat="false" ht="12.75" hidden="false" customHeight="false" outlineLevel="0" collapsed="false">
      <c r="A71" s="143" t="s">
        <v>211</v>
      </c>
      <c r="B71" s="66" t="n">
        <v>222</v>
      </c>
      <c r="C71" s="66" t="n">
        <v>244</v>
      </c>
      <c r="D71" s="118" t="n">
        <v>91</v>
      </c>
      <c r="E71" s="66" t="n">
        <v>105</v>
      </c>
      <c r="F71" s="66" t="n">
        <v>145</v>
      </c>
      <c r="G71" s="118" t="n">
        <v>72.4</v>
      </c>
      <c r="H71" s="66" t="n">
        <v>6302</v>
      </c>
      <c r="I71" s="66" t="n">
        <v>6012</v>
      </c>
      <c r="J71" s="118" t="n">
        <v>104.8</v>
      </c>
      <c r="K71" s="66" t="n">
        <v>2611</v>
      </c>
      <c r="L71" s="66" t="n">
        <v>2830</v>
      </c>
      <c r="M71" s="118" t="n">
        <v>92.3</v>
      </c>
      <c r="N71" s="136"/>
      <c r="O71" s="182"/>
      <c r="P71" s="306"/>
      <c r="Q71" s="306"/>
      <c r="R71" s="182"/>
      <c r="S71" s="306"/>
      <c r="T71" s="306"/>
      <c r="U71" s="182"/>
      <c r="V71" s="306"/>
      <c r="W71" s="306"/>
    </row>
    <row r="72" customFormat="false" ht="12.75" hidden="false" customHeight="false" outlineLevel="0" collapsed="false">
      <c r="A72" s="143" t="s">
        <v>212</v>
      </c>
      <c r="B72" s="66" t="n">
        <v>392</v>
      </c>
      <c r="C72" s="66" t="n">
        <v>436</v>
      </c>
      <c r="D72" s="118" t="n">
        <v>89.9</v>
      </c>
      <c r="E72" s="66" t="n">
        <v>214</v>
      </c>
      <c r="F72" s="66" t="n">
        <v>239</v>
      </c>
      <c r="G72" s="118" t="n">
        <v>89.5</v>
      </c>
      <c r="H72" s="66" t="n">
        <v>2099</v>
      </c>
      <c r="I72" s="66" t="n">
        <v>1489</v>
      </c>
      <c r="J72" s="118" t="n">
        <v>141</v>
      </c>
      <c r="K72" s="66" t="n">
        <v>1220</v>
      </c>
      <c r="L72" s="66" t="n">
        <v>919</v>
      </c>
      <c r="M72" s="118" t="n">
        <v>132.8</v>
      </c>
      <c r="N72" s="136"/>
      <c r="O72" s="182"/>
      <c r="P72" s="306"/>
      <c r="Q72" s="306"/>
      <c r="R72" s="182"/>
      <c r="S72" s="306"/>
      <c r="T72" s="306"/>
      <c r="U72" s="182"/>
      <c r="V72" s="306"/>
      <c r="W72" s="306"/>
    </row>
    <row r="73" customFormat="false" ht="12.75" hidden="false" customHeight="false" outlineLevel="0" collapsed="false">
      <c r="A73" s="143" t="s">
        <v>213</v>
      </c>
      <c r="B73" s="66" t="n">
        <v>7210</v>
      </c>
      <c r="C73" s="66" t="n">
        <v>5982</v>
      </c>
      <c r="D73" s="118" t="n">
        <v>120.5</v>
      </c>
      <c r="E73" s="66" t="n">
        <v>3386</v>
      </c>
      <c r="F73" s="66" t="n">
        <v>3969</v>
      </c>
      <c r="G73" s="118" t="n">
        <v>85.3</v>
      </c>
      <c r="H73" s="66" t="n">
        <v>35642</v>
      </c>
      <c r="I73" s="66" t="n">
        <v>26850</v>
      </c>
      <c r="J73" s="118" t="n">
        <v>132.7</v>
      </c>
      <c r="K73" s="66" t="n">
        <v>9835</v>
      </c>
      <c r="L73" s="66" t="n">
        <v>8555</v>
      </c>
      <c r="M73" s="118" t="n">
        <v>115</v>
      </c>
      <c r="N73" s="136"/>
      <c r="O73" s="182"/>
      <c r="P73" s="306"/>
      <c r="Q73" s="306"/>
      <c r="R73" s="182"/>
      <c r="S73" s="306"/>
      <c r="T73" s="306"/>
      <c r="U73" s="182"/>
      <c r="V73" s="306"/>
      <c r="W73" s="306"/>
    </row>
    <row r="74" customFormat="false" ht="12.75" hidden="false" customHeight="false" outlineLevel="0" collapsed="false">
      <c r="A74" s="143" t="s">
        <v>214</v>
      </c>
      <c r="B74" s="66" t="n">
        <v>645</v>
      </c>
      <c r="C74" s="66" t="n">
        <v>529</v>
      </c>
      <c r="D74" s="118" t="n">
        <v>121.9</v>
      </c>
      <c r="E74" s="66" t="n">
        <v>267</v>
      </c>
      <c r="F74" s="66" t="n">
        <v>226</v>
      </c>
      <c r="G74" s="118" t="n">
        <v>118.1</v>
      </c>
      <c r="H74" s="66" t="n">
        <v>27322</v>
      </c>
      <c r="I74" s="66" t="n">
        <v>22726</v>
      </c>
      <c r="J74" s="118" t="n">
        <v>120.2</v>
      </c>
      <c r="K74" s="66" t="n">
        <v>8790</v>
      </c>
      <c r="L74" s="66" t="n">
        <v>7415</v>
      </c>
      <c r="M74" s="118" t="n">
        <v>118.5</v>
      </c>
      <c r="N74" s="136"/>
      <c r="O74" s="182"/>
      <c r="P74" s="306"/>
      <c r="Q74" s="306"/>
      <c r="R74" s="182"/>
      <c r="S74" s="306"/>
      <c r="T74" s="306"/>
      <c r="U74" s="182"/>
      <c r="V74" s="306"/>
      <c r="W74" s="306"/>
    </row>
    <row r="75" customFormat="false" ht="12.75" hidden="false" customHeight="false" outlineLevel="0" collapsed="false">
      <c r="A75" s="143" t="s">
        <v>215</v>
      </c>
      <c r="B75" s="66" t="n">
        <v>4203</v>
      </c>
      <c r="C75" s="66" t="n">
        <v>3962</v>
      </c>
      <c r="D75" s="118" t="n">
        <v>106.1</v>
      </c>
      <c r="E75" s="66" t="n">
        <v>2080</v>
      </c>
      <c r="F75" s="66" t="n">
        <v>1741</v>
      </c>
      <c r="G75" s="118" t="n">
        <v>119.5</v>
      </c>
      <c r="H75" s="66" t="n">
        <v>32915</v>
      </c>
      <c r="I75" s="66" t="n">
        <v>31647</v>
      </c>
      <c r="J75" s="118" t="n">
        <v>104</v>
      </c>
      <c r="K75" s="66" t="n">
        <v>15614</v>
      </c>
      <c r="L75" s="66" t="n">
        <v>13350</v>
      </c>
      <c r="M75" s="118" t="n">
        <v>117</v>
      </c>
      <c r="N75" s="136"/>
      <c r="O75" s="182"/>
      <c r="P75" s="306"/>
      <c r="Q75" s="306"/>
      <c r="R75" s="182"/>
      <c r="S75" s="306"/>
      <c r="T75" s="306"/>
      <c r="U75" s="182"/>
      <c r="V75" s="306"/>
      <c r="W75" s="306"/>
    </row>
    <row r="76" customFormat="false" ht="12.75" hidden="false" customHeight="false" outlineLevel="0" collapsed="false">
      <c r="A76" s="142" t="s">
        <v>216</v>
      </c>
      <c r="B76" s="66" t="n">
        <v>115</v>
      </c>
      <c r="C76" s="66" t="n">
        <v>277</v>
      </c>
      <c r="D76" s="118" t="n">
        <v>41.5</v>
      </c>
      <c r="E76" s="66" t="n">
        <v>65</v>
      </c>
      <c r="F76" s="66" t="n">
        <v>78</v>
      </c>
      <c r="G76" s="118" t="n">
        <v>83.3</v>
      </c>
      <c r="H76" s="66" t="n">
        <v>5650</v>
      </c>
      <c r="I76" s="66" t="n">
        <v>4244</v>
      </c>
      <c r="J76" s="118" t="n">
        <v>133.1</v>
      </c>
      <c r="K76" s="66" t="n">
        <v>3508</v>
      </c>
      <c r="L76" s="66" t="n">
        <v>2780</v>
      </c>
      <c r="M76" s="118" t="n">
        <v>126.2</v>
      </c>
      <c r="N76" s="136"/>
      <c r="O76" s="182"/>
      <c r="P76" s="306"/>
      <c r="Q76" s="306"/>
      <c r="R76" s="182"/>
      <c r="S76" s="306"/>
      <c r="T76" s="306"/>
      <c r="U76" s="182"/>
      <c r="V76" s="306"/>
      <c r="W76" s="306"/>
    </row>
    <row r="77" customFormat="false" ht="12.75" hidden="false" customHeight="false" outlineLevel="0" collapsed="false">
      <c r="A77" s="143" t="s">
        <v>217</v>
      </c>
      <c r="B77" s="66" t="n">
        <v>1087</v>
      </c>
      <c r="C77" s="66" t="n">
        <v>502</v>
      </c>
      <c r="D77" s="118" t="n">
        <v>216.5</v>
      </c>
      <c r="E77" s="66" t="n">
        <v>285</v>
      </c>
      <c r="F77" s="66" t="n">
        <v>277</v>
      </c>
      <c r="G77" s="118" t="n">
        <v>102.9</v>
      </c>
      <c r="H77" s="66" t="n">
        <v>13767</v>
      </c>
      <c r="I77" s="66" t="n">
        <v>12172</v>
      </c>
      <c r="J77" s="118" t="n">
        <v>113.1</v>
      </c>
      <c r="K77" s="66" t="n">
        <v>3309</v>
      </c>
      <c r="L77" s="66" t="n">
        <v>3261</v>
      </c>
      <c r="M77" s="118" t="n">
        <v>101.5</v>
      </c>
      <c r="N77" s="136"/>
      <c r="O77" s="182"/>
      <c r="P77" s="306"/>
      <c r="Q77" s="306"/>
      <c r="R77" s="182"/>
      <c r="S77" s="306"/>
      <c r="T77" s="306"/>
      <c r="U77" s="182"/>
      <c r="V77" s="306"/>
      <c r="W77" s="306"/>
    </row>
    <row r="78" customFormat="false" ht="12.75" hidden="false" customHeight="false" outlineLevel="0" collapsed="false">
      <c r="A78" s="164" t="s">
        <v>218</v>
      </c>
      <c r="B78" s="66" t="s">
        <v>158</v>
      </c>
      <c r="C78" s="66" t="s">
        <v>158</v>
      </c>
      <c r="D78" s="66" t="s">
        <v>158</v>
      </c>
      <c r="E78" s="66" t="s">
        <v>158</v>
      </c>
      <c r="F78" s="66" t="s">
        <v>158</v>
      </c>
      <c r="G78" s="66" t="s">
        <v>158</v>
      </c>
      <c r="H78" s="66" t="n">
        <v>12</v>
      </c>
      <c r="I78" s="66" t="n">
        <v>16</v>
      </c>
      <c r="J78" s="118" t="n">
        <v>75</v>
      </c>
      <c r="K78" s="66" t="s">
        <v>158</v>
      </c>
      <c r="L78" s="66" t="s">
        <v>158</v>
      </c>
      <c r="M78" s="66" t="s">
        <v>158</v>
      </c>
      <c r="N78" s="136"/>
      <c r="O78" s="182"/>
      <c r="P78" s="306"/>
      <c r="Q78" s="306"/>
      <c r="R78" s="182"/>
      <c r="S78" s="306"/>
      <c r="T78" s="306"/>
      <c r="U78" s="182"/>
      <c r="V78" s="306"/>
      <c r="W78" s="306"/>
    </row>
    <row r="79" customFormat="false" ht="12.75" hidden="false" customHeight="false" outlineLevel="0" collapsed="false">
      <c r="A79" s="164" t="s">
        <v>219</v>
      </c>
      <c r="B79" s="66" t="s">
        <v>158</v>
      </c>
      <c r="C79" s="66" t="n">
        <v>14</v>
      </c>
      <c r="D79" s="118" t="s">
        <v>158</v>
      </c>
      <c r="E79" s="66" t="s">
        <v>158</v>
      </c>
      <c r="F79" s="66" t="s">
        <v>158</v>
      </c>
      <c r="G79" s="66" t="s">
        <v>158</v>
      </c>
      <c r="H79" s="66" t="s">
        <v>158</v>
      </c>
      <c r="I79" s="66" t="s">
        <v>158</v>
      </c>
      <c r="J79" s="66" t="s">
        <v>158</v>
      </c>
      <c r="K79" s="66" t="s">
        <v>158</v>
      </c>
      <c r="L79" s="66" t="s">
        <v>158</v>
      </c>
      <c r="M79" s="66" t="s">
        <v>158</v>
      </c>
      <c r="N79" s="136"/>
      <c r="O79" s="182"/>
      <c r="P79" s="306"/>
      <c r="Q79" s="306"/>
      <c r="R79" s="182"/>
      <c r="S79" s="306"/>
      <c r="T79" s="306"/>
      <c r="U79" s="182"/>
      <c r="V79" s="306"/>
      <c r="W79" s="306"/>
    </row>
    <row r="80" customFormat="false" ht="12.75" hidden="false" customHeight="false" outlineLevel="0" collapsed="false">
      <c r="A80" s="146" t="s">
        <v>220</v>
      </c>
      <c r="B80" s="200" t="s">
        <v>158</v>
      </c>
      <c r="C80" s="200" t="s">
        <v>158</v>
      </c>
      <c r="D80" s="200" t="s">
        <v>158</v>
      </c>
      <c r="E80" s="200" t="s">
        <v>158</v>
      </c>
      <c r="F80" s="200" t="s">
        <v>158</v>
      </c>
      <c r="G80" s="200" t="s">
        <v>158</v>
      </c>
      <c r="H80" s="200" t="n">
        <v>502</v>
      </c>
      <c r="I80" s="200" t="n">
        <v>559</v>
      </c>
      <c r="J80" s="284" t="n">
        <v>89.8</v>
      </c>
      <c r="K80" s="200" t="s">
        <v>158</v>
      </c>
      <c r="L80" s="200" t="s">
        <v>223</v>
      </c>
      <c r="M80" s="200" t="s">
        <v>158</v>
      </c>
      <c r="N80" s="136"/>
      <c r="O80" s="182"/>
      <c r="P80" s="182"/>
      <c r="Q80" s="182"/>
      <c r="R80" s="182"/>
      <c r="S80" s="306"/>
      <c r="T80" s="306"/>
      <c r="U80" s="182"/>
      <c r="V80" s="306"/>
      <c r="W80" s="306"/>
    </row>
    <row r="81" customFormat="false" ht="12.75" hidden="false" customHeight="true" outlineLevel="0" collapsed="false">
      <c r="M81" s="63"/>
      <c r="N81" s="136"/>
      <c r="O81" s="182"/>
      <c r="P81" s="306"/>
      <c r="Q81" s="306"/>
      <c r="R81" s="182"/>
      <c r="S81" s="306"/>
      <c r="T81" s="306"/>
      <c r="U81" s="182"/>
      <c r="V81" s="306"/>
      <c r="W81" s="306"/>
    </row>
    <row r="82" customFormat="false" ht="12.75" hidden="false" customHeight="true" outlineLevel="0" collapsed="false">
      <c r="M82" s="63"/>
      <c r="N82" s="136"/>
      <c r="O82" s="182"/>
      <c r="P82" s="306"/>
      <c r="Q82" s="306"/>
      <c r="R82" s="182"/>
      <c r="S82" s="306"/>
      <c r="T82" s="306"/>
      <c r="U82" s="182"/>
      <c r="V82" s="306"/>
      <c r="W82" s="306"/>
    </row>
    <row r="83" customFormat="false" ht="12.75" hidden="false" customHeight="false" outlineLevel="0" collapsed="false">
      <c r="B83" s="318"/>
      <c r="C83" s="318"/>
      <c r="D83" s="150"/>
      <c r="E83" s="318"/>
      <c r="F83" s="318"/>
      <c r="G83" s="150"/>
      <c r="H83" s="318"/>
      <c r="I83" s="318"/>
      <c r="J83" s="336"/>
      <c r="K83" s="318"/>
      <c r="L83" s="318"/>
      <c r="M83" s="337" t="s">
        <v>247</v>
      </c>
      <c r="N83" s="136"/>
      <c r="O83" s="182"/>
      <c r="P83" s="306"/>
      <c r="Q83" s="306"/>
      <c r="R83" s="182"/>
      <c r="S83" s="306"/>
      <c r="T83" s="306"/>
      <c r="U83" s="182"/>
      <c r="V83" s="306"/>
      <c r="W83" s="306"/>
    </row>
    <row r="84" customFormat="false" ht="12.75" hidden="false" customHeight="true" outlineLevel="0" collapsed="false">
      <c r="A84" s="152"/>
      <c r="B84" s="134" t="s">
        <v>192</v>
      </c>
      <c r="C84" s="134"/>
      <c r="D84" s="134"/>
      <c r="E84" s="138" t="s">
        <v>317</v>
      </c>
      <c r="F84" s="138"/>
      <c r="G84" s="138"/>
      <c r="H84" s="134" t="s">
        <v>194</v>
      </c>
      <c r="I84" s="134"/>
      <c r="J84" s="134"/>
      <c r="K84" s="138" t="s">
        <v>331</v>
      </c>
      <c r="L84" s="138"/>
      <c r="M84" s="138"/>
      <c r="N84" s="136"/>
      <c r="O84" s="182"/>
      <c r="P84" s="182"/>
      <c r="Q84" s="182"/>
      <c r="R84" s="182"/>
      <c r="S84" s="306"/>
      <c r="T84" s="306"/>
      <c r="U84" s="182"/>
      <c r="V84" s="306"/>
      <c r="W84" s="306"/>
    </row>
    <row r="85" customFormat="false" ht="12.75" hidden="false" customHeight="true" outlineLevel="0" collapsed="false">
      <c r="A85" s="152"/>
      <c r="B85" s="134"/>
      <c r="C85" s="134"/>
      <c r="D85" s="134"/>
      <c r="E85" s="134" t="s">
        <v>336</v>
      </c>
      <c r="F85" s="134"/>
      <c r="G85" s="134"/>
      <c r="H85" s="134"/>
      <c r="I85" s="134"/>
      <c r="J85" s="134"/>
      <c r="K85" s="138" t="s">
        <v>338</v>
      </c>
      <c r="L85" s="138"/>
      <c r="M85" s="138"/>
      <c r="N85" s="136"/>
      <c r="O85" s="182"/>
      <c r="P85" s="182"/>
      <c r="Q85" s="306"/>
      <c r="R85" s="182"/>
      <c r="S85" s="306"/>
      <c r="T85" s="306"/>
      <c r="U85" s="182"/>
      <c r="V85" s="306"/>
      <c r="W85" s="306"/>
    </row>
    <row r="86" customFormat="false" ht="33.75" hidden="false" customHeight="false" outlineLevel="0" collapsed="false">
      <c r="A86" s="152"/>
      <c r="B86" s="272" t="s">
        <v>180</v>
      </c>
      <c r="C86" s="272" t="s">
        <v>145</v>
      </c>
      <c r="D86" s="45" t="s">
        <v>181</v>
      </c>
      <c r="E86" s="272" t="s">
        <v>180</v>
      </c>
      <c r="F86" s="272" t="s">
        <v>145</v>
      </c>
      <c r="G86" s="45" t="s">
        <v>181</v>
      </c>
      <c r="H86" s="272" t="s">
        <v>180</v>
      </c>
      <c r="I86" s="272" t="s">
        <v>145</v>
      </c>
      <c r="J86" s="45" t="s">
        <v>181</v>
      </c>
      <c r="K86" s="272" t="s">
        <v>180</v>
      </c>
      <c r="L86" s="272" t="s">
        <v>145</v>
      </c>
      <c r="M86" s="45" t="s">
        <v>181</v>
      </c>
      <c r="N86" s="136"/>
      <c r="O86" s="182"/>
      <c r="P86" s="306"/>
      <c r="Q86" s="306"/>
      <c r="R86" s="182"/>
      <c r="S86" s="306"/>
      <c r="T86" s="306"/>
      <c r="U86" s="182"/>
      <c r="V86" s="306"/>
      <c r="W86" s="306"/>
    </row>
    <row r="87" customFormat="false" ht="12.75" hidden="false" customHeight="true" outlineLevel="0" collapsed="false">
      <c r="A87" s="139" t="s">
        <v>200</v>
      </c>
      <c r="B87" s="199" t="n">
        <v>17263</v>
      </c>
      <c r="C87" s="199" t="n">
        <v>18880</v>
      </c>
      <c r="D87" s="205" t="n">
        <v>91.4</v>
      </c>
      <c r="E87" s="199" t="n">
        <v>8859</v>
      </c>
      <c r="F87" s="199" t="n">
        <v>8490</v>
      </c>
      <c r="G87" s="205" t="n">
        <v>104.3</v>
      </c>
      <c r="H87" s="199" t="n">
        <v>37897693</v>
      </c>
      <c r="I87" s="199" t="n">
        <v>36079242</v>
      </c>
      <c r="J87" s="118" t="n">
        <v>105</v>
      </c>
      <c r="K87" s="199" t="n">
        <v>15625268</v>
      </c>
      <c r="L87" s="199" t="n">
        <v>15098607</v>
      </c>
      <c r="M87" s="205" t="n">
        <v>103.5</v>
      </c>
      <c r="N87" s="306"/>
      <c r="O87" s="182"/>
      <c r="P87" s="306"/>
      <c r="Q87" s="306"/>
      <c r="R87" s="182"/>
      <c r="S87" s="306"/>
      <c r="T87" s="306"/>
      <c r="U87" s="325"/>
      <c r="V87" s="325"/>
      <c r="W87" s="325"/>
      <c r="X87" s="325"/>
      <c r="Y87" s="325"/>
      <c r="Z87" s="325"/>
    </row>
    <row r="88" customFormat="false" ht="12.75" hidden="false" customHeight="false" outlineLevel="0" collapsed="false">
      <c r="A88" s="142" t="s">
        <v>201</v>
      </c>
      <c r="B88" s="66" t="n">
        <v>182</v>
      </c>
      <c r="C88" s="66" t="n">
        <v>170</v>
      </c>
      <c r="D88" s="205" t="n">
        <v>107.1</v>
      </c>
      <c r="E88" s="66" t="n">
        <v>79</v>
      </c>
      <c r="F88" s="66" t="n">
        <v>79</v>
      </c>
      <c r="G88" s="205" t="n">
        <v>100</v>
      </c>
      <c r="H88" s="66" t="n">
        <v>1235390</v>
      </c>
      <c r="I88" s="66" t="n">
        <v>693378</v>
      </c>
      <c r="J88" s="118" t="n">
        <v>178.2</v>
      </c>
      <c r="K88" s="66" t="n">
        <v>44999</v>
      </c>
      <c r="L88" s="66" t="n">
        <v>23326</v>
      </c>
      <c r="M88" s="205" t="n">
        <v>192.9</v>
      </c>
      <c r="N88" s="306"/>
      <c r="O88" s="182"/>
      <c r="P88" s="182"/>
      <c r="Q88" s="182"/>
      <c r="R88" s="182"/>
      <c r="S88" s="306"/>
      <c r="T88" s="306"/>
      <c r="U88" s="182"/>
      <c r="V88" s="306"/>
      <c r="W88" s="306"/>
    </row>
    <row r="89" customFormat="false" ht="12.75" hidden="false" customHeight="false" outlineLevel="0" collapsed="false">
      <c r="A89" s="143" t="s">
        <v>202</v>
      </c>
      <c r="B89" s="66" t="n">
        <v>106</v>
      </c>
      <c r="C89" s="66" t="n">
        <v>71</v>
      </c>
      <c r="D89" s="205" t="n">
        <v>149.3</v>
      </c>
      <c r="E89" s="66" t="n">
        <v>3</v>
      </c>
      <c r="F89" s="66" t="n">
        <v>3</v>
      </c>
      <c r="G89" s="205" t="n">
        <v>100</v>
      </c>
      <c r="H89" s="66" t="n">
        <v>8333341</v>
      </c>
      <c r="I89" s="66" t="n">
        <v>7620554</v>
      </c>
      <c r="J89" s="118" t="n">
        <v>109.4</v>
      </c>
      <c r="K89" s="66" t="n">
        <v>2020515</v>
      </c>
      <c r="L89" s="66" t="n">
        <v>2212546</v>
      </c>
      <c r="M89" s="205" t="n">
        <v>91.3</v>
      </c>
      <c r="N89" s="306"/>
      <c r="O89" s="182"/>
      <c r="P89" s="182"/>
      <c r="Q89" s="182"/>
      <c r="R89" s="182"/>
      <c r="S89" s="306"/>
      <c r="T89" s="306"/>
      <c r="U89" s="182"/>
      <c r="V89" s="306"/>
      <c r="W89" s="306"/>
    </row>
    <row r="90" customFormat="false" ht="12.75" hidden="false" customHeight="false" outlineLevel="0" collapsed="false">
      <c r="A90" s="143" t="s">
        <v>203</v>
      </c>
      <c r="B90" s="66" t="n">
        <v>464</v>
      </c>
      <c r="C90" s="66" t="n">
        <v>409</v>
      </c>
      <c r="D90" s="205" t="n">
        <v>113.4</v>
      </c>
      <c r="E90" s="66" t="n">
        <v>229</v>
      </c>
      <c r="F90" s="66" t="n">
        <v>226</v>
      </c>
      <c r="G90" s="205" t="n">
        <v>101.3</v>
      </c>
      <c r="H90" s="66" t="n">
        <v>722911</v>
      </c>
      <c r="I90" s="66" t="n">
        <v>765975</v>
      </c>
      <c r="J90" s="118" t="n">
        <v>94.4</v>
      </c>
      <c r="K90" s="66" t="n">
        <v>722911</v>
      </c>
      <c r="L90" s="66" t="n">
        <v>635766</v>
      </c>
      <c r="M90" s="205" t="n">
        <v>113.7</v>
      </c>
      <c r="N90" s="306"/>
    </row>
    <row r="91" customFormat="false" ht="12.75" hidden="false" customHeight="false" outlineLevel="0" collapsed="false">
      <c r="A91" s="143" t="s">
        <v>204</v>
      </c>
      <c r="B91" s="66" t="n">
        <v>5087</v>
      </c>
      <c r="C91" s="66" t="n">
        <v>4980</v>
      </c>
      <c r="D91" s="205" t="n">
        <v>102.1</v>
      </c>
      <c r="E91" s="66" t="n">
        <v>2404</v>
      </c>
      <c r="F91" s="66" t="n">
        <v>2090</v>
      </c>
      <c r="G91" s="205" t="n">
        <v>115</v>
      </c>
      <c r="H91" s="66" t="n">
        <v>9376213</v>
      </c>
      <c r="I91" s="66" t="n">
        <v>9098315</v>
      </c>
      <c r="J91" s="118" t="n">
        <v>103.1</v>
      </c>
      <c r="K91" s="66" t="n">
        <v>2725516</v>
      </c>
      <c r="L91" s="66" t="n">
        <v>2643372</v>
      </c>
      <c r="M91" s="205" t="n">
        <v>103.1</v>
      </c>
      <c r="N91" s="306"/>
    </row>
    <row r="92" customFormat="false" ht="12.75" hidden="false" customHeight="false" outlineLevel="0" collapsed="false">
      <c r="A92" s="143" t="s">
        <v>205</v>
      </c>
      <c r="B92" s="66" t="n">
        <v>1411</v>
      </c>
      <c r="C92" s="66" t="n">
        <v>1578</v>
      </c>
      <c r="D92" s="205" t="n">
        <v>89.4</v>
      </c>
      <c r="E92" s="66" t="n">
        <v>789</v>
      </c>
      <c r="F92" s="66" t="n">
        <v>914</v>
      </c>
      <c r="G92" s="205" t="n">
        <v>86.3</v>
      </c>
      <c r="H92" s="66" t="n">
        <v>165218</v>
      </c>
      <c r="I92" s="66" t="n">
        <v>55224</v>
      </c>
      <c r="J92" s="118" t="n">
        <v>299.2</v>
      </c>
      <c r="K92" s="66" t="n">
        <v>165218</v>
      </c>
      <c r="L92" s="66" t="n">
        <v>55224</v>
      </c>
      <c r="M92" s="205" t="n">
        <v>299.2</v>
      </c>
      <c r="N92" s="306"/>
    </row>
    <row r="93" customFormat="false" ht="12.75" hidden="false" customHeight="false" outlineLevel="0" collapsed="false">
      <c r="A93" s="143" t="s">
        <v>206</v>
      </c>
      <c r="B93" s="66" t="n">
        <v>26</v>
      </c>
      <c r="C93" s="66" t="n">
        <v>28</v>
      </c>
      <c r="D93" s="205" t="n">
        <v>92.9</v>
      </c>
      <c r="E93" s="66" t="n">
        <v>13</v>
      </c>
      <c r="F93" s="66" t="n">
        <v>13</v>
      </c>
      <c r="G93" s="205" t="n">
        <v>100</v>
      </c>
      <c r="H93" s="66" t="n">
        <v>823106</v>
      </c>
      <c r="I93" s="66" t="n">
        <v>908572</v>
      </c>
      <c r="J93" s="118" t="n">
        <v>90.6</v>
      </c>
      <c r="K93" s="66" t="n">
        <v>319388</v>
      </c>
      <c r="L93" s="66" t="n">
        <v>412744</v>
      </c>
      <c r="M93" s="205" t="n">
        <v>77.4</v>
      </c>
      <c r="N93" s="306"/>
    </row>
    <row r="94" customFormat="false" ht="12.75" hidden="false" customHeight="false" outlineLevel="0" collapsed="false">
      <c r="A94" s="143" t="s">
        <v>207</v>
      </c>
      <c r="B94" s="66" t="n">
        <v>180</v>
      </c>
      <c r="C94" s="66" t="n">
        <v>88</v>
      </c>
      <c r="D94" s="205" t="n">
        <v>204.5</v>
      </c>
      <c r="E94" s="66" t="n">
        <v>79</v>
      </c>
      <c r="F94" s="66" t="n">
        <v>54</v>
      </c>
      <c r="G94" s="205" t="n">
        <v>146.3</v>
      </c>
      <c r="H94" s="66" t="n">
        <v>1139417</v>
      </c>
      <c r="I94" s="66" t="n">
        <v>1163495</v>
      </c>
      <c r="J94" s="118" t="n">
        <v>97.9</v>
      </c>
      <c r="K94" s="66" t="n">
        <v>199970</v>
      </c>
      <c r="L94" s="66" t="n">
        <v>306483</v>
      </c>
      <c r="M94" s="205" t="n">
        <v>65.2</v>
      </c>
      <c r="N94" s="306"/>
    </row>
    <row r="95" customFormat="false" ht="12.75" hidden="false" customHeight="false" outlineLevel="0" collapsed="false">
      <c r="A95" s="142" t="s">
        <v>208</v>
      </c>
      <c r="B95" s="66" t="n">
        <v>695</v>
      </c>
      <c r="C95" s="66" t="n">
        <v>646</v>
      </c>
      <c r="D95" s="205" t="n">
        <v>107.6</v>
      </c>
      <c r="E95" s="66" t="n">
        <v>362</v>
      </c>
      <c r="F95" s="66" t="n">
        <v>131</v>
      </c>
      <c r="G95" s="205" t="n">
        <v>276.3</v>
      </c>
      <c r="H95" s="66" t="n">
        <v>1449789</v>
      </c>
      <c r="I95" s="66" t="n">
        <v>1450334</v>
      </c>
      <c r="J95" s="118" t="n">
        <v>100</v>
      </c>
      <c r="K95" s="66" t="n">
        <v>1445321</v>
      </c>
      <c r="L95" s="66" t="n">
        <v>1450295</v>
      </c>
      <c r="M95" s="205" t="n">
        <v>99.7</v>
      </c>
      <c r="N95" s="306"/>
    </row>
    <row r="96" customFormat="false" ht="12.75" hidden="false" customHeight="false" outlineLevel="0" collapsed="false">
      <c r="A96" s="143" t="s">
        <v>209</v>
      </c>
      <c r="B96" s="66" t="n">
        <v>11</v>
      </c>
      <c r="C96" s="66" t="n">
        <v>11</v>
      </c>
      <c r="D96" s="66" t="n">
        <v>100</v>
      </c>
      <c r="E96" s="66" t="s">
        <v>158</v>
      </c>
      <c r="F96" s="66" t="s">
        <v>158</v>
      </c>
      <c r="G96" s="66" t="s">
        <v>158</v>
      </c>
      <c r="H96" s="66" t="n">
        <v>3170529</v>
      </c>
      <c r="I96" s="66" t="n">
        <v>3041031</v>
      </c>
      <c r="J96" s="118" t="n">
        <v>104.3</v>
      </c>
      <c r="K96" s="66" t="n">
        <v>2197108</v>
      </c>
      <c r="L96" s="66" t="n">
        <v>2136932</v>
      </c>
      <c r="M96" s="205" t="n">
        <v>102.8</v>
      </c>
      <c r="N96" s="306"/>
    </row>
    <row r="97" customFormat="false" ht="12.75" hidden="false" customHeight="false" outlineLevel="0" collapsed="false">
      <c r="A97" s="143" t="s">
        <v>210</v>
      </c>
      <c r="B97" s="66" t="n">
        <v>9</v>
      </c>
      <c r="C97" s="66" t="n">
        <v>10</v>
      </c>
      <c r="D97" s="205" t="n">
        <v>90</v>
      </c>
      <c r="E97" s="66" t="n">
        <v>4</v>
      </c>
      <c r="F97" s="66" t="n">
        <v>4</v>
      </c>
      <c r="G97" s="205" t="n">
        <v>100</v>
      </c>
      <c r="H97" s="66" t="n">
        <v>2238624</v>
      </c>
      <c r="I97" s="66" t="n">
        <v>2060413</v>
      </c>
      <c r="J97" s="118" t="n">
        <v>108.6</v>
      </c>
      <c r="K97" s="66" t="n">
        <v>1484440</v>
      </c>
      <c r="L97" s="66" t="n">
        <v>1445889</v>
      </c>
      <c r="M97" s="205" t="n">
        <v>102.7</v>
      </c>
      <c r="N97" s="306"/>
    </row>
    <row r="98" customFormat="false" ht="12.75" hidden="false" customHeight="false" outlineLevel="0" collapsed="false">
      <c r="A98" s="143" t="s">
        <v>211</v>
      </c>
      <c r="B98" s="66" t="n">
        <v>1599</v>
      </c>
      <c r="C98" s="66" t="n">
        <v>1605</v>
      </c>
      <c r="D98" s="205" t="n">
        <v>99.6</v>
      </c>
      <c r="E98" s="66" t="n">
        <v>855</v>
      </c>
      <c r="F98" s="66" t="n">
        <v>1145</v>
      </c>
      <c r="G98" s="205" t="n">
        <v>74.7</v>
      </c>
      <c r="H98" s="66" t="n">
        <v>5337</v>
      </c>
      <c r="I98" s="66" t="s">
        <v>158</v>
      </c>
      <c r="J98" s="66" t="s">
        <v>158</v>
      </c>
      <c r="K98" s="66" t="s">
        <v>158</v>
      </c>
      <c r="L98" s="66" t="s">
        <v>158</v>
      </c>
      <c r="M98" s="66" t="s">
        <v>158</v>
      </c>
      <c r="N98" s="306"/>
    </row>
    <row r="99" customFormat="false" ht="12.75" hidden="false" customHeight="false" outlineLevel="0" collapsed="false">
      <c r="A99" s="143" t="s">
        <v>212</v>
      </c>
      <c r="B99" s="66" t="n">
        <v>817</v>
      </c>
      <c r="C99" s="66" t="n">
        <v>1544</v>
      </c>
      <c r="D99" s="205" t="n">
        <v>52.9</v>
      </c>
      <c r="E99" s="66" t="n">
        <v>508</v>
      </c>
      <c r="F99" s="66" t="n">
        <v>422</v>
      </c>
      <c r="G99" s="205" t="n">
        <v>120.4</v>
      </c>
      <c r="H99" s="66" t="n">
        <v>900160</v>
      </c>
      <c r="I99" s="66" t="n">
        <v>1043181</v>
      </c>
      <c r="J99" s="118" t="n">
        <v>86.3</v>
      </c>
      <c r="K99" s="66" t="s">
        <v>158</v>
      </c>
      <c r="L99" s="66" t="s">
        <v>158</v>
      </c>
      <c r="M99" s="66" t="s">
        <v>158</v>
      </c>
      <c r="N99" s="306"/>
    </row>
    <row r="100" customFormat="false" ht="12.75" hidden="false" customHeight="false" outlineLevel="0" collapsed="false">
      <c r="A100" s="143" t="s">
        <v>213</v>
      </c>
      <c r="B100" s="66" t="n">
        <v>127</v>
      </c>
      <c r="C100" s="66" t="n">
        <v>104</v>
      </c>
      <c r="D100" s="205" t="n">
        <v>122.1</v>
      </c>
      <c r="E100" s="66" t="n">
        <v>62</v>
      </c>
      <c r="F100" s="66" t="n">
        <v>56</v>
      </c>
      <c r="G100" s="205" t="n">
        <v>110.7</v>
      </c>
      <c r="H100" s="66" t="n">
        <v>804062</v>
      </c>
      <c r="I100" s="66" t="n">
        <v>773748</v>
      </c>
      <c r="J100" s="118" t="n">
        <v>103.9</v>
      </c>
      <c r="K100" s="66" t="n">
        <v>534451</v>
      </c>
      <c r="L100" s="66" t="n">
        <v>469380</v>
      </c>
      <c r="M100" s="205" t="n">
        <v>113.9</v>
      </c>
      <c r="N100" s="306"/>
    </row>
    <row r="101" customFormat="false" ht="12.75" hidden="false" customHeight="false" outlineLevel="0" collapsed="false">
      <c r="A101" s="143" t="s">
        <v>214</v>
      </c>
      <c r="B101" s="66" t="s">
        <v>158</v>
      </c>
      <c r="C101" s="66" t="s">
        <v>158</v>
      </c>
      <c r="D101" s="66" t="s">
        <v>158</v>
      </c>
      <c r="E101" s="66" t="s">
        <v>158</v>
      </c>
      <c r="F101" s="66" t="s">
        <v>158</v>
      </c>
      <c r="G101" s="66" t="s">
        <v>158</v>
      </c>
      <c r="H101" s="66" t="n">
        <v>2560739</v>
      </c>
      <c r="I101" s="66" t="n">
        <v>2704342</v>
      </c>
      <c r="J101" s="118" t="n">
        <v>94.7</v>
      </c>
      <c r="K101" s="66" t="n">
        <v>2181096</v>
      </c>
      <c r="L101" s="66" t="n">
        <v>2074490</v>
      </c>
      <c r="M101" s="205" t="n">
        <v>105.1</v>
      </c>
      <c r="N101" s="306"/>
    </row>
    <row r="102" customFormat="false" ht="12.75" hidden="false" customHeight="false" outlineLevel="0" collapsed="false">
      <c r="A102" s="143" t="s">
        <v>215</v>
      </c>
      <c r="B102" s="66" t="n">
        <v>6435</v>
      </c>
      <c r="C102" s="66" t="n">
        <v>7546</v>
      </c>
      <c r="D102" s="205" t="n">
        <v>85.3</v>
      </c>
      <c r="E102" s="66" t="n">
        <v>3407</v>
      </c>
      <c r="F102" s="66" t="n">
        <v>3308</v>
      </c>
      <c r="G102" s="205" t="n">
        <v>103</v>
      </c>
      <c r="H102" s="66" t="n">
        <v>878612</v>
      </c>
      <c r="I102" s="66" t="n">
        <v>686265</v>
      </c>
      <c r="J102" s="118" t="n">
        <v>128</v>
      </c>
      <c r="K102" s="66" t="n">
        <v>744221</v>
      </c>
      <c r="L102" s="66" t="n">
        <v>577399</v>
      </c>
      <c r="M102" s="205" t="n">
        <v>128.9</v>
      </c>
      <c r="N102" s="306"/>
    </row>
    <row r="103" customFormat="false" ht="12.75" hidden="false" customHeight="false" outlineLevel="0" collapsed="false">
      <c r="A103" s="142" t="s">
        <v>216</v>
      </c>
      <c r="B103" s="66" t="n">
        <v>14</v>
      </c>
      <c r="C103" s="66" t="s">
        <v>158</v>
      </c>
      <c r="D103" s="66" t="s">
        <v>158</v>
      </c>
      <c r="E103" s="66" t="n">
        <v>14</v>
      </c>
      <c r="F103" s="66" t="s">
        <v>158</v>
      </c>
      <c r="G103" s="66" t="s">
        <v>158</v>
      </c>
      <c r="H103" s="66" t="n">
        <v>71567</v>
      </c>
      <c r="I103" s="66" t="n">
        <v>53664</v>
      </c>
      <c r="J103" s="118" t="n">
        <v>133.4</v>
      </c>
      <c r="K103" s="66" t="n">
        <v>69806</v>
      </c>
      <c r="L103" s="66" t="n">
        <v>52144</v>
      </c>
      <c r="M103" s="205" t="n">
        <v>133.9</v>
      </c>
      <c r="N103" s="306"/>
    </row>
    <row r="104" customFormat="false" ht="12.75" hidden="false" customHeight="false" outlineLevel="0" collapsed="false">
      <c r="A104" s="143" t="s">
        <v>217</v>
      </c>
      <c r="B104" s="66" t="n">
        <v>100</v>
      </c>
      <c r="C104" s="66" t="n">
        <v>90</v>
      </c>
      <c r="D104" s="205" t="n">
        <v>111.1</v>
      </c>
      <c r="E104" s="66" t="n">
        <v>51</v>
      </c>
      <c r="F104" s="66" t="n">
        <v>45</v>
      </c>
      <c r="G104" s="205" t="n">
        <v>113.3</v>
      </c>
      <c r="H104" s="66" t="n">
        <v>3164914</v>
      </c>
      <c r="I104" s="66" t="n">
        <v>3337994</v>
      </c>
      <c r="J104" s="118" t="n">
        <v>94.8</v>
      </c>
      <c r="K104" s="66" t="n">
        <v>15952</v>
      </c>
      <c r="L104" s="66" t="n">
        <v>25060</v>
      </c>
      <c r="M104" s="205" t="n">
        <v>63.7</v>
      </c>
      <c r="N104" s="306"/>
    </row>
    <row r="105" customFormat="false" ht="12.75" hidden="false" customHeight="false" outlineLevel="0" collapsed="false">
      <c r="A105" s="164" t="s">
        <v>219</v>
      </c>
      <c r="B105" s="66" t="s">
        <v>158</v>
      </c>
      <c r="C105" s="66" t="s">
        <v>158</v>
      </c>
      <c r="D105" s="66" t="s">
        <v>158</v>
      </c>
      <c r="E105" s="66" t="s">
        <v>158</v>
      </c>
      <c r="F105" s="66" t="s">
        <v>158</v>
      </c>
      <c r="G105" s="66" t="s">
        <v>158</v>
      </c>
      <c r="H105" s="66" t="s">
        <v>158</v>
      </c>
      <c r="I105" s="66" t="n">
        <v>31</v>
      </c>
      <c r="J105" s="118" t="s">
        <v>158</v>
      </c>
      <c r="K105" s="66" t="s">
        <v>158</v>
      </c>
      <c r="L105" s="66" t="n">
        <v>31</v>
      </c>
      <c r="M105" s="205" t="s">
        <v>158</v>
      </c>
      <c r="N105" s="182"/>
    </row>
    <row r="106" customFormat="false" ht="12.75" hidden="false" customHeight="false" outlineLevel="0" collapsed="false">
      <c r="A106" s="146" t="s">
        <v>220</v>
      </c>
      <c r="B106" s="200" t="s">
        <v>158</v>
      </c>
      <c r="C106" s="200" t="s">
        <v>158</v>
      </c>
      <c r="D106" s="200" t="s">
        <v>158</v>
      </c>
      <c r="E106" s="200" t="s">
        <v>158</v>
      </c>
      <c r="F106" s="200" t="s">
        <v>158</v>
      </c>
      <c r="G106" s="200" t="s">
        <v>158</v>
      </c>
      <c r="H106" s="200" t="n">
        <v>857764</v>
      </c>
      <c r="I106" s="200" t="n">
        <v>622726</v>
      </c>
      <c r="J106" s="284" t="n">
        <v>137.7</v>
      </c>
      <c r="K106" s="200" t="n">
        <v>754356</v>
      </c>
      <c r="L106" s="200" t="n">
        <v>577526</v>
      </c>
      <c r="M106" s="283" t="n">
        <v>130.6</v>
      </c>
      <c r="N106" s="306"/>
    </row>
    <row r="107" customFormat="false" ht="12.75" hidden="false" customHeight="false" outlineLevel="0" collapsed="false">
      <c r="M107" s="63"/>
      <c r="N107" s="136"/>
    </row>
    <row r="108" customFormat="false" ht="12.75" hidden="false" customHeight="false" outlineLevel="0" collapsed="false">
      <c r="M108" s="63"/>
      <c r="N108" s="136"/>
    </row>
    <row r="109" customFormat="false" ht="12.75" hidden="false" customHeight="false" outlineLevel="0" collapsed="false">
      <c r="A109" s="326"/>
      <c r="E109" s="320"/>
      <c r="F109" s="320"/>
      <c r="G109" s="319"/>
      <c r="H109" s="320"/>
      <c r="I109" s="320"/>
      <c r="J109" s="321" t="s">
        <v>252</v>
      </c>
      <c r="M109" s="63"/>
      <c r="N109" s="136"/>
    </row>
    <row r="110" customFormat="false" ht="49.5" hidden="false" customHeight="true" outlineLevel="0" collapsed="false">
      <c r="A110" s="152"/>
      <c r="B110" s="219" t="s">
        <v>343</v>
      </c>
      <c r="C110" s="219" t="s">
        <v>344</v>
      </c>
      <c r="D110" s="219" t="s">
        <v>345</v>
      </c>
      <c r="E110" s="134" t="s">
        <v>339</v>
      </c>
      <c r="F110" s="134"/>
      <c r="G110" s="134"/>
      <c r="H110" s="138" t="s">
        <v>340</v>
      </c>
      <c r="I110" s="138"/>
      <c r="J110" s="138"/>
      <c r="K110" s="274"/>
      <c r="L110" s="274"/>
      <c r="N110" s="136"/>
    </row>
    <row r="111" customFormat="false" ht="33.75" hidden="false" customHeight="true" outlineLevel="0" collapsed="false">
      <c r="A111" s="152"/>
      <c r="B111" s="219" t="s">
        <v>180</v>
      </c>
      <c r="C111" s="219"/>
      <c r="D111" s="219"/>
      <c r="E111" s="272" t="s">
        <v>180</v>
      </c>
      <c r="F111" s="272" t="s">
        <v>145</v>
      </c>
      <c r="G111" s="45" t="s">
        <v>181</v>
      </c>
      <c r="H111" s="272" t="s">
        <v>180</v>
      </c>
      <c r="I111" s="272" t="s">
        <v>145</v>
      </c>
      <c r="J111" s="45" t="s">
        <v>181</v>
      </c>
      <c r="K111" s="274"/>
      <c r="L111" s="274"/>
      <c r="N111" s="136"/>
    </row>
    <row r="112" customFormat="false" ht="12.75" hidden="false" customHeight="true" outlineLevel="0" collapsed="false">
      <c r="A112" s="139" t="s">
        <v>200</v>
      </c>
      <c r="B112" s="338" t="n">
        <v>20068574</v>
      </c>
      <c r="C112" s="338" t="n">
        <v>9840341</v>
      </c>
      <c r="D112" s="338" t="n">
        <v>7914178</v>
      </c>
      <c r="E112" s="230" t="n">
        <v>69</v>
      </c>
      <c r="F112" s="230" t="s">
        <v>223</v>
      </c>
      <c r="G112" s="118" t="n">
        <v>113.1</v>
      </c>
      <c r="H112" s="230" t="n">
        <v>45488</v>
      </c>
      <c r="I112" s="230" t="n">
        <v>35298</v>
      </c>
      <c r="J112" s="118" t="n">
        <v>128.9</v>
      </c>
      <c r="K112" s="339"/>
      <c r="L112" s="340"/>
      <c r="M112" s="340"/>
      <c r="N112" s="341"/>
      <c r="O112" s="340"/>
      <c r="P112" s="340"/>
      <c r="Q112" s="341"/>
    </row>
    <row r="113" customFormat="false" ht="12.75" hidden="false" customHeight="false" outlineLevel="0" collapsed="false">
      <c r="A113" s="142" t="s">
        <v>201</v>
      </c>
      <c r="B113" s="338" t="n">
        <v>1190391</v>
      </c>
      <c r="C113" s="338" t="s">
        <v>346</v>
      </c>
      <c r="D113" s="338" t="s">
        <v>158</v>
      </c>
      <c r="E113" s="66" t="s">
        <v>158</v>
      </c>
      <c r="F113" s="66" t="s">
        <v>158</v>
      </c>
      <c r="G113" s="118" t="s">
        <v>158</v>
      </c>
      <c r="H113" s="66" t="n">
        <v>2500</v>
      </c>
      <c r="I113" s="66" t="s">
        <v>158</v>
      </c>
      <c r="J113" s="118" t="s">
        <v>158</v>
      </c>
      <c r="K113" s="339"/>
      <c r="L113" s="342"/>
      <c r="M113" s="340"/>
      <c r="N113" s="342"/>
      <c r="O113" s="340"/>
      <c r="P113" s="342"/>
      <c r="Q113" s="342"/>
    </row>
    <row r="114" customFormat="false" ht="12.75" hidden="false" customHeight="false" outlineLevel="0" collapsed="false">
      <c r="A114" s="143" t="s">
        <v>202</v>
      </c>
      <c r="B114" s="338" t="n">
        <v>5646757</v>
      </c>
      <c r="C114" s="338" t="n">
        <v>328815</v>
      </c>
      <c r="D114" s="338" t="n">
        <v>2357769</v>
      </c>
      <c r="E114" s="66" t="s">
        <v>158</v>
      </c>
      <c r="F114" s="66" t="s">
        <v>158</v>
      </c>
      <c r="G114" s="118" t="s">
        <v>158</v>
      </c>
      <c r="H114" s="66" t="s">
        <v>158</v>
      </c>
      <c r="I114" s="66" t="s">
        <v>158</v>
      </c>
      <c r="J114" s="118" t="s">
        <v>158</v>
      </c>
      <c r="K114" s="339"/>
      <c r="L114" s="63"/>
      <c r="M114" s="340"/>
      <c r="R114" s="343"/>
      <c r="S114" s="343"/>
    </row>
    <row r="115" customFormat="false" ht="12.75" hidden="false" customHeight="false" outlineLevel="0" collapsed="false">
      <c r="A115" s="143" t="s">
        <v>203</v>
      </c>
      <c r="B115" s="338" t="n">
        <v>40</v>
      </c>
      <c r="C115" s="338" t="n">
        <v>722871</v>
      </c>
      <c r="D115" s="338" t="s">
        <v>158</v>
      </c>
      <c r="E115" s="66" t="s">
        <v>158</v>
      </c>
      <c r="F115" s="66" t="s">
        <v>158</v>
      </c>
      <c r="G115" s="118" t="s">
        <v>158</v>
      </c>
      <c r="H115" s="66" t="s">
        <v>158</v>
      </c>
      <c r="I115" s="66" t="n">
        <v>1017</v>
      </c>
      <c r="J115" s="118" t="s">
        <v>158</v>
      </c>
      <c r="K115" s="339"/>
      <c r="L115" s="342"/>
      <c r="M115" s="340"/>
      <c r="N115" s="342"/>
      <c r="O115" s="342"/>
      <c r="P115" s="340"/>
      <c r="Q115" s="342"/>
    </row>
    <row r="116" customFormat="false" ht="12.75" hidden="false" customHeight="false" outlineLevel="0" collapsed="false">
      <c r="A116" s="143" t="s">
        <v>204</v>
      </c>
      <c r="B116" s="338" t="n">
        <v>6122269</v>
      </c>
      <c r="C116" s="338" t="n">
        <v>866630</v>
      </c>
      <c r="D116" s="338" t="n">
        <v>2332214</v>
      </c>
      <c r="E116" s="66" t="s">
        <v>158</v>
      </c>
      <c r="F116" s="66" t="s">
        <v>158</v>
      </c>
      <c r="G116" s="66" t="s">
        <v>158</v>
      </c>
      <c r="H116" s="66" t="n">
        <v>3960</v>
      </c>
      <c r="I116" s="66" t="n">
        <v>3982</v>
      </c>
      <c r="J116" s="118" t="n">
        <v>99.4</v>
      </c>
      <c r="K116" s="339"/>
      <c r="L116" s="342"/>
      <c r="M116" s="340"/>
      <c r="N116" s="342"/>
      <c r="O116" s="340"/>
      <c r="P116" s="340"/>
      <c r="Q116" s="341"/>
    </row>
    <row r="117" customFormat="false" ht="12.75" hidden="false" customHeight="false" outlineLevel="0" collapsed="false">
      <c r="A117" s="143" t="s">
        <v>205</v>
      </c>
      <c r="B117" s="338" t="s">
        <v>158</v>
      </c>
      <c r="C117" s="338" t="s">
        <v>346</v>
      </c>
      <c r="D117" s="338" t="s">
        <v>158</v>
      </c>
      <c r="E117" s="66" t="s">
        <v>158</v>
      </c>
      <c r="F117" s="66" t="s">
        <v>158</v>
      </c>
      <c r="G117" s="118" t="s">
        <v>158</v>
      </c>
      <c r="H117" s="66" t="s">
        <v>158</v>
      </c>
      <c r="I117" s="66" t="s">
        <v>158</v>
      </c>
      <c r="J117" s="118" t="s">
        <v>158</v>
      </c>
      <c r="K117" s="339"/>
      <c r="L117" s="63"/>
      <c r="M117" s="340"/>
    </row>
    <row r="118" customFormat="false" ht="12.75" hidden="false" customHeight="false" outlineLevel="0" collapsed="false">
      <c r="A118" s="143" t="s">
        <v>206</v>
      </c>
      <c r="B118" s="338" t="n">
        <v>503362</v>
      </c>
      <c r="C118" s="338" t="s">
        <v>158</v>
      </c>
      <c r="D118" s="338" t="n">
        <v>319744</v>
      </c>
      <c r="E118" s="66" t="s">
        <v>158</v>
      </c>
      <c r="F118" s="66" t="s">
        <v>158</v>
      </c>
      <c r="G118" s="118" t="s">
        <v>158</v>
      </c>
      <c r="H118" s="66" t="n">
        <v>1002</v>
      </c>
      <c r="I118" s="66" t="s">
        <v>223</v>
      </c>
      <c r="J118" s="118" t="n">
        <v>100</v>
      </c>
      <c r="K118" s="339"/>
      <c r="L118" s="342"/>
      <c r="M118" s="340"/>
      <c r="N118" s="342"/>
      <c r="O118" s="340"/>
      <c r="P118" s="342"/>
      <c r="Q118" s="341"/>
    </row>
    <row r="119" customFormat="false" ht="12.75" hidden="false" customHeight="false" outlineLevel="0" collapsed="false">
      <c r="A119" s="143" t="s">
        <v>207</v>
      </c>
      <c r="B119" s="338" t="n">
        <v>938447</v>
      </c>
      <c r="C119" s="338" t="n">
        <v>199970</v>
      </c>
      <c r="D119" s="338" t="s">
        <v>158</v>
      </c>
      <c r="E119" s="66" t="s">
        <v>158</v>
      </c>
      <c r="F119" s="66" t="s">
        <v>158</v>
      </c>
      <c r="G119" s="118" t="s">
        <v>158</v>
      </c>
      <c r="H119" s="66" t="n">
        <v>263</v>
      </c>
      <c r="I119" s="66" t="s">
        <v>223</v>
      </c>
      <c r="J119" s="118" t="n">
        <v>101.2</v>
      </c>
      <c r="K119" s="339"/>
      <c r="L119" s="342"/>
      <c r="M119" s="340"/>
      <c r="N119" s="342"/>
      <c r="O119" s="340"/>
      <c r="P119" s="342"/>
      <c r="Q119" s="341"/>
    </row>
    <row r="120" customFormat="false" ht="12.75" hidden="false" customHeight="false" outlineLevel="0" collapsed="false">
      <c r="A120" s="142" t="s">
        <v>208</v>
      </c>
      <c r="B120" s="338" t="s">
        <v>158</v>
      </c>
      <c r="C120" s="338" t="n">
        <v>1449789</v>
      </c>
      <c r="D120" s="338" t="s">
        <v>158</v>
      </c>
      <c r="E120" s="66" t="s">
        <v>158</v>
      </c>
      <c r="F120" s="66" t="s">
        <v>158</v>
      </c>
      <c r="G120" s="118" t="s">
        <v>158</v>
      </c>
      <c r="H120" s="66" t="n">
        <v>12000</v>
      </c>
      <c r="I120" s="66" t="n">
        <v>5200</v>
      </c>
      <c r="J120" s="118" t="n">
        <v>230.8</v>
      </c>
      <c r="K120" s="339"/>
      <c r="L120" s="342"/>
      <c r="M120" s="340"/>
      <c r="N120" s="342"/>
      <c r="O120" s="340"/>
      <c r="P120" s="340"/>
      <c r="Q120" s="341"/>
    </row>
    <row r="121" customFormat="false" ht="12.75" hidden="false" customHeight="false" outlineLevel="0" collapsed="false">
      <c r="A121" s="143" t="s">
        <v>209</v>
      </c>
      <c r="B121" s="338" t="n">
        <v>535843</v>
      </c>
      <c r="C121" s="338" t="n">
        <v>903943</v>
      </c>
      <c r="D121" s="338" t="n">
        <v>1721243</v>
      </c>
      <c r="E121" s="66" t="n">
        <v>8</v>
      </c>
      <c r="F121" s="66" t="s">
        <v>158</v>
      </c>
      <c r="G121" s="118" t="s">
        <v>158</v>
      </c>
      <c r="H121" s="66" t="s">
        <v>158</v>
      </c>
      <c r="I121" s="66" t="s">
        <v>158</v>
      </c>
      <c r="J121" s="118" t="s">
        <v>158</v>
      </c>
      <c r="K121" s="339"/>
      <c r="L121" s="340"/>
      <c r="M121" s="340"/>
      <c r="N121" s="342"/>
      <c r="O121" s="340"/>
      <c r="P121" s="342"/>
      <c r="Q121" s="342"/>
    </row>
    <row r="122" customFormat="false" ht="12.75" hidden="false" customHeight="false" outlineLevel="0" collapsed="false">
      <c r="A122" s="143" t="s">
        <v>210</v>
      </c>
      <c r="B122" s="338" t="n">
        <v>754184</v>
      </c>
      <c r="C122" s="338" t="n">
        <v>1484440</v>
      </c>
      <c r="D122" s="338" t="s">
        <v>158</v>
      </c>
      <c r="E122" s="66" t="s">
        <v>158</v>
      </c>
      <c r="F122" s="66" t="s">
        <v>158</v>
      </c>
      <c r="G122" s="118" t="s">
        <v>158</v>
      </c>
      <c r="H122" s="66" t="s">
        <v>158</v>
      </c>
      <c r="I122" s="66" t="s">
        <v>158</v>
      </c>
      <c r="J122" s="118" t="s">
        <v>158</v>
      </c>
      <c r="K122" s="339"/>
      <c r="L122" s="63"/>
      <c r="M122" s="340"/>
    </row>
    <row r="123" customFormat="false" ht="12.75" hidden="false" customHeight="false" outlineLevel="0" collapsed="false">
      <c r="A123" s="143" t="s">
        <v>211</v>
      </c>
      <c r="B123" s="338" t="n">
        <v>5337</v>
      </c>
      <c r="C123" s="338" t="s">
        <v>158</v>
      </c>
      <c r="D123" s="338" t="s">
        <v>158</v>
      </c>
      <c r="E123" s="66" t="s">
        <v>158</v>
      </c>
      <c r="F123" s="66" t="s">
        <v>158</v>
      </c>
      <c r="G123" s="118" t="s">
        <v>158</v>
      </c>
      <c r="H123" s="66" t="s">
        <v>158</v>
      </c>
      <c r="I123" s="66" t="s">
        <v>158</v>
      </c>
      <c r="J123" s="118" t="s">
        <v>158</v>
      </c>
      <c r="K123" s="339"/>
      <c r="L123" s="63"/>
      <c r="M123" s="340"/>
    </row>
    <row r="124" customFormat="false" ht="12.75" hidden="false" customHeight="false" outlineLevel="0" collapsed="false">
      <c r="A124" s="143" t="s">
        <v>212</v>
      </c>
      <c r="B124" s="338" t="n">
        <v>897160</v>
      </c>
      <c r="C124" s="338" t="s">
        <v>158</v>
      </c>
      <c r="D124" s="344" t="s">
        <v>158</v>
      </c>
      <c r="E124" s="66" t="s">
        <v>158</v>
      </c>
      <c r="F124" s="66" t="s">
        <v>158</v>
      </c>
      <c r="G124" s="118" t="s">
        <v>158</v>
      </c>
      <c r="H124" s="66" t="s">
        <v>158</v>
      </c>
      <c r="I124" s="66" t="s">
        <v>158</v>
      </c>
      <c r="J124" s="118" t="s">
        <v>158</v>
      </c>
      <c r="K124" s="339"/>
      <c r="L124" s="63"/>
      <c r="M124" s="340"/>
    </row>
    <row r="125" customFormat="false" ht="12.75" hidden="false" customHeight="false" outlineLevel="0" collapsed="false">
      <c r="A125" s="143" t="s">
        <v>213</v>
      </c>
      <c r="B125" s="345" t="n">
        <v>107181</v>
      </c>
      <c r="C125" s="345" t="n">
        <v>690881</v>
      </c>
      <c r="D125" s="345" t="s">
        <v>158</v>
      </c>
      <c r="E125" s="66" t="s">
        <v>158</v>
      </c>
      <c r="F125" s="66" t="s">
        <v>158</v>
      </c>
      <c r="G125" s="118" t="s">
        <v>158</v>
      </c>
      <c r="H125" s="66" t="s">
        <v>158</v>
      </c>
      <c r="I125" s="66" t="s">
        <v>158</v>
      </c>
      <c r="J125" s="118" t="s">
        <v>158</v>
      </c>
      <c r="K125" s="339"/>
      <c r="L125" s="63"/>
      <c r="M125" s="340"/>
      <c r="O125" s="343"/>
    </row>
    <row r="126" customFormat="false" ht="12.75" hidden="false" customHeight="false" outlineLevel="0" collapsed="false">
      <c r="A126" s="143" t="s">
        <v>214</v>
      </c>
      <c r="B126" s="345" t="s">
        <v>346</v>
      </c>
      <c r="C126" s="345" t="n">
        <v>1845368</v>
      </c>
      <c r="D126" s="345" t="n">
        <v>630890</v>
      </c>
      <c r="E126" s="66" t="n">
        <v>61</v>
      </c>
      <c r="F126" s="66" t="s">
        <v>223</v>
      </c>
      <c r="G126" s="118" t="n">
        <v>100</v>
      </c>
      <c r="H126" s="66" t="s">
        <v>223</v>
      </c>
      <c r="I126" s="66" t="s">
        <v>158</v>
      </c>
      <c r="J126" s="118" t="s">
        <v>158</v>
      </c>
      <c r="K126" s="339"/>
      <c r="L126" s="340"/>
      <c r="M126" s="340"/>
      <c r="N126" s="341"/>
      <c r="O126" s="340"/>
      <c r="P126" s="342"/>
      <c r="Q126" s="342"/>
    </row>
    <row r="127" customFormat="false" ht="12.75" hidden="false" customHeight="false" outlineLevel="0" collapsed="false">
      <c r="A127" s="143" t="s">
        <v>263</v>
      </c>
      <c r="B127" s="345" t="n">
        <v>135316</v>
      </c>
      <c r="C127" s="345" t="n">
        <v>743296</v>
      </c>
      <c r="D127" s="345" t="s">
        <v>158</v>
      </c>
      <c r="E127" s="66" t="s">
        <v>158</v>
      </c>
      <c r="F127" s="66" t="s">
        <v>158</v>
      </c>
      <c r="G127" s="118" t="s">
        <v>158</v>
      </c>
      <c r="H127" s="66" t="n">
        <v>1500</v>
      </c>
      <c r="I127" s="66" t="n">
        <v>1500</v>
      </c>
      <c r="J127" s="118" t="n">
        <v>100</v>
      </c>
      <c r="K127" s="339"/>
      <c r="L127" s="342"/>
      <c r="M127" s="340"/>
      <c r="N127" s="342"/>
      <c r="O127" s="340"/>
      <c r="P127" s="340"/>
      <c r="Q127" s="341"/>
    </row>
    <row r="128" customFormat="false" ht="12.75" hidden="false" customHeight="false" outlineLevel="0" collapsed="false">
      <c r="A128" s="142" t="s">
        <v>216</v>
      </c>
      <c r="B128" s="346" t="s">
        <v>158</v>
      </c>
      <c r="C128" s="345" t="n">
        <v>71567</v>
      </c>
      <c r="D128" s="345" t="s">
        <v>158</v>
      </c>
      <c r="E128" s="66" t="s">
        <v>158</v>
      </c>
      <c r="F128" s="66" t="s">
        <v>158</v>
      </c>
      <c r="G128" s="118" t="s">
        <v>158</v>
      </c>
      <c r="H128" s="66" t="s">
        <v>158</v>
      </c>
      <c r="I128" s="66" t="s">
        <v>158</v>
      </c>
      <c r="J128" s="118" t="s">
        <v>158</v>
      </c>
      <c r="K128" s="339"/>
      <c r="L128" s="63"/>
      <c r="M128" s="340"/>
    </row>
    <row r="129" customFormat="false" ht="12.75" hidden="false" customHeight="false" outlineLevel="0" collapsed="false">
      <c r="A129" s="143" t="s">
        <v>217</v>
      </c>
      <c r="B129" s="345" t="n">
        <v>3147806</v>
      </c>
      <c r="C129" s="345" t="s">
        <v>158</v>
      </c>
      <c r="D129" s="345" t="n">
        <v>17108</v>
      </c>
      <c r="E129" s="66" t="s">
        <v>158</v>
      </c>
      <c r="F129" s="66" t="s">
        <v>158</v>
      </c>
      <c r="G129" s="66" t="s">
        <v>158</v>
      </c>
      <c r="H129" s="66" t="n">
        <v>7143</v>
      </c>
      <c r="I129" s="66" t="n">
        <v>4037</v>
      </c>
      <c r="J129" s="118" t="n">
        <v>176.9</v>
      </c>
      <c r="K129" s="339"/>
      <c r="L129" s="342"/>
      <c r="M129" s="340"/>
      <c r="N129" s="342"/>
      <c r="O129" s="340"/>
      <c r="P129" s="340"/>
      <c r="Q129" s="341"/>
    </row>
    <row r="130" customFormat="false" ht="12.75" hidden="false" customHeight="false" outlineLevel="0" collapsed="false">
      <c r="A130" s="164" t="s">
        <v>219</v>
      </c>
      <c r="B130" s="346" t="s">
        <v>158</v>
      </c>
      <c r="C130" s="346" t="s">
        <v>158</v>
      </c>
      <c r="D130" s="345" t="s">
        <v>158</v>
      </c>
      <c r="E130" s="66" t="s">
        <v>158</v>
      </c>
      <c r="F130" s="66" t="s">
        <v>158</v>
      </c>
      <c r="G130" s="118" t="s">
        <v>158</v>
      </c>
      <c r="H130" s="66" t="s">
        <v>158</v>
      </c>
      <c r="I130" s="66" t="s">
        <v>158</v>
      </c>
      <c r="J130" s="118" t="s">
        <v>158</v>
      </c>
      <c r="K130" s="339"/>
      <c r="L130" s="63"/>
      <c r="M130" s="340"/>
    </row>
    <row r="131" customFormat="false" ht="12.75" hidden="false" customHeight="false" outlineLevel="0" collapsed="false">
      <c r="A131" s="146" t="s">
        <v>220</v>
      </c>
      <c r="B131" s="347" t="s">
        <v>158</v>
      </c>
      <c r="C131" s="348" t="s">
        <v>346</v>
      </c>
      <c r="D131" s="348" t="n">
        <v>535210</v>
      </c>
      <c r="E131" s="200" t="s">
        <v>158</v>
      </c>
      <c r="F131" s="200" t="s">
        <v>158</v>
      </c>
      <c r="G131" s="284" t="s">
        <v>158</v>
      </c>
      <c r="H131" s="200" t="n">
        <v>16970</v>
      </c>
      <c r="I131" s="200" t="n">
        <v>18300</v>
      </c>
      <c r="J131" s="284" t="n">
        <v>92.7</v>
      </c>
      <c r="K131" s="339"/>
      <c r="M131" s="340"/>
      <c r="N131" s="342"/>
      <c r="O131" s="340"/>
      <c r="P131" s="340"/>
      <c r="Q131" s="341"/>
    </row>
    <row r="132" customFormat="false" ht="12.75" hidden="false" customHeight="false" outlineLevel="0" collapsed="false">
      <c r="B132" s="320"/>
      <c r="C132" s="320"/>
      <c r="D132" s="319"/>
      <c r="E132" s="320"/>
      <c r="F132" s="320"/>
      <c r="G132" s="321"/>
      <c r="M132" s="63"/>
      <c r="N132" s="136"/>
    </row>
    <row r="133" customFormat="false" ht="12.75" hidden="false" customHeight="false" outlineLevel="0" collapsed="false">
      <c r="M133" s="63"/>
      <c r="N133" s="136"/>
    </row>
    <row r="134" customFormat="false" ht="12.75" hidden="false" customHeight="false" outlineLevel="0" collapsed="false">
      <c r="M134" s="63"/>
      <c r="N134" s="136"/>
    </row>
    <row r="135" customFormat="false" ht="12.75" hidden="false" customHeight="false" outlineLevel="0" collapsed="false">
      <c r="M135" s="63"/>
      <c r="N135" s="136"/>
    </row>
    <row r="136" customFormat="false" ht="12.75" hidden="false" customHeight="false" outlineLevel="0" collapsed="false">
      <c r="M136" s="63"/>
      <c r="N136" s="136"/>
    </row>
    <row r="137" customFormat="false" ht="12.75" hidden="false" customHeight="false" outlineLevel="0" collapsed="false">
      <c r="M137" s="63"/>
      <c r="N137" s="136"/>
    </row>
  </sheetData>
  <mergeCells count="33">
    <mergeCell ref="A2:M2"/>
    <mergeCell ref="A4:A6"/>
    <mergeCell ref="B4:D5"/>
    <mergeCell ref="E4:G4"/>
    <mergeCell ref="H4:J5"/>
    <mergeCell ref="K4:M4"/>
    <mergeCell ref="E5:G5"/>
    <mergeCell ref="K5:M5"/>
    <mergeCell ref="A30:A32"/>
    <mergeCell ref="B30:D31"/>
    <mergeCell ref="E30:G30"/>
    <mergeCell ref="H30:J31"/>
    <mergeCell ref="K30:M30"/>
    <mergeCell ref="E31:G31"/>
    <mergeCell ref="K31:M31"/>
    <mergeCell ref="A57:A59"/>
    <mergeCell ref="B57:D58"/>
    <mergeCell ref="E57:G57"/>
    <mergeCell ref="H57:J58"/>
    <mergeCell ref="K57:M57"/>
    <mergeCell ref="E58:G58"/>
    <mergeCell ref="K58:M58"/>
    <mergeCell ref="A84:A86"/>
    <mergeCell ref="B84:D85"/>
    <mergeCell ref="E84:G84"/>
    <mergeCell ref="H84:J85"/>
    <mergeCell ref="K84:M84"/>
    <mergeCell ref="E85:G85"/>
    <mergeCell ref="K85:M85"/>
    <mergeCell ref="A110:A111"/>
    <mergeCell ref="E110:G110"/>
    <mergeCell ref="H110:J110"/>
    <mergeCell ref="B111:D111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86" fitToWidth="1" fitToHeight="1" pageOrder="downThenOver" orientation="landscape" blackAndWhite="false" draft="false" cellComments="none" firstPageNumber="57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7" man="true" max="16383" min="0"/>
    <brk id="54" man="true" max="16383" min="0"/>
    <brk id="81" man="true" max="16383" min="0"/>
    <brk id="107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9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6" width="4.41"/>
    <col collapsed="false" customWidth="true" hidden="false" outlineLevel="0" max="2" min="2" style="16" width="53.41"/>
    <col collapsed="false" customWidth="false" hidden="false" outlineLevel="0" max="257" min="3" style="16" width="9.14"/>
  </cols>
  <sheetData>
    <row r="2" customFormat="false" ht="12.75" hidden="false" customHeight="false" outlineLevel="0" collapsed="false">
      <c r="B2" s="17"/>
    </row>
    <row r="3" customFormat="false" ht="12.75" hidden="false" customHeight="false" outlineLevel="0" collapsed="false">
      <c r="B3" s="17"/>
    </row>
    <row r="5" customFormat="false" ht="12.75" hidden="false" customHeight="false" outlineLevel="0" collapsed="false">
      <c r="B5" s="18" t="s">
        <v>5</v>
      </c>
    </row>
    <row r="6" customFormat="false" ht="12.75" hidden="false" customHeight="false" outlineLevel="0" collapsed="false">
      <c r="B6" s="18" t="s">
        <v>6</v>
      </c>
    </row>
    <row r="7" customFormat="false" ht="12.75" hidden="false" customHeight="false" outlineLevel="0" collapsed="false">
      <c r="B7" s="18" t="s">
        <v>7</v>
      </c>
    </row>
    <row r="8" customFormat="false" ht="12.75" hidden="false" customHeight="false" outlineLevel="0" collapsed="false">
      <c r="B8" s="18" t="s">
        <v>8</v>
      </c>
    </row>
    <row r="9" customFormat="false" ht="12.75" hidden="false" customHeight="false" outlineLevel="0" collapsed="false">
      <c r="B9" s="18" t="s">
        <v>9</v>
      </c>
    </row>
    <row r="10" customFormat="false" ht="40.5" hidden="false" customHeight="true" outlineLevel="0" collapsed="false">
      <c r="B10" s="19" t="s">
        <v>10</v>
      </c>
    </row>
    <row r="17" customFormat="false" ht="12.75" hidden="false" customHeight="true" outlineLevel="0" collapsed="false">
      <c r="B17" s="20" t="s">
        <v>11</v>
      </c>
      <c r="C17" s="20"/>
      <c r="D17" s="20"/>
      <c r="E17" s="20"/>
      <c r="F17" s="20"/>
    </row>
  </sheetData>
  <mergeCells count="1">
    <mergeCell ref="B17:F17"/>
  </mergeCells>
  <printOptions headings="false" gridLines="false" gridLinesSet="true" horizontalCentered="false" verticalCentered="false"/>
  <pageMargins left="0.78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3.99"/>
    <col collapsed="false" customWidth="true" hidden="false" outlineLevel="0" max="2" min="2" style="262" width="10.85"/>
    <col collapsed="false" customWidth="true" hidden="false" outlineLevel="0" max="3" min="3" style="262" width="11.28"/>
    <col collapsed="false" customWidth="true" hidden="false" outlineLevel="0" max="4" min="4" style="63" width="10.85"/>
    <col collapsed="false" customWidth="true" hidden="false" outlineLevel="0" max="5" min="5" style="262" width="9.85"/>
    <col collapsed="false" customWidth="true" hidden="false" outlineLevel="0" max="6" min="6" style="262" width="9.7"/>
    <col collapsed="false" customWidth="true" hidden="false" outlineLevel="0" max="7" min="7" style="63" width="9.7"/>
    <col collapsed="false" customWidth="true" hidden="false" outlineLevel="0" max="9" min="8" style="262" width="9.85"/>
    <col collapsed="false" customWidth="true" hidden="false" outlineLevel="0" max="10" min="10" style="63" width="11.13"/>
    <col collapsed="false" customWidth="true" hidden="false" outlineLevel="0" max="12" min="11" style="262" width="9.85"/>
    <col collapsed="false" customWidth="true" hidden="false" outlineLevel="0" max="13" min="13" style="63" width="9.56"/>
    <col collapsed="false" customWidth="false" hidden="false" outlineLevel="0" max="14" min="14" style="136" width="9.14"/>
    <col collapsed="false" customWidth="false" hidden="false" outlineLevel="0" max="257" min="15" style="63" width="9.14"/>
  </cols>
  <sheetData>
    <row r="1" customFormat="false" ht="12.75" hidden="false" customHeight="false" outlineLevel="0" collapsed="false">
      <c r="N1" s="63"/>
      <c r="O1" s="306"/>
      <c r="P1" s="306"/>
      <c r="Q1" s="182"/>
      <c r="R1" s="306"/>
      <c r="S1" s="306"/>
      <c r="T1" s="182"/>
      <c r="U1" s="306"/>
      <c r="V1" s="306"/>
    </row>
    <row r="2" customFormat="false" ht="12.75" hidden="false" customHeight="true" outlineLevel="0" collapsed="false">
      <c r="A2" s="276" t="s">
        <v>347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306"/>
      <c r="P2" s="306"/>
      <c r="Q2" s="182"/>
      <c r="R2" s="306"/>
      <c r="S2" s="306"/>
      <c r="T2" s="182"/>
      <c r="U2" s="306"/>
      <c r="V2" s="306"/>
    </row>
    <row r="3" customFormat="false" ht="12.75" hidden="false" customHeight="false" outlineLevel="0" collapsed="false">
      <c r="B3" s="264"/>
      <c r="C3" s="264"/>
      <c r="D3" s="130"/>
      <c r="E3" s="264"/>
      <c r="F3" s="264"/>
      <c r="G3" s="130"/>
      <c r="H3" s="264"/>
      <c r="I3" s="264"/>
      <c r="J3" s="130"/>
      <c r="K3" s="264"/>
      <c r="L3" s="264"/>
      <c r="M3" s="130"/>
      <c r="N3" s="63"/>
      <c r="O3" s="306"/>
      <c r="P3" s="306"/>
      <c r="Q3" s="182"/>
      <c r="R3" s="306"/>
      <c r="S3" s="306"/>
      <c r="T3" s="182"/>
      <c r="U3" s="306"/>
      <c r="V3" s="306"/>
    </row>
    <row r="4" customFormat="false" ht="12.75" hidden="false" customHeight="true" outlineLevel="0" collapsed="false">
      <c r="B4" s="264"/>
      <c r="C4" s="264"/>
      <c r="D4" s="130"/>
      <c r="E4" s="264"/>
      <c r="F4" s="264"/>
      <c r="G4" s="130"/>
      <c r="H4" s="264"/>
      <c r="I4" s="264"/>
      <c r="J4" s="130"/>
      <c r="K4" s="264"/>
      <c r="M4" s="132" t="s">
        <v>316</v>
      </c>
      <c r="N4" s="63"/>
      <c r="O4" s="306"/>
      <c r="P4" s="306"/>
      <c r="Q4" s="182"/>
      <c r="R4" s="306"/>
      <c r="S4" s="306"/>
      <c r="T4" s="182"/>
      <c r="U4" s="306"/>
      <c r="V4" s="306"/>
    </row>
    <row r="5" customFormat="false" ht="12.75" hidden="false" customHeight="true" outlineLevel="0" collapsed="false">
      <c r="A5" s="133"/>
      <c r="B5" s="134" t="s">
        <v>182</v>
      </c>
      <c r="C5" s="134"/>
      <c r="D5" s="134"/>
      <c r="E5" s="134" t="s">
        <v>317</v>
      </c>
      <c r="F5" s="134"/>
      <c r="G5" s="134"/>
      <c r="H5" s="134" t="s">
        <v>188</v>
      </c>
      <c r="I5" s="134"/>
      <c r="J5" s="134"/>
      <c r="K5" s="138" t="s">
        <v>317</v>
      </c>
      <c r="L5" s="138"/>
      <c r="M5" s="138"/>
      <c r="N5" s="63"/>
      <c r="O5" s="306"/>
      <c r="P5" s="306"/>
      <c r="Q5" s="182"/>
      <c r="R5" s="306"/>
      <c r="S5" s="306"/>
      <c r="T5" s="182"/>
      <c r="U5" s="306"/>
      <c r="V5" s="306"/>
    </row>
    <row r="6" customFormat="false" ht="21" hidden="false" customHeight="true" outlineLevel="0" collapsed="false">
      <c r="A6" s="133"/>
      <c r="B6" s="134"/>
      <c r="C6" s="134"/>
      <c r="D6" s="134"/>
      <c r="E6" s="134" t="s">
        <v>319</v>
      </c>
      <c r="F6" s="134"/>
      <c r="G6" s="134"/>
      <c r="H6" s="134"/>
      <c r="I6" s="134"/>
      <c r="J6" s="134"/>
      <c r="K6" s="138" t="s">
        <v>321</v>
      </c>
      <c r="L6" s="138"/>
      <c r="M6" s="138"/>
      <c r="O6" s="306"/>
      <c r="P6" s="306"/>
      <c r="Q6" s="182"/>
      <c r="R6" s="306"/>
      <c r="S6" s="306"/>
      <c r="T6" s="182"/>
      <c r="U6" s="306"/>
      <c r="V6" s="306"/>
    </row>
    <row r="7" customFormat="false" ht="33.75" hidden="false" customHeight="false" outlineLevel="0" collapsed="false">
      <c r="A7" s="133"/>
      <c r="B7" s="310" t="s">
        <v>180</v>
      </c>
      <c r="C7" s="310" t="s">
        <v>145</v>
      </c>
      <c r="D7" s="48" t="s">
        <v>181</v>
      </c>
      <c r="E7" s="310" t="s">
        <v>180</v>
      </c>
      <c r="F7" s="310" t="s">
        <v>145</v>
      </c>
      <c r="G7" s="48" t="s">
        <v>181</v>
      </c>
      <c r="H7" s="310" t="s">
        <v>180</v>
      </c>
      <c r="I7" s="310" t="s">
        <v>145</v>
      </c>
      <c r="J7" s="48" t="s">
        <v>181</v>
      </c>
      <c r="K7" s="310" t="s">
        <v>180</v>
      </c>
      <c r="L7" s="310" t="s">
        <v>145</v>
      </c>
      <c r="M7" s="48" t="s">
        <v>181</v>
      </c>
      <c r="O7" s="306"/>
      <c r="P7" s="306"/>
      <c r="Q7" s="182"/>
      <c r="R7" s="306"/>
      <c r="S7" s="306"/>
      <c r="T7" s="182"/>
      <c r="U7" s="306"/>
      <c r="V7" s="306"/>
    </row>
    <row r="8" customFormat="false" ht="12.75" hidden="false" customHeight="true" outlineLevel="0" collapsed="false">
      <c r="A8" s="197" t="s">
        <v>200</v>
      </c>
      <c r="B8" s="230" t="n">
        <v>3462881</v>
      </c>
      <c r="C8" s="230" t="n">
        <v>2826131</v>
      </c>
      <c r="D8" s="118" t="n">
        <v>122.5</v>
      </c>
      <c r="E8" s="230" t="n">
        <v>2016224</v>
      </c>
      <c r="F8" s="230" t="n">
        <v>1688482</v>
      </c>
      <c r="G8" s="118" t="n">
        <v>119.4</v>
      </c>
      <c r="H8" s="230" t="n">
        <v>50955</v>
      </c>
      <c r="I8" s="230" t="n">
        <v>37360</v>
      </c>
      <c r="J8" s="118" t="n">
        <v>136.4</v>
      </c>
      <c r="K8" s="230" t="n">
        <v>11561</v>
      </c>
      <c r="L8" s="230" t="n">
        <v>8615</v>
      </c>
      <c r="M8" s="118" t="n">
        <v>134.2</v>
      </c>
      <c r="O8" s="306"/>
      <c r="P8" s="306"/>
      <c r="Q8" s="182"/>
      <c r="R8" s="306"/>
      <c r="S8" s="306"/>
      <c r="T8" s="182"/>
      <c r="U8" s="306"/>
      <c r="V8" s="306"/>
    </row>
    <row r="9" customFormat="false" ht="12.75" hidden="false" customHeight="false" outlineLevel="0" collapsed="false">
      <c r="A9" s="163" t="s">
        <v>201</v>
      </c>
      <c r="B9" s="66" t="n">
        <v>377952</v>
      </c>
      <c r="C9" s="66" t="n">
        <v>295591</v>
      </c>
      <c r="D9" s="118" t="n">
        <v>127.9</v>
      </c>
      <c r="E9" s="66" t="n">
        <v>230489</v>
      </c>
      <c r="F9" s="66" t="n">
        <v>184953</v>
      </c>
      <c r="G9" s="118" t="n">
        <v>124.6</v>
      </c>
      <c r="H9" s="66" t="n">
        <v>710</v>
      </c>
      <c r="I9" s="66" t="n">
        <v>721</v>
      </c>
      <c r="J9" s="118" t="n">
        <v>98.5</v>
      </c>
      <c r="K9" s="66" t="n">
        <v>110</v>
      </c>
      <c r="L9" s="66" t="n">
        <v>130</v>
      </c>
      <c r="M9" s="118" t="n">
        <v>84.6</v>
      </c>
      <c r="N9" s="63"/>
      <c r="O9" s="306"/>
      <c r="P9" s="306"/>
      <c r="Q9" s="182"/>
      <c r="R9" s="306"/>
      <c r="S9" s="306"/>
      <c r="T9" s="182"/>
      <c r="U9" s="306"/>
      <c r="V9" s="306"/>
    </row>
    <row r="10" customFormat="false" ht="12.75" hidden="false" customHeight="false" outlineLevel="0" collapsed="false">
      <c r="A10" s="164" t="s">
        <v>202</v>
      </c>
      <c r="B10" s="66" t="n">
        <v>80575</v>
      </c>
      <c r="C10" s="66" t="n">
        <v>74417</v>
      </c>
      <c r="D10" s="118" t="n">
        <v>108.3</v>
      </c>
      <c r="E10" s="66" t="n">
        <v>46006</v>
      </c>
      <c r="F10" s="66" t="n">
        <v>48947</v>
      </c>
      <c r="G10" s="118" t="n">
        <v>94</v>
      </c>
      <c r="H10" s="66" t="n">
        <v>2651</v>
      </c>
      <c r="I10" s="66" t="n">
        <v>2824</v>
      </c>
      <c r="J10" s="118" t="n">
        <v>93.9</v>
      </c>
      <c r="K10" s="66" t="n">
        <v>749</v>
      </c>
      <c r="L10" s="66" t="n">
        <v>620</v>
      </c>
      <c r="M10" s="118" t="n">
        <v>120.8</v>
      </c>
      <c r="N10" s="63"/>
      <c r="O10" s="306"/>
      <c r="P10" s="306"/>
      <c r="Q10" s="182"/>
      <c r="R10" s="306"/>
      <c r="S10" s="306"/>
      <c r="T10" s="182"/>
      <c r="U10" s="306"/>
      <c r="V10" s="306"/>
    </row>
    <row r="11" customFormat="false" ht="12.75" hidden="false" customHeight="false" outlineLevel="0" collapsed="false">
      <c r="A11" s="164" t="s">
        <v>203</v>
      </c>
      <c r="B11" s="66" t="n">
        <v>340608</v>
      </c>
      <c r="C11" s="66" t="n">
        <v>270789</v>
      </c>
      <c r="D11" s="118" t="n">
        <v>125.8</v>
      </c>
      <c r="E11" s="66" t="n">
        <v>208772</v>
      </c>
      <c r="F11" s="66" t="n">
        <v>159506</v>
      </c>
      <c r="G11" s="118" t="n">
        <v>130.9</v>
      </c>
      <c r="H11" s="66" t="n">
        <v>698</v>
      </c>
      <c r="I11" s="66" t="n">
        <v>806</v>
      </c>
      <c r="J11" s="118" t="n">
        <v>86.6</v>
      </c>
      <c r="K11" s="66" t="n">
        <v>383</v>
      </c>
      <c r="L11" s="66" t="n">
        <v>559</v>
      </c>
      <c r="M11" s="118" t="n">
        <v>68.5</v>
      </c>
      <c r="N11" s="63"/>
      <c r="O11" s="306"/>
      <c r="P11" s="306"/>
      <c r="Q11" s="182"/>
      <c r="R11" s="306"/>
      <c r="S11" s="306"/>
      <c r="T11" s="182"/>
      <c r="U11" s="306"/>
      <c r="V11" s="306"/>
    </row>
    <row r="12" customFormat="false" ht="12.75" hidden="false" customHeight="false" outlineLevel="0" collapsed="false">
      <c r="A12" s="164" t="s">
        <v>204</v>
      </c>
      <c r="B12" s="66" t="n">
        <v>256455</v>
      </c>
      <c r="C12" s="66" t="n">
        <v>210845</v>
      </c>
      <c r="D12" s="118" t="n">
        <v>121.6</v>
      </c>
      <c r="E12" s="66" t="n">
        <v>150220</v>
      </c>
      <c r="F12" s="66" t="n">
        <v>126691</v>
      </c>
      <c r="G12" s="118" t="n">
        <v>118.6</v>
      </c>
      <c r="H12" s="66" t="n">
        <v>16343</v>
      </c>
      <c r="I12" s="66" t="n">
        <v>7161</v>
      </c>
      <c r="J12" s="118" t="n">
        <v>228.2</v>
      </c>
      <c r="K12" s="66" t="n">
        <v>1160</v>
      </c>
      <c r="L12" s="66" t="n">
        <v>143</v>
      </c>
      <c r="M12" s="118" t="n">
        <v>811.2</v>
      </c>
      <c r="N12" s="63"/>
      <c r="O12" s="182"/>
      <c r="P12" s="306"/>
      <c r="Q12" s="182"/>
      <c r="R12" s="182"/>
      <c r="S12" s="182"/>
      <c r="T12" s="182"/>
      <c r="U12" s="182"/>
      <c r="V12" s="182"/>
    </row>
    <row r="13" customFormat="false" ht="12.75" hidden="false" customHeight="false" outlineLevel="0" collapsed="false">
      <c r="A13" s="164" t="s">
        <v>205</v>
      </c>
      <c r="B13" s="66" t="n">
        <v>115861</v>
      </c>
      <c r="C13" s="66" t="n">
        <v>79440</v>
      </c>
      <c r="D13" s="118" t="n">
        <v>145.8</v>
      </c>
      <c r="E13" s="66" t="n">
        <v>66807</v>
      </c>
      <c r="F13" s="66" t="n">
        <v>42635</v>
      </c>
      <c r="G13" s="118" t="n">
        <v>156.7</v>
      </c>
      <c r="H13" s="66" t="n">
        <v>170</v>
      </c>
      <c r="I13" s="66" t="s">
        <v>158</v>
      </c>
      <c r="J13" s="66" t="s">
        <v>158</v>
      </c>
      <c r="K13" s="66" t="n">
        <v>59</v>
      </c>
      <c r="L13" s="66" t="s">
        <v>158</v>
      </c>
      <c r="M13" s="66" t="s">
        <v>158</v>
      </c>
      <c r="N13" s="63"/>
      <c r="O13" s="306"/>
      <c r="P13" s="306"/>
      <c r="Q13" s="182"/>
      <c r="R13" s="182"/>
      <c r="S13" s="182"/>
      <c r="T13" s="182"/>
      <c r="U13" s="182"/>
      <c r="V13" s="182"/>
    </row>
    <row r="14" customFormat="false" ht="12.75" hidden="false" customHeight="false" outlineLevel="0" collapsed="false">
      <c r="A14" s="164" t="s">
        <v>206</v>
      </c>
      <c r="B14" s="66" t="n">
        <v>585513</v>
      </c>
      <c r="C14" s="66" t="n">
        <v>465585</v>
      </c>
      <c r="D14" s="118" t="n">
        <v>125.8</v>
      </c>
      <c r="E14" s="66" t="n">
        <v>329612</v>
      </c>
      <c r="F14" s="66" t="n">
        <v>267923</v>
      </c>
      <c r="G14" s="118" t="n">
        <v>123</v>
      </c>
      <c r="H14" s="66" t="n">
        <v>848</v>
      </c>
      <c r="I14" s="66" t="n">
        <v>1032</v>
      </c>
      <c r="J14" s="118" t="n">
        <v>82.2</v>
      </c>
      <c r="K14" s="66" t="n">
        <v>383</v>
      </c>
      <c r="L14" s="66" t="n">
        <v>341</v>
      </c>
      <c r="M14" s="118" t="n">
        <v>112.3</v>
      </c>
      <c r="N14" s="63"/>
    </row>
    <row r="15" customFormat="false" ht="12.75" hidden="false" customHeight="false" outlineLevel="0" collapsed="false">
      <c r="A15" s="164" t="s">
        <v>207</v>
      </c>
      <c r="B15" s="66" t="n">
        <v>197537</v>
      </c>
      <c r="C15" s="66" t="n">
        <v>157074</v>
      </c>
      <c r="D15" s="118" t="n">
        <v>125.8</v>
      </c>
      <c r="E15" s="66" t="n">
        <v>87880</v>
      </c>
      <c r="F15" s="66" t="n">
        <v>69524</v>
      </c>
      <c r="G15" s="118" t="n">
        <v>126.4</v>
      </c>
      <c r="H15" s="66" t="n">
        <v>1577</v>
      </c>
      <c r="I15" s="66" t="n">
        <v>1286</v>
      </c>
      <c r="J15" s="118" t="n">
        <v>122.6</v>
      </c>
      <c r="K15" s="66" t="n">
        <v>819</v>
      </c>
      <c r="L15" s="66" t="n">
        <v>360</v>
      </c>
      <c r="M15" s="118" t="n">
        <v>227.5</v>
      </c>
      <c r="N15" s="63"/>
    </row>
    <row r="16" customFormat="false" ht="12.75" hidden="false" customHeight="false" outlineLevel="0" collapsed="false">
      <c r="A16" s="163" t="s">
        <v>208</v>
      </c>
      <c r="B16" s="66" t="n">
        <v>227446</v>
      </c>
      <c r="C16" s="66" t="n">
        <v>162515</v>
      </c>
      <c r="D16" s="118" t="n">
        <v>140</v>
      </c>
      <c r="E16" s="66" t="n">
        <v>125816</v>
      </c>
      <c r="F16" s="66" t="n">
        <v>106298</v>
      </c>
      <c r="G16" s="118" t="n">
        <v>118.4</v>
      </c>
      <c r="H16" s="66" t="n">
        <v>1188</v>
      </c>
      <c r="I16" s="66" t="n">
        <v>1363</v>
      </c>
      <c r="J16" s="118" t="n">
        <v>87.2</v>
      </c>
      <c r="K16" s="66" t="n">
        <v>626</v>
      </c>
      <c r="L16" s="66" t="n">
        <v>374</v>
      </c>
      <c r="M16" s="118" t="n">
        <v>167.4</v>
      </c>
      <c r="N16" s="63"/>
    </row>
    <row r="17" customFormat="false" ht="12.75" hidden="false" customHeight="false" outlineLevel="0" collapsed="false">
      <c r="A17" s="164" t="s">
        <v>209</v>
      </c>
      <c r="B17" s="66" t="n">
        <v>240975</v>
      </c>
      <c r="C17" s="66" t="n">
        <v>207887</v>
      </c>
      <c r="D17" s="118" t="n">
        <v>115.9</v>
      </c>
      <c r="E17" s="66" t="n">
        <v>145981</v>
      </c>
      <c r="F17" s="66" t="n">
        <v>119903</v>
      </c>
      <c r="G17" s="118" t="n">
        <v>121.7</v>
      </c>
      <c r="H17" s="66" t="n">
        <v>9936</v>
      </c>
      <c r="I17" s="66" t="n">
        <v>7974</v>
      </c>
      <c r="J17" s="118" t="n">
        <v>124.6</v>
      </c>
      <c r="K17" s="66" t="n">
        <v>1150</v>
      </c>
      <c r="L17" s="66" t="n">
        <v>1292</v>
      </c>
      <c r="M17" s="118" t="n">
        <v>89</v>
      </c>
      <c r="N17" s="63"/>
    </row>
    <row r="18" customFormat="false" ht="12.75" hidden="false" customHeight="false" outlineLevel="0" collapsed="false">
      <c r="A18" s="164" t="s">
        <v>210</v>
      </c>
      <c r="B18" s="66" t="n">
        <v>125429</v>
      </c>
      <c r="C18" s="66" t="n">
        <v>112810</v>
      </c>
      <c r="D18" s="118" t="n">
        <v>111.2</v>
      </c>
      <c r="E18" s="66" t="n">
        <v>74170</v>
      </c>
      <c r="F18" s="66" t="n">
        <v>69529</v>
      </c>
      <c r="G18" s="118" t="n">
        <v>106.7</v>
      </c>
      <c r="H18" s="66" t="n">
        <v>11540</v>
      </c>
      <c r="I18" s="66" t="n">
        <v>7473</v>
      </c>
      <c r="J18" s="118" t="n">
        <v>154.4</v>
      </c>
      <c r="K18" s="66" t="n">
        <v>4406</v>
      </c>
      <c r="L18" s="66" t="n">
        <v>2867</v>
      </c>
      <c r="M18" s="118" t="n">
        <v>153.7</v>
      </c>
      <c r="N18" s="63"/>
    </row>
    <row r="19" customFormat="false" ht="12.75" hidden="false" customHeight="false" outlineLevel="0" collapsed="false">
      <c r="A19" s="164" t="s">
        <v>211</v>
      </c>
      <c r="B19" s="66" t="n">
        <v>143538</v>
      </c>
      <c r="C19" s="66" t="n">
        <v>120136</v>
      </c>
      <c r="D19" s="118" t="n">
        <v>119.5</v>
      </c>
      <c r="E19" s="66" t="n">
        <v>92360</v>
      </c>
      <c r="F19" s="66" t="n">
        <v>72518</v>
      </c>
      <c r="G19" s="118" t="n">
        <v>127.4</v>
      </c>
      <c r="H19" s="66" t="n">
        <v>40</v>
      </c>
      <c r="I19" s="66" t="n">
        <v>50</v>
      </c>
      <c r="J19" s="118" t="n">
        <v>80</v>
      </c>
      <c r="K19" s="66" t="n">
        <v>10</v>
      </c>
      <c r="L19" s="66" t="n">
        <v>10</v>
      </c>
      <c r="M19" s="118" t="n">
        <v>100</v>
      </c>
      <c r="N19" s="63"/>
      <c r="O19" s="306"/>
      <c r="P19" s="306"/>
      <c r="Q19" s="182"/>
      <c r="R19" s="306"/>
      <c r="S19" s="306"/>
      <c r="T19" s="182"/>
      <c r="U19" s="306"/>
      <c r="V19" s="306"/>
    </row>
    <row r="20" customFormat="false" ht="12.75" hidden="false" customHeight="false" outlineLevel="0" collapsed="false">
      <c r="A20" s="164" t="s">
        <v>212</v>
      </c>
      <c r="B20" s="66" t="n">
        <v>8189</v>
      </c>
      <c r="C20" s="66" t="n">
        <v>7746</v>
      </c>
      <c r="D20" s="118" t="n">
        <v>105.7</v>
      </c>
      <c r="E20" s="66" t="n">
        <v>5038</v>
      </c>
      <c r="F20" s="66" t="n">
        <v>5104</v>
      </c>
      <c r="G20" s="118" t="n">
        <v>98.7</v>
      </c>
      <c r="H20" s="66" t="s">
        <v>158</v>
      </c>
      <c r="I20" s="66" t="s">
        <v>158</v>
      </c>
      <c r="J20" s="66" t="s">
        <v>158</v>
      </c>
      <c r="K20" s="66" t="s">
        <v>158</v>
      </c>
      <c r="L20" s="66" t="s">
        <v>158</v>
      </c>
      <c r="M20" s="66" t="s">
        <v>158</v>
      </c>
      <c r="N20" s="63"/>
      <c r="O20" s="306"/>
      <c r="P20" s="306"/>
      <c r="Q20" s="182"/>
      <c r="R20" s="306"/>
      <c r="S20" s="306"/>
      <c r="T20" s="182"/>
      <c r="U20" s="306"/>
      <c r="V20" s="306"/>
    </row>
    <row r="21" customFormat="false" ht="12.75" hidden="false" customHeight="false" outlineLevel="0" collapsed="false">
      <c r="A21" s="164" t="s">
        <v>213</v>
      </c>
      <c r="B21" s="66" t="n">
        <v>224634</v>
      </c>
      <c r="C21" s="66" t="n">
        <v>184184</v>
      </c>
      <c r="D21" s="118" t="n">
        <v>122</v>
      </c>
      <c r="E21" s="66" t="n">
        <v>133999</v>
      </c>
      <c r="F21" s="66" t="n">
        <v>115580</v>
      </c>
      <c r="G21" s="118" t="n">
        <v>115.9</v>
      </c>
      <c r="H21" s="66" t="n">
        <v>988</v>
      </c>
      <c r="I21" s="66" t="n">
        <v>968</v>
      </c>
      <c r="J21" s="118" t="n">
        <v>102.1</v>
      </c>
      <c r="K21" s="66" t="n">
        <v>286</v>
      </c>
      <c r="L21" s="66" t="n">
        <v>227</v>
      </c>
      <c r="M21" s="118" t="n">
        <v>126</v>
      </c>
      <c r="N21" s="63"/>
      <c r="O21" s="306"/>
      <c r="P21" s="306"/>
      <c r="Q21" s="182"/>
      <c r="R21" s="306"/>
      <c r="S21" s="306"/>
      <c r="T21" s="182"/>
      <c r="U21" s="306"/>
      <c r="V21" s="306"/>
    </row>
    <row r="22" customFormat="false" ht="12.75" hidden="false" customHeight="false" outlineLevel="0" collapsed="false">
      <c r="A22" s="164" t="s">
        <v>214</v>
      </c>
      <c r="B22" s="66" t="n">
        <v>51065</v>
      </c>
      <c r="C22" s="66" t="n">
        <v>54393</v>
      </c>
      <c r="D22" s="118" t="n">
        <v>93.9</v>
      </c>
      <c r="E22" s="66" t="n">
        <v>29537</v>
      </c>
      <c r="F22" s="66" t="n">
        <v>32925</v>
      </c>
      <c r="G22" s="118" t="n">
        <v>89.7</v>
      </c>
      <c r="H22" s="66" t="n">
        <v>2211</v>
      </c>
      <c r="I22" s="66" t="n">
        <v>2758</v>
      </c>
      <c r="J22" s="118" t="n">
        <v>80.2</v>
      </c>
      <c r="K22" s="66" t="n">
        <v>864</v>
      </c>
      <c r="L22" s="66" t="n">
        <v>812</v>
      </c>
      <c r="M22" s="118" t="n">
        <v>106.4</v>
      </c>
      <c r="N22" s="63"/>
      <c r="O22" s="306"/>
      <c r="P22" s="306"/>
      <c r="Q22" s="182"/>
      <c r="R22" s="306"/>
      <c r="S22" s="306"/>
      <c r="T22" s="182"/>
      <c r="U22" s="306"/>
      <c r="V22" s="306"/>
    </row>
    <row r="23" customFormat="false" ht="12.75" hidden="false" customHeight="false" outlineLevel="0" collapsed="false">
      <c r="A23" s="164" t="s">
        <v>215</v>
      </c>
      <c r="B23" s="66" t="n">
        <v>213107</v>
      </c>
      <c r="C23" s="66" t="n">
        <v>177594</v>
      </c>
      <c r="D23" s="118" t="n">
        <v>120</v>
      </c>
      <c r="E23" s="66" t="n">
        <v>122495</v>
      </c>
      <c r="F23" s="66" t="n">
        <v>103159</v>
      </c>
      <c r="G23" s="118" t="n">
        <v>118.7</v>
      </c>
      <c r="H23" s="66" t="s">
        <v>158</v>
      </c>
      <c r="I23" s="66" t="s">
        <v>158</v>
      </c>
      <c r="J23" s="66" t="s">
        <v>158</v>
      </c>
      <c r="K23" s="66" t="s">
        <v>158</v>
      </c>
      <c r="L23" s="66" t="s">
        <v>158</v>
      </c>
      <c r="M23" s="66" t="s">
        <v>158</v>
      </c>
      <c r="N23" s="63"/>
      <c r="O23" s="306"/>
      <c r="P23" s="306"/>
      <c r="Q23" s="182"/>
      <c r="R23" s="306"/>
      <c r="S23" s="306"/>
      <c r="T23" s="182"/>
      <c r="U23" s="306"/>
      <c r="V23" s="306"/>
    </row>
    <row r="24" customFormat="false" ht="12.75" hidden="false" customHeight="false" outlineLevel="0" collapsed="false">
      <c r="A24" s="163" t="s">
        <v>216</v>
      </c>
      <c r="B24" s="66" t="n">
        <v>103257</v>
      </c>
      <c r="C24" s="66" t="n">
        <v>75932</v>
      </c>
      <c r="D24" s="118" t="n">
        <v>136</v>
      </c>
      <c r="E24" s="66" t="n">
        <v>69489</v>
      </c>
      <c r="F24" s="66" t="n">
        <v>61414</v>
      </c>
      <c r="G24" s="118" t="n">
        <v>113.1</v>
      </c>
      <c r="H24" s="66" t="n">
        <v>29</v>
      </c>
      <c r="I24" s="66" t="n">
        <v>35</v>
      </c>
      <c r="J24" s="118" t="n">
        <v>82.9</v>
      </c>
      <c r="K24" s="66" t="n">
        <v>20</v>
      </c>
      <c r="L24" s="66" t="n">
        <v>26</v>
      </c>
      <c r="M24" s="118" t="n">
        <v>76.9</v>
      </c>
      <c r="N24" s="63"/>
      <c r="O24" s="306"/>
      <c r="P24" s="306"/>
      <c r="Q24" s="182"/>
      <c r="R24" s="306"/>
      <c r="S24" s="306"/>
      <c r="T24" s="182"/>
      <c r="U24" s="306"/>
      <c r="V24" s="306"/>
    </row>
    <row r="25" customFormat="false" ht="12.75" hidden="false" customHeight="false" outlineLevel="0" collapsed="false">
      <c r="A25" s="164" t="s">
        <v>217</v>
      </c>
      <c r="B25" s="66" t="n">
        <v>164528</v>
      </c>
      <c r="C25" s="66" t="n">
        <v>165592</v>
      </c>
      <c r="D25" s="118" t="n">
        <v>99.4</v>
      </c>
      <c r="E25" s="66" t="n">
        <v>95326</v>
      </c>
      <c r="F25" s="66" t="n">
        <v>99599</v>
      </c>
      <c r="G25" s="118" t="n">
        <v>95.7</v>
      </c>
      <c r="H25" s="66" t="n">
        <v>1225</v>
      </c>
      <c r="I25" s="66" t="n">
        <v>2108</v>
      </c>
      <c r="J25" s="118" t="n">
        <v>58.1</v>
      </c>
      <c r="K25" s="66" t="n">
        <v>330</v>
      </c>
      <c r="L25" s="66" t="n">
        <v>648</v>
      </c>
      <c r="M25" s="118" t="n">
        <v>50.9</v>
      </c>
      <c r="N25" s="63"/>
      <c r="O25" s="306"/>
      <c r="P25" s="306"/>
      <c r="Q25" s="182"/>
      <c r="R25" s="306"/>
      <c r="S25" s="306"/>
      <c r="T25" s="182"/>
      <c r="U25" s="306"/>
      <c r="V25" s="306"/>
    </row>
    <row r="26" customFormat="false" ht="12.75" hidden="false" customHeight="false" outlineLevel="0" collapsed="false">
      <c r="A26" s="164" t="s">
        <v>218</v>
      </c>
      <c r="B26" s="66" t="s">
        <v>158</v>
      </c>
      <c r="C26" s="66" t="n">
        <v>59</v>
      </c>
      <c r="D26" s="66" t="s">
        <v>158</v>
      </c>
      <c r="E26" s="66" t="s">
        <v>158</v>
      </c>
      <c r="F26" s="66" t="n">
        <v>41</v>
      </c>
      <c r="G26" s="66" t="s">
        <v>158</v>
      </c>
      <c r="H26" s="66" t="s">
        <v>158</v>
      </c>
      <c r="I26" s="66" t="s">
        <v>158</v>
      </c>
      <c r="J26" s="66" t="s">
        <v>158</v>
      </c>
      <c r="K26" s="66" t="s">
        <v>158</v>
      </c>
      <c r="L26" s="66" t="s">
        <v>158</v>
      </c>
      <c r="M26" s="66" t="s">
        <v>158</v>
      </c>
      <c r="N26" s="63"/>
      <c r="O26" s="306"/>
      <c r="P26" s="306"/>
      <c r="Q26" s="182"/>
      <c r="R26" s="306"/>
      <c r="S26" s="306"/>
      <c r="T26" s="182"/>
      <c r="U26" s="306"/>
      <c r="V26" s="306"/>
    </row>
    <row r="27" customFormat="false" ht="12.75" hidden="false" customHeight="false" outlineLevel="0" collapsed="false">
      <c r="A27" s="146" t="s">
        <v>220</v>
      </c>
      <c r="B27" s="66" t="n">
        <v>6212</v>
      </c>
      <c r="C27" s="66" t="n">
        <v>3542</v>
      </c>
      <c r="D27" s="118" t="n">
        <v>175.4</v>
      </c>
      <c r="E27" s="66" t="n">
        <v>2227</v>
      </c>
      <c r="F27" s="66" t="n">
        <v>2233</v>
      </c>
      <c r="G27" s="118" t="n">
        <v>99.7</v>
      </c>
      <c r="H27" s="66" t="n">
        <v>801</v>
      </c>
      <c r="I27" s="66" t="n">
        <v>801</v>
      </c>
      <c r="J27" s="118" t="n">
        <v>100</v>
      </c>
      <c r="K27" s="66" t="n">
        <v>206</v>
      </c>
      <c r="L27" s="66" t="n">
        <v>206</v>
      </c>
      <c r="M27" s="118" t="n">
        <v>100</v>
      </c>
      <c r="N27" s="63"/>
      <c r="O27" s="306"/>
      <c r="P27" s="306"/>
      <c r="Q27" s="182"/>
      <c r="R27" s="306"/>
      <c r="S27" s="306"/>
      <c r="T27" s="182"/>
      <c r="U27" s="306"/>
      <c r="V27" s="306"/>
    </row>
    <row r="28" customFormat="false" ht="12.75" hidden="false" customHeight="false" outlineLevel="0" collapsed="false">
      <c r="A28" s="136"/>
      <c r="B28" s="270"/>
      <c r="C28" s="270"/>
      <c r="D28" s="149"/>
      <c r="E28" s="270"/>
      <c r="F28" s="270"/>
      <c r="G28" s="149"/>
      <c r="H28" s="270"/>
      <c r="I28" s="270"/>
      <c r="J28" s="149"/>
      <c r="K28" s="270"/>
      <c r="L28" s="270"/>
      <c r="M28" s="149"/>
      <c r="O28" s="306"/>
      <c r="P28" s="306"/>
      <c r="Q28" s="182"/>
      <c r="R28" s="306"/>
      <c r="S28" s="306"/>
      <c r="T28" s="182"/>
      <c r="U28" s="306"/>
      <c r="V28" s="306"/>
    </row>
    <row r="29" customFormat="false" ht="12.75" hidden="false" customHeight="false" outlineLevel="0" collapsed="false">
      <c r="O29" s="306"/>
      <c r="P29" s="306"/>
      <c r="Q29" s="182"/>
      <c r="R29" s="306"/>
      <c r="S29" s="306"/>
      <c r="T29" s="182"/>
      <c r="U29" s="306"/>
      <c r="V29" s="306"/>
    </row>
    <row r="30" customFormat="false" ht="12.75" hidden="false" customHeight="true" outlineLevel="0" collapsed="false">
      <c r="B30" s="311"/>
      <c r="C30" s="311"/>
      <c r="D30" s="312"/>
      <c r="E30" s="311"/>
      <c r="F30" s="311"/>
      <c r="G30" s="312"/>
      <c r="H30" s="311"/>
      <c r="I30" s="311"/>
      <c r="J30" s="312"/>
      <c r="K30" s="314"/>
      <c r="L30" s="314"/>
      <c r="M30" s="151" t="s">
        <v>247</v>
      </c>
      <c r="O30" s="306"/>
      <c r="P30" s="306"/>
      <c r="Q30" s="182"/>
      <c r="R30" s="306"/>
      <c r="S30" s="306"/>
      <c r="T30" s="182"/>
      <c r="U30" s="306"/>
      <c r="V30" s="306"/>
    </row>
    <row r="31" customFormat="false" ht="12.75" hidden="false" customHeight="true" outlineLevel="0" collapsed="false">
      <c r="A31" s="315"/>
      <c r="B31" s="134" t="s">
        <v>323</v>
      </c>
      <c r="C31" s="134"/>
      <c r="D31" s="134"/>
      <c r="E31" s="134" t="s">
        <v>324</v>
      </c>
      <c r="F31" s="134"/>
      <c r="G31" s="134"/>
      <c r="H31" s="134" t="s">
        <v>242</v>
      </c>
      <c r="I31" s="134"/>
      <c r="J31" s="134"/>
      <c r="K31" s="316" t="s">
        <v>326</v>
      </c>
      <c r="L31" s="316"/>
      <c r="M31" s="316"/>
      <c r="N31" s="335"/>
      <c r="O31" s="306"/>
      <c r="P31" s="306"/>
      <c r="Q31" s="182"/>
      <c r="R31" s="306"/>
      <c r="S31" s="306"/>
      <c r="T31" s="182"/>
      <c r="U31" s="306"/>
      <c r="V31" s="306"/>
    </row>
    <row r="32" customFormat="false" ht="22.5" hidden="false" customHeight="true" outlineLevel="0" collapsed="false">
      <c r="A32" s="315"/>
      <c r="B32" s="134"/>
      <c r="C32" s="134"/>
      <c r="D32" s="134"/>
      <c r="E32" s="134" t="s">
        <v>327</v>
      </c>
      <c r="F32" s="134"/>
      <c r="G32" s="134"/>
      <c r="H32" s="134"/>
      <c r="I32" s="134"/>
      <c r="J32" s="134"/>
      <c r="K32" s="138" t="s">
        <v>328</v>
      </c>
      <c r="L32" s="138"/>
      <c r="M32" s="138"/>
      <c r="N32" s="335"/>
      <c r="O32" s="306"/>
      <c r="P32" s="306"/>
      <c r="Q32" s="182"/>
      <c r="R32" s="306"/>
      <c r="S32" s="306"/>
      <c r="T32" s="182"/>
      <c r="U32" s="306"/>
      <c r="V32" s="306"/>
    </row>
    <row r="33" customFormat="false" ht="33.75" hidden="false" customHeight="false" outlineLevel="0" collapsed="false">
      <c r="A33" s="315"/>
      <c r="B33" s="310" t="s">
        <v>180</v>
      </c>
      <c r="C33" s="310" t="s">
        <v>145</v>
      </c>
      <c r="D33" s="48" t="s">
        <v>181</v>
      </c>
      <c r="E33" s="310" t="s">
        <v>180</v>
      </c>
      <c r="F33" s="310" t="s">
        <v>145</v>
      </c>
      <c r="G33" s="48" t="s">
        <v>181</v>
      </c>
      <c r="H33" s="310" t="s">
        <v>180</v>
      </c>
      <c r="I33" s="310" t="s">
        <v>145</v>
      </c>
      <c r="J33" s="48" t="s">
        <v>181</v>
      </c>
      <c r="K33" s="310" t="s">
        <v>180</v>
      </c>
      <c r="L33" s="310" t="s">
        <v>145</v>
      </c>
      <c r="M33" s="48" t="s">
        <v>181</v>
      </c>
      <c r="O33" s="306"/>
      <c r="P33" s="306"/>
      <c r="Q33" s="182"/>
      <c r="R33" s="306"/>
      <c r="S33" s="306"/>
      <c r="T33" s="182"/>
      <c r="U33" s="306"/>
      <c r="V33" s="306"/>
    </row>
    <row r="34" customFormat="false" ht="12.75" hidden="false" customHeight="true" outlineLevel="0" collapsed="false">
      <c r="A34" s="139" t="s">
        <v>200</v>
      </c>
      <c r="B34" s="199" t="n">
        <v>10343263</v>
      </c>
      <c r="C34" s="199" t="n">
        <v>9310970</v>
      </c>
      <c r="D34" s="205" t="n">
        <v>111.1</v>
      </c>
      <c r="E34" s="199" t="n">
        <v>6563101</v>
      </c>
      <c r="F34" s="199" t="n">
        <v>6566790</v>
      </c>
      <c r="G34" s="205" t="n">
        <v>99.9</v>
      </c>
      <c r="H34" s="199" t="n">
        <v>9788271</v>
      </c>
      <c r="I34" s="199" t="n">
        <v>8710658</v>
      </c>
      <c r="J34" s="205" t="n">
        <v>112.4</v>
      </c>
      <c r="K34" s="199" t="n">
        <v>6205574</v>
      </c>
      <c r="L34" s="199" t="n">
        <v>6170728</v>
      </c>
      <c r="M34" s="205" t="n">
        <v>100.6</v>
      </c>
      <c r="O34" s="306"/>
      <c r="P34" s="306"/>
      <c r="Q34" s="182"/>
      <c r="R34" s="306"/>
      <c r="S34" s="306"/>
      <c r="T34" s="182"/>
      <c r="U34" s="306"/>
      <c r="V34" s="306"/>
    </row>
    <row r="35" customFormat="false" ht="12.75" hidden="false" customHeight="false" outlineLevel="0" collapsed="false">
      <c r="A35" s="142" t="s">
        <v>201</v>
      </c>
      <c r="B35" s="66" t="n">
        <v>651222</v>
      </c>
      <c r="C35" s="66" t="n">
        <v>535471</v>
      </c>
      <c r="D35" s="205" t="n">
        <v>121.6</v>
      </c>
      <c r="E35" s="66" t="n">
        <v>448028</v>
      </c>
      <c r="F35" s="66" t="n">
        <v>431681</v>
      </c>
      <c r="G35" s="205" t="n">
        <v>103.8</v>
      </c>
      <c r="H35" s="66" t="n">
        <v>604223</v>
      </c>
      <c r="I35" s="66" t="n">
        <v>497345</v>
      </c>
      <c r="J35" s="205" t="n">
        <v>121.5</v>
      </c>
      <c r="K35" s="66" t="n">
        <v>418262</v>
      </c>
      <c r="L35" s="66" t="n">
        <v>403967</v>
      </c>
      <c r="M35" s="205" t="n">
        <v>103.5</v>
      </c>
      <c r="O35" s="306"/>
      <c r="P35" s="306"/>
      <c r="Q35" s="182"/>
      <c r="R35" s="306"/>
      <c r="S35" s="306"/>
      <c r="T35" s="182"/>
      <c r="U35" s="306"/>
      <c r="V35" s="306"/>
    </row>
    <row r="36" customFormat="false" ht="12.75" hidden="false" customHeight="false" outlineLevel="0" collapsed="false">
      <c r="A36" s="143" t="s">
        <v>202</v>
      </c>
      <c r="B36" s="66" t="n">
        <v>105875</v>
      </c>
      <c r="C36" s="66" t="n">
        <v>89463</v>
      </c>
      <c r="D36" s="205" t="n">
        <v>118.3</v>
      </c>
      <c r="E36" s="66" t="n">
        <v>64962</v>
      </c>
      <c r="F36" s="66" t="n">
        <v>56479</v>
      </c>
      <c r="G36" s="205" t="n">
        <v>115</v>
      </c>
      <c r="H36" s="66" t="n">
        <v>101227</v>
      </c>
      <c r="I36" s="66" t="n">
        <v>85026</v>
      </c>
      <c r="J36" s="205" t="n">
        <v>119.1</v>
      </c>
      <c r="K36" s="66" t="n">
        <v>62160</v>
      </c>
      <c r="L36" s="66" t="n">
        <v>53651</v>
      </c>
      <c r="M36" s="205" t="n">
        <v>115.9</v>
      </c>
      <c r="O36" s="182"/>
      <c r="P36" s="306"/>
      <c r="Q36" s="182"/>
      <c r="R36" s="182"/>
      <c r="S36" s="306"/>
      <c r="T36" s="182"/>
      <c r="U36" s="182"/>
      <c r="V36" s="306"/>
    </row>
    <row r="37" customFormat="false" ht="12.75" hidden="false" customHeight="false" outlineLevel="0" collapsed="false">
      <c r="A37" s="143" t="s">
        <v>203</v>
      </c>
      <c r="B37" s="66" t="n">
        <v>673864</v>
      </c>
      <c r="C37" s="66" t="n">
        <v>613734</v>
      </c>
      <c r="D37" s="205" t="n">
        <v>109.8</v>
      </c>
      <c r="E37" s="66" t="n">
        <v>436045</v>
      </c>
      <c r="F37" s="66" t="n">
        <v>424513</v>
      </c>
      <c r="G37" s="205" t="n">
        <v>102.7</v>
      </c>
      <c r="H37" s="66" t="n">
        <v>637004</v>
      </c>
      <c r="I37" s="66" t="n">
        <v>573501</v>
      </c>
      <c r="J37" s="205" t="n">
        <v>111.1</v>
      </c>
      <c r="K37" s="66" t="n">
        <v>413278</v>
      </c>
      <c r="L37" s="66" t="n">
        <v>398165</v>
      </c>
      <c r="M37" s="205" t="n">
        <v>103.8</v>
      </c>
    </row>
    <row r="38" customFormat="false" ht="12.75" hidden="false" customHeight="false" outlineLevel="0" collapsed="false">
      <c r="A38" s="143" t="s">
        <v>204</v>
      </c>
      <c r="B38" s="66" t="n">
        <v>1519684</v>
      </c>
      <c r="C38" s="66" t="n">
        <v>1260710</v>
      </c>
      <c r="D38" s="205" t="n">
        <v>120.5</v>
      </c>
      <c r="E38" s="66" t="n">
        <v>890206</v>
      </c>
      <c r="F38" s="66" t="n">
        <v>990881</v>
      </c>
      <c r="G38" s="205" t="n">
        <v>89.8</v>
      </c>
      <c r="H38" s="66" t="n">
        <v>1481681</v>
      </c>
      <c r="I38" s="66" t="n">
        <v>1226354</v>
      </c>
      <c r="J38" s="205" t="n">
        <v>120.8</v>
      </c>
      <c r="K38" s="66" t="n">
        <v>866599</v>
      </c>
      <c r="L38" s="66" t="n">
        <v>966830</v>
      </c>
      <c r="M38" s="205" t="n">
        <v>89.6</v>
      </c>
    </row>
    <row r="39" customFormat="false" ht="12.75" hidden="false" customHeight="false" outlineLevel="0" collapsed="false">
      <c r="A39" s="143" t="s">
        <v>205</v>
      </c>
      <c r="B39" s="66" t="n">
        <v>268123</v>
      </c>
      <c r="C39" s="66" t="n">
        <v>250419</v>
      </c>
      <c r="D39" s="205" t="n">
        <v>107.1</v>
      </c>
      <c r="E39" s="66" t="n">
        <v>164481</v>
      </c>
      <c r="F39" s="66" t="n">
        <v>157758</v>
      </c>
      <c r="G39" s="205" t="n">
        <v>104.3</v>
      </c>
      <c r="H39" s="66" t="n">
        <v>229092</v>
      </c>
      <c r="I39" s="66" t="n">
        <v>209852</v>
      </c>
      <c r="J39" s="205" t="n">
        <v>109.2</v>
      </c>
      <c r="K39" s="66" t="n">
        <v>139979</v>
      </c>
      <c r="L39" s="66" t="n">
        <v>132565</v>
      </c>
      <c r="M39" s="205" t="n">
        <v>105.6</v>
      </c>
    </row>
    <row r="40" customFormat="false" ht="12.75" hidden="false" customHeight="false" outlineLevel="0" collapsed="false">
      <c r="A40" s="143" t="s">
        <v>206</v>
      </c>
      <c r="B40" s="66" t="n">
        <v>663687</v>
      </c>
      <c r="C40" s="66" t="n">
        <v>566516</v>
      </c>
      <c r="D40" s="205" t="n">
        <v>117.2</v>
      </c>
      <c r="E40" s="66" t="n">
        <v>432378</v>
      </c>
      <c r="F40" s="66" t="n">
        <v>385894</v>
      </c>
      <c r="G40" s="205" t="n">
        <v>112</v>
      </c>
      <c r="H40" s="66" t="n">
        <v>608285</v>
      </c>
      <c r="I40" s="66" t="n">
        <v>511365</v>
      </c>
      <c r="J40" s="205" t="n">
        <v>119</v>
      </c>
      <c r="K40" s="66" t="n">
        <v>395518</v>
      </c>
      <c r="L40" s="66" t="n">
        <v>346454</v>
      </c>
      <c r="M40" s="205" t="n">
        <v>114.2</v>
      </c>
    </row>
    <row r="41" customFormat="false" ht="12.75" hidden="false" customHeight="true" outlineLevel="0" collapsed="false">
      <c r="A41" s="143" t="s">
        <v>207</v>
      </c>
      <c r="B41" s="66" t="n">
        <v>1938120</v>
      </c>
      <c r="C41" s="66" t="n">
        <v>1767039</v>
      </c>
      <c r="D41" s="205" t="n">
        <v>109.7</v>
      </c>
      <c r="E41" s="66" t="n">
        <v>1153150</v>
      </c>
      <c r="F41" s="66" t="n">
        <v>1251514</v>
      </c>
      <c r="G41" s="205" t="n">
        <v>92.1</v>
      </c>
      <c r="H41" s="66" t="n">
        <v>1911191</v>
      </c>
      <c r="I41" s="66" t="n">
        <v>1731715</v>
      </c>
      <c r="J41" s="205" t="n">
        <v>110.4</v>
      </c>
      <c r="K41" s="66" t="n">
        <v>1136286</v>
      </c>
      <c r="L41" s="66" t="n">
        <v>1228423</v>
      </c>
      <c r="M41" s="205" t="n">
        <v>92.5</v>
      </c>
    </row>
    <row r="42" customFormat="false" ht="12.75" hidden="false" customHeight="false" outlineLevel="0" collapsed="false">
      <c r="A42" s="142" t="s">
        <v>208</v>
      </c>
      <c r="B42" s="66" t="n">
        <v>769046</v>
      </c>
      <c r="C42" s="66" t="n">
        <v>709386</v>
      </c>
      <c r="D42" s="205" t="n">
        <v>108.4</v>
      </c>
      <c r="E42" s="66" t="n">
        <v>424735</v>
      </c>
      <c r="F42" s="66" t="n">
        <v>423162</v>
      </c>
      <c r="G42" s="205" t="n">
        <v>100.4</v>
      </c>
      <c r="H42" s="66" t="n">
        <v>711046</v>
      </c>
      <c r="I42" s="66" t="n">
        <v>629178</v>
      </c>
      <c r="J42" s="205" t="n">
        <v>113</v>
      </c>
      <c r="K42" s="66" t="n">
        <v>393973</v>
      </c>
      <c r="L42" s="66" t="n">
        <v>381216</v>
      </c>
      <c r="M42" s="205" t="n">
        <v>103.3</v>
      </c>
      <c r="O42" s="306"/>
      <c r="P42" s="306"/>
      <c r="Q42" s="182"/>
      <c r="R42" s="306"/>
      <c r="S42" s="306"/>
      <c r="T42" s="182"/>
      <c r="U42" s="306"/>
      <c r="V42" s="306"/>
    </row>
    <row r="43" customFormat="false" ht="12.75" hidden="false" customHeight="false" outlineLevel="0" collapsed="false">
      <c r="A43" s="143" t="s">
        <v>209</v>
      </c>
      <c r="B43" s="66" t="n">
        <v>384634</v>
      </c>
      <c r="C43" s="66" t="n">
        <v>334175</v>
      </c>
      <c r="D43" s="205" t="n">
        <v>115.1</v>
      </c>
      <c r="E43" s="66" t="n">
        <v>265419</v>
      </c>
      <c r="F43" s="66" t="n">
        <v>246953</v>
      </c>
      <c r="G43" s="205" t="n">
        <v>107.5</v>
      </c>
      <c r="H43" s="66" t="n">
        <v>316382</v>
      </c>
      <c r="I43" s="66" t="n">
        <v>262525</v>
      </c>
      <c r="J43" s="205" t="n">
        <v>120.5</v>
      </c>
      <c r="K43" s="66" t="n">
        <v>219120</v>
      </c>
      <c r="L43" s="66" t="n">
        <v>193300</v>
      </c>
      <c r="M43" s="205" t="n">
        <v>113.4</v>
      </c>
      <c r="O43" s="306"/>
      <c r="P43" s="306"/>
      <c r="Q43" s="182"/>
      <c r="R43" s="306"/>
      <c r="S43" s="306"/>
      <c r="T43" s="182"/>
      <c r="U43" s="306"/>
      <c r="V43" s="306"/>
    </row>
    <row r="44" customFormat="false" ht="12.75" hidden="false" customHeight="false" outlineLevel="0" collapsed="false">
      <c r="A44" s="143" t="s">
        <v>210</v>
      </c>
      <c r="B44" s="66" t="n">
        <v>158091</v>
      </c>
      <c r="C44" s="66" t="n">
        <v>143267</v>
      </c>
      <c r="D44" s="205" t="n">
        <v>110.3</v>
      </c>
      <c r="E44" s="66" t="n">
        <v>95310</v>
      </c>
      <c r="F44" s="66" t="n">
        <v>91743</v>
      </c>
      <c r="G44" s="205" t="n">
        <v>103.9</v>
      </c>
      <c r="H44" s="66" t="n">
        <v>141110</v>
      </c>
      <c r="I44" s="66" t="n">
        <v>126048</v>
      </c>
      <c r="J44" s="205" t="n">
        <v>111.9</v>
      </c>
      <c r="K44" s="66" t="n">
        <v>84633</v>
      </c>
      <c r="L44" s="66" t="n">
        <v>81064</v>
      </c>
      <c r="M44" s="205" t="n">
        <v>104.4</v>
      </c>
      <c r="O44" s="306"/>
      <c r="P44" s="306"/>
      <c r="Q44" s="182"/>
      <c r="R44" s="306"/>
      <c r="S44" s="306"/>
      <c r="T44" s="182"/>
      <c r="U44" s="306"/>
      <c r="V44" s="306"/>
    </row>
    <row r="45" customFormat="false" ht="12.75" hidden="false" customHeight="false" outlineLevel="0" collapsed="false">
      <c r="A45" s="143" t="s">
        <v>211</v>
      </c>
      <c r="B45" s="66" t="n">
        <v>355851</v>
      </c>
      <c r="C45" s="66" t="n">
        <v>353361</v>
      </c>
      <c r="D45" s="205" t="n">
        <v>100.7</v>
      </c>
      <c r="E45" s="66" t="n">
        <v>254351</v>
      </c>
      <c r="F45" s="66" t="n">
        <v>207792</v>
      </c>
      <c r="G45" s="205" t="n">
        <v>122.4</v>
      </c>
      <c r="H45" s="66" t="n">
        <v>339730</v>
      </c>
      <c r="I45" s="66" t="n">
        <v>334636</v>
      </c>
      <c r="J45" s="205" t="n">
        <v>101.5</v>
      </c>
      <c r="K45" s="66" t="n">
        <v>244263</v>
      </c>
      <c r="L45" s="66" t="n">
        <v>197518</v>
      </c>
      <c r="M45" s="205" t="n">
        <v>123.7</v>
      </c>
      <c r="O45" s="306"/>
      <c r="P45" s="306"/>
      <c r="Q45" s="182"/>
      <c r="R45" s="306"/>
      <c r="S45" s="306"/>
      <c r="T45" s="182"/>
      <c r="U45" s="306"/>
      <c r="V45" s="306"/>
    </row>
    <row r="46" customFormat="false" ht="12.75" hidden="false" customHeight="false" outlineLevel="0" collapsed="false">
      <c r="A46" s="143" t="s">
        <v>212</v>
      </c>
      <c r="B46" s="66" t="n">
        <v>149269</v>
      </c>
      <c r="C46" s="66" t="n">
        <v>139085</v>
      </c>
      <c r="D46" s="205" t="n">
        <v>107.3</v>
      </c>
      <c r="E46" s="66" t="n">
        <v>100406</v>
      </c>
      <c r="F46" s="66" t="n">
        <v>102002</v>
      </c>
      <c r="G46" s="205" t="n">
        <v>98.4</v>
      </c>
      <c r="H46" s="66" t="n">
        <v>123374</v>
      </c>
      <c r="I46" s="66" t="n">
        <v>109223</v>
      </c>
      <c r="J46" s="205" t="n">
        <v>113</v>
      </c>
      <c r="K46" s="66" t="n">
        <v>82978</v>
      </c>
      <c r="L46" s="66" t="n">
        <v>81226</v>
      </c>
      <c r="M46" s="205" t="n">
        <v>102.2</v>
      </c>
      <c r="O46" s="306"/>
      <c r="P46" s="306"/>
      <c r="Q46" s="182"/>
      <c r="R46" s="306"/>
      <c r="S46" s="306"/>
      <c r="T46" s="182"/>
      <c r="U46" s="306"/>
      <c r="V46" s="306"/>
    </row>
    <row r="47" customFormat="false" ht="12.75" hidden="false" customHeight="false" outlineLevel="0" collapsed="false">
      <c r="A47" s="143" t="s">
        <v>213</v>
      </c>
      <c r="B47" s="66" t="n">
        <v>270680</v>
      </c>
      <c r="C47" s="66" t="n">
        <v>220590</v>
      </c>
      <c r="D47" s="205" t="n">
        <v>122.7</v>
      </c>
      <c r="E47" s="66" t="n">
        <v>171934</v>
      </c>
      <c r="F47" s="66" t="n">
        <v>147767</v>
      </c>
      <c r="G47" s="205" t="n">
        <v>116.4</v>
      </c>
      <c r="H47" s="66" t="n">
        <v>250788</v>
      </c>
      <c r="I47" s="66" t="n">
        <v>194261</v>
      </c>
      <c r="J47" s="205" t="n">
        <v>129.1</v>
      </c>
      <c r="K47" s="66" t="n">
        <v>158593</v>
      </c>
      <c r="L47" s="66" t="n">
        <v>130761</v>
      </c>
      <c r="M47" s="205" t="n">
        <v>121.3</v>
      </c>
      <c r="O47" s="306"/>
      <c r="P47" s="306"/>
      <c r="Q47" s="182"/>
      <c r="R47" s="306"/>
      <c r="S47" s="306"/>
      <c r="T47" s="182"/>
      <c r="U47" s="306"/>
      <c r="V47" s="306"/>
    </row>
    <row r="48" customFormat="false" ht="12.75" hidden="false" customHeight="false" outlineLevel="0" collapsed="false">
      <c r="A48" s="143" t="s">
        <v>214</v>
      </c>
      <c r="B48" s="66" t="n">
        <v>55564</v>
      </c>
      <c r="C48" s="66" t="n">
        <v>53618</v>
      </c>
      <c r="D48" s="205" t="n">
        <v>103.6</v>
      </c>
      <c r="E48" s="66" t="n">
        <v>36863</v>
      </c>
      <c r="F48" s="66" t="n">
        <v>35945</v>
      </c>
      <c r="G48" s="205" t="n">
        <v>102.6</v>
      </c>
      <c r="H48" s="66" t="n">
        <v>55026</v>
      </c>
      <c r="I48" s="66" t="n">
        <v>53071</v>
      </c>
      <c r="J48" s="205" t="n">
        <v>103.7</v>
      </c>
      <c r="K48" s="66" t="n">
        <v>36561</v>
      </c>
      <c r="L48" s="66" t="n">
        <v>35577</v>
      </c>
      <c r="M48" s="205" t="n">
        <v>102.8</v>
      </c>
      <c r="O48" s="306"/>
      <c r="P48" s="306"/>
      <c r="Q48" s="182"/>
      <c r="R48" s="306"/>
      <c r="S48" s="306"/>
      <c r="T48" s="182"/>
      <c r="U48" s="306"/>
      <c r="V48" s="306"/>
    </row>
    <row r="49" customFormat="false" ht="12.75" hidden="false" customHeight="false" outlineLevel="0" collapsed="false">
      <c r="A49" s="143" t="s">
        <v>263</v>
      </c>
      <c r="B49" s="66" t="n">
        <v>1963941</v>
      </c>
      <c r="C49" s="66" t="n">
        <v>1840540</v>
      </c>
      <c r="D49" s="205" t="n">
        <v>106.7</v>
      </c>
      <c r="E49" s="66" t="n">
        <v>1330512</v>
      </c>
      <c r="F49" s="66" t="n">
        <v>1300645</v>
      </c>
      <c r="G49" s="205" t="n">
        <v>102.3</v>
      </c>
      <c r="H49" s="66" t="n">
        <v>1918597</v>
      </c>
      <c r="I49" s="66" t="n">
        <v>1793803</v>
      </c>
      <c r="J49" s="205" t="n">
        <v>107</v>
      </c>
      <c r="K49" s="66" t="n">
        <v>1298725</v>
      </c>
      <c r="L49" s="66" t="n">
        <v>1270256</v>
      </c>
      <c r="M49" s="205" t="n">
        <v>102.2</v>
      </c>
      <c r="O49" s="306"/>
      <c r="P49" s="306"/>
      <c r="Q49" s="182"/>
      <c r="R49" s="306"/>
      <c r="S49" s="306"/>
      <c r="T49" s="182"/>
      <c r="U49" s="306"/>
      <c r="V49" s="306"/>
    </row>
    <row r="50" customFormat="false" ht="12.75" hidden="false" customHeight="false" outlineLevel="0" collapsed="false">
      <c r="A50" s="142" t="s">
        <v>216</v>
      </c>
      <c r="B50" s="66" t="n">
        <v>173962</v>
      </c>
      <c r="C50" s="66" t="n">
        <v>199860</v>
      </c>
      <c r="D50" s="205" t="n">
        <v>87</v>
      </c>
      <c r="E50" s="66" t="n">
        <v>132487</v>
      </c>
      <c r="F50" s="66" t="n">
        <v>152272</v>
      </c>
      <c r="G50" s="205" t="n">
        <v>87</v>
      </c>
      <c r="H50" s="66" t="n">
        <v>149181</v>
      </c>
      <c r="I50" s="66" t="n">
        <v>170490</v>
      </c>
      <c r="J50" s="205" t="n">
        <v>87.5</v>
      </c>
      <c r="K50" s="66" t="n">
        <v>114128</v>
      </c>
      <c r="L50" s="66" t="n">
        <v>131035</v>
      </c>
      <c r="M50" s="205" t="n">
        <v>87.1</v>
      </c>
      <c r="O50" s="306"/>
      <c r="P50" s="306"/>
      <c r="Q50" s="182"/>
      <c r="R50" s="306"/>
      <c r="S50" s="306"/>
      <c r="T50" s="182"/>
      <c r="U50" s="306"/>
      <c r="V50" s="306"/>
    </row>
    <row r="51" customFormat="false" ht="12.75" hidden="false" customHeight="false" outlineLevel="0" collapsed="false">
      <c r="A51" s="143" t="s">
        <v>217</v>
      </c>
      <c r="B51" s="66" t="n">
        <v>235231</v>
      </c>
      <c r="C51" s="66" t="n">
        <v>226537</v>
      </c>
      <c r="D51" s="205" t="n">
        <v>103.8</v>
      </c>
      <c r="E51" s="66" t="n">
        <v>156052</v>
      </c>
      <c r="F51" s="66" t="n">
        <v>153352</v>
      </c>
      <c r="G51" s="205" t="n">
        <v>101.8</v>
      </c>
      <c r="H51" s="66" t="n">
        <v>204034</v>
      </c>
      <c r="I51" s="66" t="n">
        <v>195195</v>
      </c>
      <c r="J51" s="205" t="n">
        <v>104.5</v>
      </c>
      <c r="K51" s="66" t="n">
        <v>134855</v>
      </c>
      <c r="L51" s="66" t="n">
        <v>132402</v>
      </c>
      <c r="M51" s="205" t="n">
        <v>101.9</v>
      </c>
      <c r="O51" s="306"/>
      <c r="P51" s="306"/>
      <c r="Q51" s="182"/>
      <c r="R51" s="306"/>
      <c r="S51" s="306"/>
      <c r="T51" s="182"/>
      <c r="U51" s="306"/>
      <c r="V51" s="306"/>
    </row>
    <row r="52" customFormat="false" ht="12.75" hidden="false" customHeight="false" outlineLevel="0" collapsed="false">
      <c r="A52" s="146" t="s">
        <v>220</v>
      </c>
      <c r="B52" s="200" t="n">
        <v>6419</v>
      </c>
      <c r="C52" s="200" t="n">
        <v>7199</v>
      </c>
      <c r="D52" s="283" t="n">
        <v>89.2</v>
      </c>
      <c r="E52" s="200" t="n">
        <v>5782</v>
      </c>
      <c r="F52" s="200" t="n">
        <v>6437</v>
      </c>
      <c r="G52" s="283" t="n">
        <v>89.8</v>
      </c>
      <c r="H52" s="200" t="n">
        <v>6300</v>
      </c>
      <c r="I52" s="200" t="n">
        <v>7070</v>
      </c>
      <c r="J52" s="283" t="n">
        <v>89.1</v>
      </c>
      <c r="K52" s="200" t="n">
        <v>5663</v>
      </c>
      <c r="L52" s="200" t="n">
        <v>6318</v>
      </c>
      <c r="M52" s="283" t="n">
        <v>89.6</v>
      </c>
      <c r="O52" s="306"/>
      <c r="P52" s="306"/>
      <c r="Q52" s="182"/>
      <c r="R52" s="306"/>
      <c r="S52" s="306"/>
      <c r="T52" s="182"/>
      <c r="U52" s="306"/>
      <c r="V52" s="306"/>
    </row>
    <row r="53" customFormat="false" ht="12.75" hidden="false" customHeight="false" outlineLevel="0" collapsed="false">
      <c r="O53" s="306"/>
      <c r="P53" s="306"/>
      <c r="Q53" s="182"/>
      <c r="R53" s="306"/>
      <c r="S53" s="306"/>
      <c r="T53" s="182"/>
      <c r="U53" s="306"/>
      <c r="V53" s="306"/>
    </row>
    <row r="54" customFormat="false" ht="12.75" hidden="false" customHeight="false" outlineLevel="0" collapsed="false">
      <c r="O54" s="306"/>
      <c r="P54" s="306"/>
      <c r="Q54" s="182"/>
      <c r="R54" s="306"/>
      <c r="S54" s="306"/>
      <c r="T54" s="182"/>
      <c r="U54" s="306"/>
      <c r="V54" s="306"/>
    </row>
    <row r="55" customFormat="false" ht="12.75" hidden="false" customHeight="true" outlineLevel="0" collapsed="false">
      <c r="B55" s="318"/>
      <c r="C55" s="318"/>
      <c r="D55" s="150"/>
      <c r="E55" s="318"/>
      <c r="F55" s="318"/>
      <c r="G55" s="150"/>
      <c r="H55" s="318"/>
      <c r="I55" s="318"/>
      <c r="J55" s="150"/>
      <c r="K55" s="320"/>
      <c r="L55" s="320"/>
      <c r="M55" s="321" t="s">
        <v>247</v>
      </c>
      <c r="O55" s="306"/>
      <c r="P55" s="306"/>
      <c r="Q55" s="182"/>
      <c r="R55" s="306"/>
      <c r="S55" s="306"/>
      <c r="T55" s="182"/>
      <c r="U55" s="306"/>
      <c r="V55" s="306"/>
    </row>
    <row r="56" customFormat="false" ht="12.75" hidden="false" customHeight="true" outlineLevel="0" collapsed="false">
      <c r="A56" s="152"/>
      <c r="B56" s="134" t="s">
        <v>330</v>
      </c>
      <c r="C56" s="134"/>
      <c r="D56" s="134"/>
      <c r="E56" s="138" t="s">
        <v>331</v>
      </c>
      <c r="F56" s="138"/>
      <c r="G56" s="138"/>
      <c r="H56" s="134" t="s">
        <v>190</v>
      </c>
      <c r="I56" s="134"/>
      <c r="J56" s="134"/>
      <c r="K56" s="138" t="s">
        <v>331</v>
      </c>
      <c r="L56" s="138"/>
      <c r="M56" s="138"/>
      <c r="O56" s="306"/>
      <c r="P56" s="306"/>
      <c r="Q56" s="182"/>
      <c r="R56" s="306"/>
      <c r="S56" s="306"/>
      <c r="T56" s="182"/>
      <c r="U56" s="306"/>
      <c r="V56" s="306"/>
    </row>
    <row r="57" customFormat="false" ht="17.25" hidden="false" customHeight="true" outlineLevel="0" collapsed="false">
      <c r="A57" s="152"/>
      <c r="B57" s="134"/>
      <c r="C57" s="134"/>
      <c r="D57" s="134"/>
      <c r="E57" s="134" t="s">
        <v>332</v>
      </c>
      <c r="F57" s="134"/>
      <c r="G57" s="134"/>
      <c r="H57" s="134"/>
      <c r="I57" s="134"/>
      <c r="J57" s="134"/>
      <c r="K57" s="138" t="s">
        <v>334</v>
      </c>
      <c r="L57" s="138"/>
      <c r="M57" s="138"/>
      <c r="O57" s="306"/>
      <c r="P57" s="306"/>
      <c r="Q57" s="182"/>
      <c r="R57" s="306"/>
      <c r="S57" s="306"/>
      <c r="T57" s="182"/>
      <c r="U57" s="306"/>
      <c r="V57" s="306"/>
    </row>
    <row r="58" customFormat="false" ht="33.75" hidden="false" customHeight="false" outlineLevel="0" collapsed="false">
      <c r="A58" s="152"/>
      <c r="B58" s="310" t="s">
        <v>180</v>
      </c>
      <c r="C58" s="310" t="s">
        <v>145</v>
      </c>
      <c r="D58" s="48" t="s">
        <v>181</v>
      </c>
      <c r="E58" s="310" t="s">
        <v>180</v>
      </c>
      <c r="F58" s="310" t="s">
        <v>145</v>
      </c>
      <c r="G58" s="48" t="s">
        <v>181</v>
      </c>
      <c r="H58" s="310" t="s">
        <v>180</v>
      </c>
      <c r="I58" s="310" t="s">
        <v>145</v>
      </c>
      <c r="J58" s="48" t="s">
        <v>181</v>
      </c>
      <c r="K58" s="310" t="s">
        <v>180</v>
      </c>
      <c r="L58" s="310" t="s">
        <v>145</v>
      </c>
      <c r="M58" s="48" t="s">
        <v>181</v>
      </c>
      <c r="O58" s="182"/>
      <c r="P58" s="182"/>
      <c r="Q58" s="182"/>
      <c r="R58" s="182"/>
      <c r="S58" s="306"/>
      <c r="T58" s="182"/>
      <c r="U58" s="182"/>
      <c r="V58" s="306"/>
    </row>
    <row r="59" customFormat="false" ht="12.75" hidden="false" customHeight="true" outlineLevel="0" collapsed="false">
      <c r="A59" s="139" t="s">
        <v>200</v>
      </c>
      <c r="B59" s="199" t="n">
        <v>554992</v>
      </c>
      <c r="C59" s="199" t="n">
        <v>600312</v>
      </c>
      <c r="D59" s="205" t="n">
        <v>92.5</v>
      </c>
      <c r="E59" s="199" t="n">
        <v>357527</v>
      </c>
      <c r="F59" s="199" t="n">
        <v>396062</v>
      </c>
      <c r="G59" s="205" t="n">
        <v>90.3</v>
      </c>
      <c r="H59" s="199" t="n">
        <v>2274497</v>
      </c>
      <c r="I59" s="199" t="n">
        <v>1974316</v>
      </c>
      <c r="J59" s="205" t="n">
        <v>115.2</v>
      </c>
      <c r="K59" s="199" t="n">
        <v>1280040</v>
      </c>
      <c r="L59" s="199" t="n">
        <v>1174151</v>
      </c>
      <c r="M59" s="205" t="n">
        <v>109</v>
      </c>
    </row>
    <row r="60" customFormat="false" ht="12.75" hidden="false" customHeight="false" outlineLevel="0" collapsed="false">
      <c r="A60" s="142" t="s">
        <v>201</v>
      </c>
      <c r="B60" s="198" t="n">
        <v>46999</v>
      </c>
      <c r="C60" s="198" t="n">
        <v>38126</v>
      </c>
      <c r="D60" s="205" t="n">
        <v>123.3</v>
      </c>
      <c r="E60" s="66" t="n">
        <v>29766</v>
      </c>
      <c r="F60" s="66" t="n">
        <v>27714</v>
      </c>
      <c r="G60" s="205" t="n">
        <v>107.4</v>
      </c>
      <c r="H60" s="66" t="n">
        <v>265953</v>
      </c>
      <c r="I60" s="66" t="n">
        <v>256712</v>
      </c>
      <c r="J60" s="205" t="n">
        <v>103.6</v>
      </c>
      <c r="K60" s="66" t="n">
        <v>143070</v>
      </c>
      <c r="L60" s="66" t="n">
        <v>144038</v>
      </c>
      <c r="M60" s="205" t="n">
        <v>99.3</v>
      </c>
    </row>
    <row r="61" customFormat="false" ht="12.75" hidden="false" customHeight="false" outlineLevel="0" collapsed="false">
      <c r="A61" s="143" t="s">
        <v>202</v>
      </c>
      <c r="B61" s="198" t="n">
        <v>4648</v>
      </c>
      <c r="C61" s="198" t="n">
        <v>4437</v>
      </c>
      <c r="D61" s="205" t="n">
        <v>104.8</v>
      </c>
      <c r="E61" s="66" t="n">
        <v>2802</v>
      </c>
      <c r="F61" s="66" t="n">
        <v>2828</v>
      </c>
      <c r="G61" s="205" t="n">
        <v>99.1</v>
      </c>
      <c r="H61" s="66" t="n">
        <v>73017</v>
      </c>
      <c r="I61" s="66" t="n">
        <v>70137</v>
      </c>
      <c r="J61" s="205" t="n">
        <v>104.1</v>
      </c>
      <c r="K61" s="66" t="n">
        <v>40478</v>
      </c>
      <c r="L61" s="66" t="n">
        <v>36708</v>
      </c>
      <c r="M61" s="205" t="n">
        <v>110.3</v>
      </c>
    </row>
    <row r="62" customFormat="false" ht="12.75" hidden="false" customHeight="false" outlineLevel="0" collapsed="false">
      <c r="A62" s="143" t="s">
        <v>203</v>
      </c>
      <c r="B62" s="198" t="n">
        <v>36860</v>
      </c>
      <c r="C62" s="198" t="n">
        <v>40233</v>
      </c>
      <c r="D62" s="205" t="n">
        <v>91.6</v>
      </c>
      <c r="E62" s="66" t="n">
        <v>22767</v>
      </c>
      <c r="F62" s="66" t="n">
        <v>26348</v>
      </c>
      <c r="G62" s="205" t="n">
        <v>86.4</v>
      </c>
      <c r="H62" s="66" t="n">
        <v>260751</v>
      </c>
      <c r="I62" s="66" t="n">
        <v>200155</v>
      </c>
      <c r="J62" s="205" t="n">
        <v>130.3</v>
      </c>
      <c r="K62" s="66" t="n">
        <v>152137</v>
      </c>
      <c r="L62" s="66" t="n">
        <v>134116</v>
      </c>
      <c r="M62" s="205" t="n">
        <v>113.4</v>
      </c>
    </row>
    <row r="63" customFormat="false" ht="12.75" hidden="false" customHeight="false" outlineLevel="0" collapsed="false">
      <c r="A63" s="143" t="s">
        <v>204</v>
      </c>
      <c r="B63" s="198" t="n">
        <v>38003</v>
      </c>
      <c r="C63" s="198" t="n">
        <v>34356</v>
      </c>
      <c r="D63" s="205" t="n">
        <v>110.6</v>
      </c>
      <c r="E63" s="66" t="n">
        <v>23607</v>
      </c>
      <c r="F63" s="66" t="n">
        <v>24051</v>
      </c>
      <c r="G63" s="205" t="n">
        <v>98.2</v>
      </c>
      <c r="H63" s="66" t="n">
        <v>116915</v>
      </c>
      <c r="I63" s="66" t="n">
        <v>78437</v>
      </c>
      <c r="J63" s="205" t="n">
        <v>149.1</v>
      </c>
      <c r="K63" s="66" t="n">
        <v>60509</v>
      </c>
      <c r="L63" s="66" t="n">
        <v>54908</v>
      </c>
      <c r="M63" s="205" t="n">
        <v>110.2</v>
      </c>
    </row>
    <row r="64" customFormat="false" ht="12.75" hidden="false" customHeight="false" outlineLevel="0" collapsed="false">
      <c r="A64" s="143" t="s">
        <v>205</v>
      </c>
      <c r="B64" s="198" t="n">
        <v>39031</v>
      </c>
      <c r="C64" s="198" t="n">
        <v>40567</v>
      </c>
      <c r="D64" s="205" t="n">
        <v>96.2</v>
      </c>
      <c r="E64" s="66" t="n">
        <v>24502</v>
      </c>
      <c r="F64" s="66" t="n">
        <v>25193</v>
      </c>
      <c r="G64" s="205" t="n">
        <v>97.3</v>
      </c>
      <c r="H64" s="66" t="n">
        <v>85896</v>
      </c>
      <c r="I64" s="66" t="n">
        <v>63938</v>
      </c>
      <c r="J64" s="205" t="n">
        <v>134.3</v>
      </c>
      <c r="K64" s="66" t="n">
        <v>48028</v>
      </c>
      <c r="L64" s="66" t="n">
        <v>34349</v>
      </c>
      <c r="M64" s="205" t="n">
        <v>139.8</v>
      </c>
      <c r="O64" s="306"/>
      <c r="P64" s="306"/>
      <c r="Q64" s="182"/>
      <c r="R64" s="306"/>
      <c r="S64" s="306"/>
      <c r="T64" s="182"/>
      <c r="U64" s="306"/>
      <c r="V64" s="306"/>
    </row>
    <row r="65" customFormat="false" ht="12.75" hidden="false" customHeight="false" outlineLevel="0" collapsed="false">
      <c r="A65" s="143" t="s">
        <v>206</v>
      </c>
      <c r="B65" s="198" t="n">
        <v>55402</v>
      </c>
      <c r="C65" s="198" t="n">
        <v>55151</v>
      </c>
      <c r="D65" s="205" t="n">
        <v>100.5</v>
      </c>
      <c r="E65" s="66" t="n">
        <v>36860</v>
      </c>
      <c r="F65" s="66" t="n">
        <v>39440</v>
      </c>
      <c r="G65" s="205" t="n">
        <v>93.5</v>
      </c>
      <c r="H65" s="66" t="n">
        <v>223594</v>
      </c>
      <c r="I65" s="66" t="n">
        <v>189729</v>
      </c>
      <c r="J65" s="205" t="n">
        <v>117.8</v>
      </c>
      <c r="K65" s="66" t="n">
        <v>125340</v>
      </c>
      <c r="L65" s="66" t="n">
        <v>105995</v>
      </c>
      <c r="M65" s="205" t="n">
        <v>118.3</v>
      </c>
      <c r="O65" s="182"/>
      <c r="P65" s="306"/>
      <c r="Q65" s="182"/>
      <c r="R65" s="306"/>
      <c r="S65" s="306"/>
      <c r="T65" s="182"/>
      <c r="U65" s="306"/>
      <c r="V65" s="306"/>
    </row>
    <row r="66" customFormat="false" ht="12.75" hidden="false" customHeight="false" outlineLevel="0" collapsed="false">
      <c r="A66" s="143" t="s">
        <v>207</v>
      </c>
      <c r="B66" s="198" t="n">
        <v>26929</v>
      </c>
      <c r="C66" s="198" t="n">
        <v>35324</v>
      </c>
      <c r="D66" s="205" t="n">
        <v>76.2</v>
      </c>
      <c r="E66" s="66" t="n">
        <v>16864</v>
      </c>
      <c r="F66" s="66" t="n">
        <v>23091</v>
      </c>
      <c r="G66" s="205" t="n">
        <v>73</v>
      </c>
      <c r="H66" s="66" t="n">
        <v>84505</v>
      </c>
      <c r="I66" s="66" t="n">
        <v>66153</v>
      </c>
      <c r="J66" s="205" t="n">
        <v>127.7</v>
      </c>
      <c r="K66" s="66" t="n">
        <v>44879</v>
      </c>
      <c r="L66" s="66" t="n">
        <v>41303</v>
      </c>
      <c r="M66" s="205" t="n">
        <v>108.7</v>
      </c>
      <c r="O66" s="306"/>
      <c r="P66" s="306"/>
      <c r="Q66" s="182"/>
      <c r="R66" s="306"/>
      <c r="S66" s="306"/>
      <c r="T66" s="182"/>
      <c r="U66" s="306"/>
      <c r="V66" s="306"/>
    </row>
    <row r="67" customFormat="false" ht="12.75" hidden="false" customHeight="false" outlineLevel="0" collapsed="false">
      <c r="A67" s="142" t="s">
        <v>208</v>
      </c>
      <c r="B67" s="198" t="n">
        <v>58000</v>
      </c>
      <c r="C67" s="198" t="n">
        <v>80208</v>
      </c>
      <c r="D67" s="205" t="n">
        <v>72.3</v>
      </c>
      <c r="E67" s="66" t="n">
        <v>30762</v>
      </c>
      <c r="F67" s="66" t="n">
        <v>41946</v>
      </c>
      <c r="G67" s="205" t="n">
        <v>73.3</v>
      </c>
      <c r="H67" s="66" t="n">
        <v>108067</v>
      </c>
      <c r="I67" s="66" t="n">
        <v>95211</v>
      </c>
      <c r="J67" s="205" t="n">
        <v>113.5</v>
      </c>
      <c r="K67" s="66" t="n">
        <v>52315</v>
      </c>
      <c r="L67" s="66" t="n">
        <v>50660</v>
      </c>
      <c r="M67" s="205" t="n">
        <v>103.3</v>
      </c>
      <c r="O67" s="306"/>
      <c r="P67" s="306"/>
      <c r="Q67" s="182"/>
      <c r="R67" s="306"/>
      <c r="S67" s="306"/>
      <c r="T67" s="182"/>
      <c r="U67" s="306"/>
      <c r="V67" s="306"/>
    </row>
    <row r="68" customFormat="false" ht="12.75" hidden="false" customHeight="false" outlineLevel="0" collapsed="false">
      <c r="A68" s="143" t="s">
        <v>209</v>
      </c>
      <c r="B68" s="198" t="n">
        <v>68252</v>
      </c>
      <c r="C68" s="198" t="n">
        <v>71650</v>
      </c>
      <c r="D68" s="205" t="n">
        <v>95.3</v>
      </c>
      <c r="E68" s="66" t="n">
        <v>46299</v>
      </c>
      <c r="F68" s="66" t="n">
        <v>53653</v>
      </c>
      <c r="G68" s="205" t="n">
        <v>86.3</v>
      </c>
      <c r="H68" s="66" t="n">
        <v>222829</v>
      </c>
      <c r="I68" s="66" t="n">
        <v>197143</v>
      </c>
      <c r="J68" s="205" t="n">
        <v>113</v>
      </c>
      <c r="K68" s="66" t="n">
        <v>127376</v>
      </c>
      <c r="L68" s="66" t="n">
        <v>119286</v>
      </c>
      <c r="M68" s="205" t="n">
        <v>106.8</v>
      </c>
      <c r="O68" s="306"/>
      <c r="P68" s="306"/>
      <c r="Q68" s="182"/>
      <c r="R68" s="306"/>
      <c r="S68" s="306"/>
      <c r="T68" s="182"/>
      <c r="U68" s="306"/>
      <c r="V68" s="306"/>
    </row>
    <row r="69" customFormat="false" ht="12.75" hidden="false" customHeight="false" outlineLevel="0" collapsed="false">
      <c r="A69" s="143" t="s">
        <v>210</v>
      </c>
      <c r="B69" s="198" t="n">
        <v>16981</v>
      </c>
      <c r="C69" s="198" t="n">
        <v>17219</v>
      </c>
      <c r="D69" s="205" t="n">
        <v>98.6</v>
      </c>
      <c r="E69" s="66" t="n">
        <v>10677</v>
      </c>
      <c r="F69" s="66" t="n">
        <v>10679</v>
      </c>
      <c r="G69" s="205" t="n">
        <v>100</v>
      </c>
      <c r="H69" s="66" t="n">
        <v>70985</v>
      </c>
      <c r="I69" s="66" t="n">
        <v>63682</v>
      </c>
      <c r="J69" s="205" t="n">
        <v>111.5</v>
      </c>
      <c r="K69" s="66" t="n">
        <v>41479</v>
      </c>
      <c r="L69" s="66" t="n">
        <v>37223</v>
      </c>
      <c r="M69" s="205" t="n">
        <v>111.4</v>
      </c>
      <c r="O69" s="306"/>
      <c r="P69" s="306"/>
      <c r="Q69" s="182"/>
      <c r="R69" s="306"/>
      <c r="S69" s="306"/>
      <c r="T69" s="182"/>
      <c r="U69" s="306"/>
      <c r="V69" s="306"/>
    </row>
    <row r="70" customFormat="false" ht="12.75" hidden="false" customHeight="false" outlineLevel="0" collapsed="false">
      <c r="A70" s="143" t="s">
        <v>211</v>
      </c>
      <c r="B70" s="198" t="n">
        <v>16121</v>
      </c>
      <c r="C70" s="198" t="n">
        <v>18725</v>
      </c>
      <c r="D70" s="205" t="n">
        <v>86.1</v>
      </c>
      <c r="E70" s="66" t="n">
        <v>10088</v>
      </c>
      <c r="F70" s="66" t="n">
        <v>10274</v>
      </c>
      <c r="G70" s="205" t="n">
        <v>98.2</v>
      </c>
      <c r="H70" s="66" t="n">
        <v>121858</v>
      </c>
      <c r="I70" s="66" t="n">
        <v>114818</v>
      </c>
      <c r="J70" s="205" t="n">
        <v>106.1</v>
      </c>
      <c r="K70" s="66" t="n">
        <v>73333</v>
      </c>
      <c r="L70" s="66" t="n">
        <v>65655</v>
      </c>
      <c r="M70" s="205" t="n">
        <v>111.7</v>
      </c>
      <c r="O70" s="306"/>
      <c r="P70" s="306"/>
      <c r="Q70" s="182"/>
      <c r="R70" s="306"/>
      <c r="S70" s="306"/>
      <c r="T70" s="182"/>
      <c r="U70" s="306"/>
      <c r="V70" s="306"/>
    </row>
    <row r="71" customFormat="false" ht="12.75" hidden="false" customHeight="false" outlineLevel="0" collapsed="false">
      <c r="A71" s="143" t="s">
        <v>212</v>
      </c>
      <c r="B71" s="198" t="n">
        <v>25895</v>
      </c>
      <c r="C71" s="198" t="n">
        <v>29862</v>
      </c>
      <c r="D71" s="205" t="n">
        <v>86.7</v>
      </c>
      <c r="E71" s="66" t="n">
        <v>17428</v>
      </c>
      <c r="F71" s="66" t="n">
        <v>20776</v>
      </c>
      <c r="G71" s="205" t="n">
        <v>83.9</v>
      </c>
      <c r="H71" s="66" t="n">
        <v>72822</v>
      </c>
      <c r="I71" s="66" t="n">
        <v>65817</v>
      </c>
      <c r="J71" s="205" t="n">
        <v>110.6</v>
      </c>
      <c r="K71" s="66" t="n">
        <v>49816</v>
      </c>
      <c r="L71" s="66" t="n">
        <v>44460</v>
      </c>
      <c r="M71" s="205" t="n">
        <v>112</v>
      </c>
      <c r="O71" s="306"/>
      <c r="P71" s="306"/>
      <c r="Q71" s="182"/>
      <c r="R71" s="306"/>
      <c r="S71" s="306"/>
      <c r="T71" s="182"/>
      <c r="U71" s="306"/>
      <c r="V71" s="306"/>
    </row>
    <row r="72" customFormat="false" ht="12.75" hidden="false" customHeight="false" outlineLevel="0" collapsed="false">
      <c r="A72" s="143" t="s">
        <v>213</v>
      </c>
      <c r="B72" s="198" t="n">
        <v>19892</v>
      </c>
      <c r="C72" s="198" t="n">
        <v>26329</v>
      </c>
      <c r="D72" s="205" t="n">
        <v>75.6</v>
      </c>
      <c r="E72" s="66" t="n">
        <v>13341</v>
      </c>
      <c r="F72" s="66" t="n">
        <v>17006</v>
      </c>
      <c r="G72" s="205" t="n">
        <v>78.4</v>
      </c>
      <c r="H72" s="66" t="n">
        <v>161792</v>
      </c>
      <c r="I72" s="66" t="n">
        <v>129011</v>
      </c>
      <c r="J72" s="205" t="n">
        <v>125.4</v>
      </c>
      <c r="K72" s="66" t="n">
        <v>86054</v>
      </c>
      <c r="L72" s="66" t="n">
        <v>79955</v>
      </c>
      <c r="M72" s="205" t="n">
        <v>107.6</v>
      </c>
      <c r="O72" s="306"/>
      <c r="P72" s="306"/>
      <c r="Q72" s="182"/>
      <c r="R72" s="306"/>
      <c r="S72" s="306"/>
      <c r="T72" s="182"/>
      <c r="U72" s="306"/>
      <c r="V72" s="306"/>
    </row>
    <row r="73" customFormat="false" ht="12.75" hidden="false" customHeight="false" outlineLevel="0" collapsed="false">
      <c r="A73" s="143" t="s">
        <v>214</v>
      </c>
      <c r="B73" s="198" t="n">
        <v>538</v>
      </c>
      <c r="C73" s="198" t="n">
        <v>547</v>
      </c>
      <c r="D73" s="205" t="n">
        <v>98.4</v>
      </c>
      <c r="E73" s="66" t="n">
        <v>302</v>
      </c>
      <c r="F73" s="66" t="n">
        <v>368</v>
      </c>
      <c r="G73" s="205" t="n">
        <v>82.1</v>
      </c>
      <c r="H73" s="66" t="n">
        <v>43472</v>
      </c>
      <c r="I73" s="66" t="n">
        <v>41094</v>
      </c>
      <c r="J73" s="205" t="n">
        <v>105.8</v>
      </c>
      <c r="K73" s="66" t="n">
        <v>24829</v>
      </c>
      <c r="L73" s="66" t="n">
        <v>22973</v>
      </c>
      <c r="M73" s="205" t="n">
        <v>108.1</v>
      </c>
      <c r="O73" s="306"/>
      <c r="P73" s="306"/>
      <c r="Q73" s="182"/>
      <c r="R73" s="306"/>
      <c r="S73" s="306"/>
      <c r="T73" s="182"/>
      <c r="U73" s="306"/>
      <c r="V73" s="306"/>
    </row>
    <row r="74" customFormat="false" ht="12.75" hidden="false" customHeight="false" outlineLevel="0" collapsed="false">
      <c r="A74" s="143" t="s">
        <v>215</v>
      </c>
      <c r="B74" s="198" t="n">
        <v>45344</v>
      </c>
      <c r="C74" s="198" t="n">
        <v>46737</v>
      </c>
      <c r="D74" s="205" t="n">
        <v>97</v>
      </c>
      <c r="E74" s="66" t="n">
        <v>31787</v>
      </c>
      <c r="F74" s="66" t="n">
        <v>30389</v>
      </c>
      <c r="G74" s="205" t="n">
        <v>104.6</v>
      </c>
      <c r="H74" s="66" t="n">
        <v>109387</v>
      </c>
      <c r="I74" s="66" t="n">
        <v>97758</v>
      </c>
      <c r="J74" s="205" t="n">
        <v>111.9</v>
      </c>
      <c r="K74" s="66" t="n">
        <v>62652</v>
      </c>
      <c r="L74" s="66" t="n">
        <v>60173</v>
      </c>
      <c r="M74" s="205" t="n">
        <v>104.1</v>
      </c>
      <c r="O74" s="306"/>
      <c r="P74" s="306"/>
      <c r="Q74" s="182"/>
      <c r="R74" s="306"/>
      <c r="S74" s="306"/>
      <c r="T74" s="182"/>
      <c r="U74" s="306"/>
      <c r="V74" s="306"/>
    </row>
    <row r="75" customFormat="false" ht="12.75" hidden="false" customHeight="false" outlineLevel="0" collapsed="false">
      <c r="A75" s="142" t="s">
        <v>216</v>
      </c>
      <c r="B75" s="198" t="n">
        <v>24781</v>
      </c>
      <c r="C75" s="198" t="n">
        <v>29370</v>
      </c>
      <c r="D75" s="205" t="n">
        <v>84.4</v>
      </c>
      <c r="E75" s="66" t="n">
        <v>18359</v>
      </c>
      <c r="F75" s="66" t="n">
        <v>21237</v>
      </c>
      <c r="G75" s="205" t="n">
        <v>86.4</v>
      </c>
      <c r="H75" s="66" t="n">
        <v>132830</v>
      </c>
      <c r="I75" s="66" t="n">
        <v>130807</v>
      </c>
      <c r="J75" s="205" t="n">
        <v>101.5</v>
      </c>
      <c r="K75" s="66" t="n">
        <v>85567</v>
      </c>
      <c r="L75" s="66" t="n">
        <v>81872</v>
      </c>
      <c r="M75" s="205" t="n">
        <v>104.5</v>
      </c>
      <c r="O75" s="306"/>
      <c r="P75" s="306"/>
      <c r="Q75" s="182"/>
      <c r="R75" s="306"/>
      <c r="S75" s="306"/>
      <c r="T75" s="182"/>
      <c r="U75" s="306"/>
      <c r="V75" s="306"/>
    </row>
    <row r="76" customFormat="false" ht="12.75" hidden="false" customHeight="false" outlineLevel="0" collapsed="false">
      <c r="A76" s="143" t="s">
        <v>217</v>
      </c>
      <c r="B76" s="198" t="n">
        <v>31197</v>
      </c>
      <c r="C76" s="198" t="n">
        <v>31342</v>
      </c>
      <c r="D76" s="205" t="n">
        <v>99.5</v>
      </c>
      <c r="E76" s="66" t="n">
        <v>21197</v>
      </c>
      <c r="F76" s="66" t="n">
        <v>20950</v>
      </c>
      <c r="G76" s="205" t="n">
        <v>101.2</v>
      </c>
      <c r="H76" s="66" t="n">
        <v>118565</v>
      </c>
      <c r="I76" s="66" t="n">
        <v>112730</v>
      </c>
      <c r="J76" s="205" t="n">
        <v>105.2</v>
      </c>
      <c r="K76" s="66" t="n">
        <v>61252</v>
      </c>
      <c r="L76" s="66" t="n">
        <v>59631</v>
      </c>
      <c r="M76" s="205" t="n">
        <v>102.7</v>
      </c>
      <c r="O76" s="306"/>
      <c r="P76" s="306"/>
      <c r="Q76" s="182"/>
      <c r="R76" s="306"/>
      <c r="S76" s="306"/>
      <c r="T76" s="182"/>
      <c r="U76" s="306"/>
      <c r="V76" s="306"/>
    </row>
    <row r="77" customFormat="false" ht="12.75" hidden="false" customHeight="false" outlineLevel="0" collapsed="false">
      <c r="A77" s="164" t="s">
        <v>218</v>
      </c>
      <c r="B77" s="66" t="s">
        <v>158</v>
      </c>
      <c r="C77" s="66" t="s">
        <v>158</v>
      </c>
      <c r="D77" s="66" t="s">
        <v>158</v>
      </c>
      <c r="E77" s="66" t="s">
        <v>158</v>
      </c>
      <c r="F77" s="66" t="s">
        <v>158</v>
      </c>
      <c r="G77" s="66" t="s">
        <v>158</v>
      </c>
      <c r="H77" s="66" t="s">
        <v>158</v>
      </c>
      <c r="I77" s="66" t="n">
        <v>3</v>
      </c>
      <c r="J77" s="66" t="s">
        <v>158</v>
      </c>
      <c r="K77" s="66" t="s">
        <v>158</v>
      </c>
      <c r="L77" s="66" t="n">
        <v>1</v>
      </c>
      <c r="M77" s="66" t="s">
        <v>158</v>
      </c>
      <c r="O77" s="306"/>
      <c r="P77" s="306"/>
      <c r="Q77" s="182"/>
      <c r="R77" s="306"/>
      <c r="S77" s="306"/>
      <c r="T77" s="182"/>
      <c r="U77" s="306"/>
      <c r="V77" s="306"/>
    </row>
    <row r="78" customFormat="false" ht="12.75" hidden="false" customHeight="false" outlineLevel="0" collapsed="false">
      <c r="A78" s="146" t="s">
        <v>220</v>
      </c>
      <c r="B78" s="201" t="n">
        <v>119</v>
      </c>
      <c r="C78" s="201" t="n">
        <v>129</v>
      </c>
      <c r="D78" s="283" t="n">
        <v>92.2</v>
      </c>
      <c r="E78" s="200" t="n">
        <v>119</v>
      </c>
      <c r="F78" s="200" t="n">
        <v>119</v>
      </c>
      <c r="G78" s="283" t="n">
        <v>100</v>
      </c>
      <c r="H78" s="200" t="n">
        <v>1259</v>
      </c>
      <c r="I78" s="200" t="n">
        <v>981</v>
      </c>
      <c r="J78" s="283" t="n">
        <v>128.3</v>
      </c>
      <c r="K78" s="200" t="n">
        <v>926</v>
      </c>
      <c r="L78" s="200" t="n">
        <v>845</v>
      </c>
      <c r="M78" s="283" t="n">
        <v>109.6</v>
      </c>
      <c r="O78" s="306"/>
      <c r="P78" s="306"/>
      <c r="Q78" s="182"/>
      <c r="R78" s="306"/>
      <c r="S78" s="306"/>
      <c r="T78" s="182"/>
      <c r="U78" s="306"/>
      <c r="V78" s="306"/>
    </row>
    <row r="79" customFormat="false" ht="12.75" hidden="false" customHeight="false" outlineLevel="0" collapsed="false">
      <c r="O79" s="306"/>
      <c r="P79" s="306"/>
      <c r="Q79" s="182"/>
      <c r="R79" s="306"/>
      <c r="S79" s="306"/>
      <c r="T79" s="182"/>
      <c r="U79" s="306"/>
      <c r="V79" s="306"/>
    </row>
    <row r="80" customFormat="false" ht="12.75" hidden="false" customHeight="false" outlineLevel="0" collapsed="false">
      <c r="O80" s="306"/>
      <c r="P80" s="306"/>
      <c r="Q80" s="182"/>
      <c r="R80" s="306"/>
      <c r="S80" s="306"/>
      <c r="T80" s="182"/>
      <c r="U80" s="306"/>
      <c r="V80" s="306"/>
    </row>
    <row r="81" customFormat="false" ht="12.75" hidden="false" customHeight="true" outlineLevel="0" collapsed="false">
      <c r="B81" s="318"/>
      <c r="C81" s="318"/>
      <c r="D81" s="150"/>
      <c r="E81" s="318"/>
      <c r="F81" s="318"/>
      <c r="G81" s="150"/>
      <c r="H81" s="318"/>
      <c r="I81" s="318"/>
      <c r="J81" s="150"/>
      <c r="K81" s="318"/>
      <c r="L81" s="318"/>
      <c r="M81" s="337" t="s">
        <v>247</v>
      </c>
      <c r="O81" s="182"/>
      <c r="P81" s="182"/>
      <c r="Q81" s="182"/>
      <c r="R81" s="182"/>
      <c r="S81" s="306"/>
      <c r="T81" s="182"/>
      <c r="U81" s="182"/>
      <c r="V81" s="182"/>
    </row>
    <row r="82" customFormat="false" ht="12.75" hidden="false" customHeight="true" outlineLevel="0" collapsed="false">
      <c r="A82" s="152"/>
      <c r="B82" s="134" t="s">
        <v>192</v>
      </c>
      <c r="C82" s="134"/>
      <c r="D82" s="134"/>
      <c r="E82" s="138" t="s">
        <v>317</v>
      </c>
      <c r="F82" s="138"/>
      <c r="G82" s="138"/>
      <c r="H82" s="134" t="s">
        <v>194</v>
      </c>
      <c r="I82" s="134"/>
      <c r="J82" s="134"/>
      <c r="K82" s="138" t="s">
        <v>331</v>
      </c>
      <c r="L82" s="138"/>
      <c r="M82" s="138"/>
    </row>
    <row r="83" customFormat="false" ht="21.75" hidden="false" customHeight="true" outlineLevel="0" collapsed="false">
      <c r="A83" s="152"/>
      <c r="B83" s="134"/>
      <c r="C83" s="134"/>
      <c r="D83" s="134"/>
      <c r="E83" s="134" t="s">
        <v>336</v>
      </c>
      <c r="F83" s="134"/>
      <c r="G83" s="134"/>
      <c r="H83" s="134"/>
      <c r="I83" s="134"/>
      <c r="J83" s="134"/>
      <c r="K83" s="138" t="s">
        <v>338</v>
      </c>
      <c r="L83" s="138"/>
      <c r="M83" s="138"/>
    </row>
    <row r="84" customFormat="false" ht="33.75" hidden="false" customHeight="false" outlineLevel="0" collapsed="false">
      <c r="A84" s="152"/>
      <c r="B84" s="310" t="s">
        <v>180</v>
      </c>
      <c r="C84" s="310" t="s">
        <v>145</v>
      </c>
      <c r="D84" s="48" t="s">
        <v>181</v>
      </c>
      <c r="E84" s="310" t="s">
        <v>180</v>
      </c>
      <c r="F84" s="310" t="s">
        <v>145</v>
      </c>
      <c r="G84" s="48" t="s">
        <v>181</v>
      </c>
      <c r="H84" s="310" t="s">
        <v>180</v>
      </c>
      <c r="I84" s="310" t="s">
        <v>145</v>
      </c>
      <c r="J84" s="48" t="s">
        <v>181</v>
      </c>
      <c r="K84" s="310" t="s">
        <v>180</v>
      </c>
      <c r="L84" s="310" t="s">
        <v>145</v>
      </c>
      <c r="M84" s="48" t="s">
        <v>181</v>
      </c>
    </row>
    <row r="85" customFormat="false" ht="12.75" hidden="false" customHeight="false" outlineLevel="0" collapsed="false">
      <c r="A85" s="139" t="s">
        <v>200</v>
      </c>
      <c r="B85" s="199" t="n">
        <v>141831</v>
      </c>
      <c r="C85" s="199" t="n">
        <v>126940</v>
      </c>
      <c r="D85" s="205" t="n">
        <v>111.7</v>
      </c>
      <c r="E85" s="199" t="n">
        <v>87015</v>
      </c>
      <c r="F85" s="199" t="n">
        <v>75470</v>
      </c>
      <c r="G85" s="205" t="n">
        <v>115.3</v>
      </c>
      <c r="H85" s="199" t="n">
        <v>606637</v>
      </c>
      <c r="I85" s="199" t="n">
        <v>706443</v>
      </c>
      <c r="J85" s="205" t="n">
        <v>85.9</v>
      </c>
      <c r="K85" s="199" t="n">
        <v>336725</v>
      </c>
      <c r="L85" s="199" t="n">
        <v>378485</v>
      </c>
      <c r="M85" s="205" t="n">
        <v>89</v>
      </c>
      <c r="N85" s="306"/>
      <c r="O85" s="349"/>
      <c r="P85" s="349"/>
      <c r="Q85" s="55"/>
      <c r="R85" s="349"/>
      <c r="S85" s="349"/>
      <c r="T85" s="55"/>
    </row>
    <row r="86" customFormat="false" ht="12.75" hidden="false" customHeight="false" outlineLevel="0" collapsed="false">
      <c r="A86" s="142" t="s">
        <v>201</v>
      </c>
      <c r="B86" s="66" t="n">
        <v>244</v>
      </c>
      <c r="C86" s="66" t="n">
        <v>280</v>
      </c>
      <c r="D86" s="205" t="n">
        <v>87.1</v>
      </c>
      <c r="E86" s="66" t="n">
        <v>120</v>
      </c>
      <c r="F86" s="66" t="n">
        <v>133</v>
      </c>
      <c r="G86" s="205" t="n">
        <v>90.2</v>
      </c>
      <c r="H86" s="198" t="n">
        <v>13362</v>
      </c>
      <c r="I86" s="198" t="n">
        <v>16198</v>
      </c>
      <c r="J86" s="205" t="n">
        <v>82.5</v>
      </c>
      <c r="K86" s="66" t="n">
        <v>6507</v>
      </c>
      <c r="L86" s="66" t="n">
        <v>10422</v>
      </c>
      <c r="M86" s="205" t="n">
        <v>62.4</v>
      </c>
      <c r="N86" s="306"/>
      <c r="O86" s="349"/>
      <c r="P86" s="349"/>
      <c r="Q86" s="55"/>
      <c r="R86" s="349"/>
      <c r="S86" s="349"/>
      <c r="T86" s="55"/>
    </row>
    <row r="87" customFormat="false" ht="12.75" hidden="false" customHeight="false" outlineLevel="0" collapsed="false">
      <c r="A87" s="143" t="s">
        <v>202</v>
      </c>
      <c r="B87" s="66" t="s">
        <v>158</v>
      </c>
      <c r="C87" s="66" t="n">
        <v>6</v>
      </c>
      <c r="D87" s="66" t="s">
        <v>158</v>
      </c>
      <c r="E87" s="66" t="s">
        <v>158</v>
      </c>
      <c r="F87" s="66" t="n">
        <v>3</v>
      </c>
      <c r="G87" s="66" t="s">
        <v>158</v>
      </c>
      <c r="H87" s="198" t="n">
        <v>3743</v>
      </c>
      <c r="I87" s="198" t="n">
        <v>8813</v>
      </c>
      <c r="J87" s="205" t="n">
        <v>42.5</v>
      </c>
      <c r="K87" s="66" t="n">
        <v>1848</v>
      </c>
      <c r="L87" s="66" t="n">
        <v>6860</v>
      </c>
      <c r="M87" s="205" t="n">
        <v>26.9</v>
      </c>
      <c r="N87" s="306"/>
      <c r="O87" s="349"/>
      <c r="P87" s="349"/>
      <c r="Q87" s="55"/>
      <c r="R87" s="349"/>
      <c r="S87" s="349"/>
      <c r="T87" s="55"/>
    </row>
    <row r="88" customFormat="false" ht="12.75" hidden="false" customHeight="false" outlineLevel="0" collapsed="false">
      <c r="A88" s="143" t="s">
        <v>203</v>
      </c>
      <c r="B88" s="66" t="n">
        <v>15890</v>
      </c>
      <c r="C88" s="66" t="n">
        <v>12128</v>
      </c>
      <c r="D88" s="205" t="n">
        <v>131</v>
      </c>
      <c r="E88" s="66" t="n">
        <v>9747</v>
      </c>
      <c r="F88" s="66" t="n">
        <v>7346</v>
      </c>
      <c r="G88" s="205" t="n">
        <v>132.7</v>
      </c>
      <c r="H88" s="198" t="n">
        <v>21899</v>
      </c>
      <c r="I88" s="198" t="n">
        <v>22841</v>
      </c>
      <c r="J88" s="205" t="n">
        <v>95.9</v>
      </c>
      <c r="K88" s="66" t="n">
        <v>9092</v>
      </c>
      <c r="L88" s="66" t="n">
        <v>10904</v>
      </c>
      <c r="M88" s="205" t="n">
        <v>83.4</v>
      </c>
      <c r="N88" s="306"/>
      <c r="O88" s="349"/>
      <c r="P88" s="349"/>
      <c r="Q88" s="55"/>
      <c r="R88" s="349"/>
      <c r="S88" s="349"/>
      <c r="T88" s="55"/>
    </row>
    <row r="89" customFormat="false" ht="12.75" hidden="false" customHeight="false" outlineLevel="0" collapsed="false">
      <c r="A89" s="143" t="s">
        <v>204</v>
      </c>
      <c r="B89" s="66" t="n">
        <v>1802</v>
      </c>
      <c r="C89" s="66" t="n">
        <v>1174</v>
      </c>
      <c r="D89" s="205" t="n">
        <v>153.5</v>
      </c>
      <c r="E89" s="66" t="n">
        <v>1385</v>
      </c>
      <c r="F89" s="66" t="n">
        <v>940</v>
      </c>
      <c r="G89" s="205" t="n">
        <v>147.3</v>
      </c>
      <c r="H89" s="198" t="n">
        <v>22932</v>
      </c>
      <c r="I89" s="198" t="n">
        <v>247059</v>
      </c>
      <c r="J89" s="205" t="n">
        <v>9.3</v>
      </c>
      <c r="K89" s="66" t="n">
        <v>15707</v>
      </c>
      <c r="L89" s="66" t="n">
        <v>45748</v>
      </c>
      <c r="M89" s="205" t="n">
        <v>34.3</v>
      </c>
      <c r="N89" s="306"/>
      <c r="O89" s="349"/>
      <c r="P89" s="349"/>
      <c r="Q89" s="55"/>
      <c r="R89" s="349"/>
      <c r="S89" s="349"/>
      <c r="T89" s="55"/>
    </row>
    <row r="90" customFormat="false" ht="12.75" hidden="false" customHeight="false" outlineLevel="0" collapsed="false">
      <c r="A90" s="143" t="s">
        <v>205</v>
      </c>
      <c r="B90" s="66" t="n">
        <v>20864</v>
      </c>
      <c r="C90" s="66" t="n">
        <v>19535</v>
      </c>
      <c r="D90" s="205" t="n">
        <v>106.8</v>
      </c>
      <c r="E90" s="66" t="n">
        <v>10803</v>
      </c>
      <c r="F90" s="66" t="n">
        <v>10344</v>
      </c>
      <c r="G90" s="205" t="n">
        <v>104.4</v>
      </c>
      <c r="H90" s="198" t="n">
        <v>3318</v>
      </c>
      <c r="I90" s="198" t="n">
        <v>2850</v>
      </c>
      <c r="J90" s="205" t="n">
        <v>116.4</v>
      </c>
      <c r="K90" s="66" t="n">
        <v>1735</v>
      </c>
      <c r="L90" s="66" t="n">
        <v>1675</v>
      </c>
      <c r="M90" s="205" t="n">
        <v>103.6</v>
      </c>
      <c r="N90" s="306"/>
      <c r="O90" s="349"/>
      <c r="P90" s="349"/>
      <c r="Q90" s="55"/>
      <c r="R90" s="349"/>
      <c r="S90" s="349"/>
      <c r="T90" s="55"/>
    </row>
    <row r="91" customFormat="false" ht="12.75" hidden="false" customHeight="false" outlineLevel="0" collapsed="false">
      <c r="A91" s="143" t="s">
        <v>206</v>
      </c>
      <c r="B91" s="66" t="n">
        <v>2105</v>
      </c>
      <c r="C91" s="66" t="n">
        <v>2039</v>
      </c>
      <c r="D91" s="205" t="n">
        <v>103.2</v>
      </c>
      <c r="E91" s="66" t="n">
        <v>1137</v>
      </c>
      <c r="F91" s="66" t="n">
        <v>999</v>
      </c>
      <c r="G91" s="205" t="n">
        <v>113.8</v>
      </c>
      <c r="H91" s="198" t="n">
        <v>26782</v>
      </c>
      <c r="I91" s="198" t="n">
        <v>22378</v>
      </c>
      <c r="J91" s="205" t="n">
        <v>119.7</v>
      </c>
      <c r="K91" s="66" t="n">
        <v>19564</v>
      </c>
      <c r="L91" s="66" t="n">
        <v>17554</v>
      </c>
      <c r="M91" s="205" t="n">
        <v>111.5</v>
      </c>
      <c r="N91" s="306"/>
      <c r="O91" s="349"/>
      <c r="P91" s="349"/>
      <c r="Q91" s="55"/>
      <c r="R91" s="349"/>
      <c r="S91" s="349"/>
      <c r="T91" s="55"/>
    </row>
    <row r="92" customFormat="false" ht="12.75" hidden="false" customHeight="false" outlineLevel="0" collapsed="false">
      <c r="A92" s="143" t="s">
        <v>207</v>
      </c>
      <c r="B92" s="66" t="n">
        <v>4776</v>
      </c>
      <c r="C92" s="66" t="n">
        <v>2940</v>
      </c>
      <c r="D92" s="205" t="n">
        <v>162.4</v>
      </c>
      <c r="E92" s="66" t="n">
        <v>2988</v>
      </c>
      <c r="F92" s="66" t="n">
        <v>2004</v>
      </c>
      <c r="G92" s="205" t="n">
        <v>149.1</v>
      </c>
      <c r="H92" s="198" t="n">
        <v>58543</v>
      </c>
      <c r="I92" s="198" t="n">
        <v>69752</v>
      </c>
      <c r="J92" s="205" t="n">
        <v>83.9</v>
      </c>
      <c r="K92" s="66" t="n">
        <v>25993</v>
      </c>
      <c r="L92" s="66" t="n">
        <v>61054</v>
      </c>
      <c r="M92" s="205" t="n">
        <v>42.6</v>
      </c>
      <c r="N92" s="306"/>
      <c r="O92" s="349"/>
      <c r="P92" s="349"/>
      <c r="Q92" s="55"/>
      <c r="R92" s="349"/>
      <c r="S92" s="349"/>
      <c r="T92" s="55"/>
    </row>
    <row r="93" customFormat="false" ht="12.75" hidden="false" customHeight="false" outlineLevel="0" collapsed="false">
      <c r="A93" s="142" t="s">
        <v>208</v>
      </c>
      <c r="B93" s="66" t="n">
        <v>1276</v>
      </c>
      <c r="C93" s="66" t="n">
        <v>910</v>
      </c>
      <c r="D93" s="205" t="n">
        <v>140.2</v>
      </c>
      <c r="E93" s="66" t="n">
        <v>546</v>
      </c>
      <c r="F93" s="66" t="n">
        <v>505</v>
      </c>
      <c r="G93" s="205" t="n">
        <v>108.1</v>
      </c>
      <c r="H93" s="198" t="n">
        <v>30657</v>
      </c>
      <c r="I93" s="198" t="n">
        <v>32966</v>
      </c>
      <c r="J93" s="205" t="n">
        <v>93</v>
      </c>
      <c r="K93" s="66" t="n">
        <v>20055</v>
      </c>
      <c r="L93" s="66" t="n">
        <v>24533</v>
      </c>
      <c r="M93" s="205" t="n">
        <v>81.7</v>
      </c>
      <c r="N93" s="306"/>
      <c r="O93" s="349"/>
      <c r="P93" s="349"/>
      <c r="Q93" s="55"/>
      <c r="R93" s="349"/>
      <c r="S93" s="349"/>
      <c r="T93" s="55"/>
    </row>
    <row r="94" customFormat="false" ht="12.75" hidden="false" customHeight="false" outlineLevel="0" collapsed="false">
      <c r="A94" s="143" t="s">
        <v>209</v>
      </c>
      <c r="B94" s="66" t="n">
        <v>412</v>
      </c>
      <c r="C94" s="66" t="n">
        <v>424</v>
      </c>
      <c r="D94" s="205" t="n">
        <v>97.2</v>
      </c>
      <c r="E94" s="66" t="n">
        <v>251</v>
      </c>
      <c r="F94" s="66" t="n">
        <v>232</v>
      </c>
      <c r="G94" s="205" t="n">
        <v>108.2</v>
      </c>
      <c r="H94" s="198" t="n">
        <v>45032</v>
      </c>
      <c r="I94" s="198" t="n">
        <v>45509</v>
      </c>
      <c r="J94" s="205" t="n">
        <v>99</v>
      </c>
      <c r="K94" s="66" t="n">
        <v>21497</v>
      </c>
      <c r="L94" s="66" t="n">
        <v>28206</v>
      </c>
      <c r="M94" s="205" t="n">
        <v>76.2</v>
      </c>
      <c r="N94" s="306"/>
      <c r="O94" s="349"/>
      <c r="P94" s="349"/>
      <c r="Q94" s="55"/>
      <c r="R94" s="349"/>
      <c r="S94" s="349"/>
      <c r="T94" s="55"/>
    </row>
    <row r="95" customFormat="false" ht="12.75" hidden="false" customHeight="false" outlineLevel="0" collapsed="false">
      <c r="A95" s="143" t="s">
        <v>210</v>
      </c>
      <c r="B95" s="66" t="n">
        <v>171</v>
      </c>
      <c r="C95" s="66" t="n">
        <v>192</v>
      </c>
      <c r="D95" s="205" t="n">
        <v>89.1</v>
      </c>
      <c r="E95" s="66" t="n">
        <v>107</v>
      </c>
      <c r="F95" s="66" t="n">
        <v>121</v>
      </c>
      <c r="G95" s="205" t="n">
        <v>88.4</v>
      </c>
      <c r="H95" s="198" t="n">
        <v>14898</v>
      </c>
      <c r="I95" s="198" t="n">
        <v>15664</v>
      </c>
      <c r="J95" s="205" t="n">
        <v>95.1</v>
      </c>
      <c r="K95" s="66" t="n">
        <v>6532</v>
      </c>
      <c r="L95" s="66" t="n">
        <v>9021</v>
      </c>
      <c r="M95" s="205" t="n">
        <v>72.4</v>
      </c>
      <c r="N95" s="306"/>
      <c r="O95" s="349"/>
      <c r="P95" s="349"/>
      <c r="Q95" s="55"/>
      <c r="R95" s="349"/>
      <c r="S95" s="349"/>
      <c r="T95" s="55"/>
    </row>
    <row r="96" customFormat="false" ht="12.75" hidden="false" customHeight="false" outlineLevel="0" collapsed="false">
      <c r="A96" s="143" t="s">
        <v>211</v>
      </c>
      <c r="B96" s="66" t="n">
        <v>25603</v>
      </c>
      <c r="C96" s="66" t="n">
        <v>24796</v>
      </c>
      <c r="D96" s="205" t="n">
        <v>103.3</v>
      </c>
      <c r="E96" s="66" t="n">
        <v>15986</v>
      </c>
      <c r="F96" s="66" t="n">
        <v>13717</v>
      </c>
      <c r="G96" s="205" t="n">
        <v>116.5</v>
      </c>
      <c r="H96" s="198" t="n">
        <v>11404</v>
      </c>
      <c r="I96" s="198" t="n">
        <v>16175</v>
      </c>
      <c r="J96" s="205" t="n">
        <v>70.5</v>
      </c>
      <c r="K96" s="66" t="n">
        <v>9579</v>
      </c>
      <c r="L96" s="66" t="n">
        <v>14602</v>
      </c>
      <c r="M96" s="205" t="n">
        <v>65.6</v>
      </c>
      <c r="N96" s="306"/>
      <c r="O96" s="349"/>
      <c r="P96" s="349"/>
      <c r="Q96" s="55"/>
      <c r="R96" s="349"/>
      <c r="S96" s="349"/>
      <c r="T96" s="55"/>
    </row>
    <row r="97" customFormat="false" ht="12.75" hidden="false" customHeight="false" outlineLevel="0" collapsed="false">
      <c r="A97" s="143" t="s">
        <v>212</v>
      </c>
      <c r="B97" s="66" t="n">
        <v>45163</v>
      </c>
      <c r="C97" s="66" t="n">
        <v>40242</v>
      </c>
      <c r="D97" s="205" t="n">
        <v>112.2</v>
      </c>
      <c r="E97" s="66" t="n">
        <v>31033</v>
      </c>
      <c r="F97" s="66" t="n">
        <v>27340</v>
      </c>
      <c r="G97" s="205" t="n">
        <v>113.5</v>
      </c>
      <c r="H97" s="198" t="n">
        <v>1713</v>
      </c>
      <c r="I97" s="198" t="n">
        <v>2109</v>
      </c>
      <c r="J97" s="205" t="n">
        <v>81.2</v>
      </c>
      <c r="K97" s="66" t="n">
        <v>1234</v>
      </c>
      <c r="L97" s="66" t="n">
        <v>1390</v>
      </c>
      <c r="M97" s="205" t="n">
        <v>88.8</v>
      </c>
      <c r="N97" s="306"/>
      <c r="O97" s="349"/>
      <c r="P97" s="349"/>
      <c r="Q97" s="55"/>
      <c r="R97" s="349"/>
      <c r="S97" s="349"/>
      <c r="T97" s="55"/>
    </row>
    <row r="98" customFormat="false" ht="12.75" hidden="false" customHeight="false" outlineLevel="0" collapsed="false">
      <c r="A98" s="143" t="s">
        <v>213</v>
      </c>
      <c r="B98" s="66" t="n">
        <v>17</v>
      </c>
      <c r="C98" s="66" t="n">
        <v>1</v>
      </c>
      <c r="D98" s="205" t="n">
        <v>1700</v>
      </c>
      <c r="E98" s="66" t="n">
        <v>14</v>
      </c>
      <c r="F98" s="66" t="n">
        <v>1</v>
      </c>
      <c r="G98" s="205" t="n">
        <v>1400</v>
      </c>
      <c r="H98" s="198" t="n">
        <v>35264</v>
      </c>
      <c r="I98" s="198" t="n">
        <v>38760</v>
      </c>
      <c r="J98" s="205" t="n">
        <v>91</v>
      </c>
      <c r="K98" s="66" t="n">
        <v>5559</v>
      </c>
      <c r="L98" s="66" t="n">
        <v>17143</v>
      </c>
      <c r="M98" s="205" t="n">
        <v>32.4</v>
      </c>
      <c r="N98" s="306"/>
      <c r="O98" s="349"/>
      <c r="P98" s="349"/>
      <c r="Q98" s="55"/>
      <c r="R98" s="349"/>
      <c r="S98" s="349"/>
      <c r="T98" s="55"/>
    </row>
    <row r="99" customFormat="false" ht="12.75" hidden="false" customHeight="false" outlineLevel="0" collapsed="false">
      <c r="A99" s="143" t="s">
        <v>214</v>
      </c>
      <c r="B99" s="66" t="n">
        <v>11</v>
      </c>
      <c r="C99" s="66" t="n">
        <v>11</v>
      </c>
      <c r="D99" s="205" t="n">
        <v>100</v>
      </c>
      <c r="E99" s="66" t="n">
        <v>5</v>
      </c>
      <c r="F99" s="66" t="n">
        <v>5</v>
      </c>
      <c r="G99" s="205" t="n">
        <v>100</v>
      </c>
      <c r="H99" s="198" t="n">
        <v>24805</v>
      </c>
      <c r="I99" s="198" t="n">
        <v>11618</v>
      </c>
      <c r="J99" s="205" t="n">
        <v>213.5</v>
      </c>
      <c r="K99" s="66" t="n">
        <v>865</v>
      </c>
      <c r="L99" s="66" t="n">
        <v>1100</v>
      </c>
      <c r="M99" s="205" t="n">
        <v>78.6</v>
      </c>
      <c r="N99" s="306"/>
      <c r="O99" s="349"/>
      <c r="P99" s="349"/>
      <c r="Q99" s="55"/>
      <c r="R99" s="349"/>
      <c r="S99" s="349"/>
      <c r="T99" s="55"/>
    </row>
    <row r="100" customFormat="false" ht="12.75" hidden="false" customHeight="false" outlineLevel="0" collapsed="false">
      <c r="A100" s="143" t="s">
        <v>215</v>
      </c>
      <c r="B100" s="66" t="n">
        <v>22816</v>
      </c>
      <c r="C100" s="66" t="n">
        <v>21477</v>
      </c>
      <c r="D100" s="205" t="n">
        <v>106.2</v>
      </c>
      <c r="E100" s="66" t="n">
        <v>12452</v>
      </c>
      <c r="F100" s="66" t="n">
        <v>11270</v>
      </c>
      <c r="G100" s="205" t="n">
        <v>110.5</v>
      </c>
      <c r="H100" s="198" t="n">
        <v>188480</v>
      </c>
      <c r="I100" s="198" t="n">
        <v>134348</v>
      </c>
      <c r="J100" s="205" t="n">
        <v>140.3</v>
      </c>
      <c r="K100" s="66" t="n">
        <v>132056</v>
      </c>
      <c r="L100" s="66" t="n">
        <v>115701</v>
      </c>
      <c r="M100" s="205" t="n">
        <v>114.1</v>
      </c>
      <c r="N100" s="306"/>
      <c r="O100" s="349"/>
      <c r="P100" s="349"/>
      <c r="Q100" s="55"/>
      <c r="R100" s="349"/>
      <c r="S100" s="349"/>
      <c r="T100" s="55"/>
    </row>
    <row r="101" customFormat="false" ht="12.75" hidden="false" customHeight="false" outlineLevel="0" collapsed="false">
      <c r="A101" s="142" t="s">
        <v>216</v>
      </c>
      <c r="B101" s="66" t="n">
        <v>549</v>
      </c>
      <c r="C101" s="66" t="n">
        <v>654</v>
      </c>
      <c r="D101" s="205" t="n">
        <v>83.9</v>
      </c>
      <c r="E101" s="66" t="n">
        <v>343</v>
      </c>
      <c r="F101" s="66" t="n">
        <v>419</v>
      </c>
      <c r="G101" s="205" t="n">
        <v>81.9</v>
      </c>
      <c r="H101" s="198" t="n">
        <v>53784</v>
      </c>
      <c r="I101" s="198" t="n">
        <v>4521</v>
      </c>
      <c r="J101" s="205" t="n">
        <v>1189.6</v>
      </c>
      <c r="K101" s="66" t="n">
        <v>52562</v>
      </c>
      <c r="L101" s="66" t="n">
        <v>3335</v>
      </c>
      <c r="M101" s="205" t="n">
        <v>1576.1</v>
      </c>
      <c r="N101" s="306"/>
      <c r="O101" s="349"/>
      <c r="P101" s="349"/>
      <c r="Q101" s="55"/>
      <c r="R101" s="349"/>
      <c r="S101" s="349"/>
      <c r="T101" s="55"/>
    </row>
    <row r="102" customFormat="false" ht="12.75" hidden="false" customHeight="false" outlineLevel="0" collapsed="false">
      <c r="A102" s="143" t="s">
        <v>217</v>
      </c>
      <c r="B102" s="66" t="n">
        <v>132</v>
      </c>
      <c r="C102" s="66" t="n">
        <v>131</v>
      </c>
      <c r="D102" s="205" t="n">
        <v>100.8</v>
      </c>
      <c r="E102" s="66" t="n">
        <v>98</v>
      </c>
      <c r="F102" s="66" t="n">
        <v>91</v>
      </c>
      <c r="G102" s="205" t="n">
        <v>107.7</v>
      </c>
      <c r="H102" s="198" t="n">
        <v>9872</v>
      </c>
      <c r="I102" s="198" t="n">
        <v>8233</v>
      </c>
      <c r="J102" s="205" t="n">
        <v>119.9</v>
      </c>
      <c r="K102" s="66" t="n">
        <v>6191</v>
      </c>
      <c r="L102" s="66" t="n">
        <v>2588</v>
      </c>
      <c r="M102" s="205" t="n">
        <v>239.2</v>
      </c>
      <c r="N102" s="306"/>
      <c r="O102" s="349"/>
      <c r="P102" s="349"/>
      <c r="Q102" s="55"/>
      <c r="R102" s="349"/>
      <c r="S102" s="349"/>
      <c r="T102" s="55"/>
    </row>
    <row r="103" customFormat="false" ht="12.75" hidden="false" customHeight="false" outlineLevel="0" collapsed="false">
      <c r="A103" s="146" t="s">
        <v>220</v>
      </c>
      <c r="B103" s="200" t="s">
        <v>158</v>
      </c>
      <c r="C103" s="200" t="s">
        <v>158</v>
      </c>
      <c r="D103" s="200" t="s">
        <v>158</v>
      </c>
      <c r="E103" s="200" t="s">
        <v>158</v>
      </c>
      <c r="F103" s="200" t="s">
        <v>158</v>
      </c>
      <c r="G103" s="200" t="s">
        <v>158</v>
      </c>
      <c r="H103" s="201" t="n">
        <v>40149</v>
      </c>
      <c r="I103" s="201" t="n">
        <v>6649</v>
      </c>
      <c r="J103" s="283" t="n">
        <v>603.8</v>
      </c>
      <c r="K103" s="200" t="n">
        <v>149</v>
      </c>
      <c r="L103" s="200" t="n">
        <v>6649</v>
      </c>
      <c r="M103" s="283" t="n">
        <v>2.2</v>
      </c>
      <c r="N103" s="306"/>
      <c r="O103" s="349"/>
      <c r="P103" s="349"/>
      <c r="Q103" s="55"/>
      <c r="R103" s="349"/>
      <c r="S103" s="349"/>
      <c r="T103" s="55"/>
    </row>
    <row r="106" customFormat="false" ht="12.75" hidden="false" customHeight="false" outlineLevel="0" collapsed="false">
      <c r="A106" s="326"/>
      <c r="B106" s="320"/>
      <c r="C106" s="320"/>
      <c r="D106" s="319"/>
      <c r="E106" s="320"/>
      <c r="F106" s="320"/>
      <c r="G106" s="321" t="s">
        <v>252</v>
      </c>
    </row>
    <row r="107" customFormat="false" ht="49.5" hidden="false" customHeight="true" outlineLevel="0" collapsed="false">
      <c r="A107" s="152"/>
      <c r="B107" s="134" t="s">
        <v>339</v>
      </c>
      <c r="C107" s="134"/>
      <c r="D107" s="134"/>
      <c r="E107" s="138" t="s">
        <v>340</v>
      </c>
      <c r="F107" s="138"/>
      <c r="G107" s="138"/>
      <c r="K107" s="274"/>
      <c r="L107" s="274"/>
      <c r="M107" s="136"/>
    </row>
    <row r="108" customFormat="false" ht="33.75" hidden="false" customHeight="false" outlineLevel="0" collapsed="false">
      <c r="A108" s="152"/>
      <c r="B108" s="310" t="s">
        <v>180</v>
      </c>
      <c r="C108" s="310" t="s">
        <v>145</v>
      </c>
      <c r="D108" s="48" t="s">
        <v>181</v>
      </c>
      <c r="E108" s="310" t="s">
        <v>180</v>
      </c>
      <c r="F108" s="310" t="s">
        <v>145</v>
      </c>
      <c r="G108" s="48" t="s">
        <v>181</v>
      </c>
      <c r="K108" s="274"/>
      <c r="L108" s="274"/>
      <c r="M108" s="136"/>
    </row>
    <row r="109" customFormat="false" ht="12.75" hidden="false" customHeight="true" outlineLevel="0" collapsed="false">
      <c r="A109" s="139" t="s">
        <v>200</v>
      </c>
      <c r="B109" s="230" t="n">
        <v>827</v>
      </c>
      <c r="C109" s="230" t="n">
        <v>675</v>
      </c>
      <c r="D109" s="118" t="n">
        <v>122.5</v>
      </c>
      <c r="E109" s="230" t="n">
        <v>79183</v>
      </c>
      <c r="F109" s="230" t="n">
        <v>88032</v>
      </c>
      <c r="G109" s="118" t="n">
        <v>89.9</v>
      </c>
      <c r="K109" s="66"/>
      <c r="L109" s="327"/>
      <c r="M109" s="328"/>
      <c r="N109" s="328"/>
      <c r="O109" s="329"/>
      <c r="P109" s="328"/>
      <c r="Q109" s="328"/>
      <c r="R109" s="329"/>
    </row>
    <row r="110" customFormat="false" ht="12.75" hidden="false" customHeight="false" outlineLevel="0" collapsed="false">
      <c r="A110" s="142" t="s">
        <v>201</v>
      </c>
      <c r="B110" s="66" t="s">
        <v>158</v>
      </c>
      <c r="C110" s="66" t="s">
        <v>158</v>
      </c>
      <c r="D110" s="118" t="s">
        <v>158</v>
      </c>
      <c r="E110" s="66" t="n">
        <v>7703</v>
      </c>
      <c r="F110" s="66" t="n">
        <v>10822</v>
      </c>
      <c r="G110" s="118" t="n">
        <v>71.2</v>
      </c>
      <c r="K110" s="66"/>
      <c r="L110" s="327"/>
      <c r="M110" s="330"/>
      <c r="N110" s="330"/>
      <c r="O110" s="330"/>
      <c r="P110" s="328"/>
      <c r="Q110" s="328"/>
      <c r="R110" s="329"/>
    </row>
    <row r="111" customFormat="false" ht="12.75" hidden="false" customHeight="false" outlineLevel="0" collapsed="false">
      <c r="A111" s="143" t="s">
        <v>202</v>
      </c>
      <c r="B111" s="66" t="n">
        <v>4</v>
      </c>
      <c r="C111" s="66" t="s">
        <v>158</v>
      </c>
      <c r="D111" s="118" t="s">
        <v>158</v>
      </c>
      <c r="E111" s="66" t="n">
        <v>190</v>
      </c>
      <c r="F111" s="66" t="n">
        <v>233</v>
      </c>
      <c r="G111" s="118" t="n">
        <v>81.5</v>
      </c>
      <c r="K111" s="66"/>
      <c r="L111" s="327"/>
      <c r="M111" s="328"/>
      <c r="N111" s="330"/>
      <c r="O111" s="330"/>
      <c r="P111" s="328"/>
      <c r="Q111" s="328"/>
      <c r="R111" s="329"/>
    </row>
    <row r="112" customFormat="false" ht="12.75" hidden="false" customHeight="false" outlineLevel="0" collapsed="false">
      <c r="A112" s="143" t="s">
        <v>203</v>
      </c>
      <c r="B112" s="66" t="n">
        <v>120</v>
      </c>
      <c r="C112" s="66" t="n">
        <v>115</v>
      </c>
      <c r="D112" s="118" t="n">
        <v>104.3</v>
      </c>
      <c r="E112" s="66" t="n">
        <v>80</v>
      </c>
      <c r="F112" s="66" t="n">
        <v>109</v>
      </c>
      <c r="G112" s="118" t="n">
        <v>73.4</v>
      </c>
      <c r="K112" s="66"/>
      <c r="L112" s="327"/>
      <c r="M112" s="328"/>
      <c r="N112" s="328"/>
      <c r="O112" s="329"/>
      <c r="P112" s="328"/>
      <c r="Q112" s="328"/>
      <c r="R112" s="329"/>
    </row>
    <row r="113" customFormat="false" ht="12.75" hidden="false" customHeight="false" outlineLevel="0" collapsed="false">
      <c r="A113" s="143" t="s">
        <v>204</v>
      </c>
      <c r="B113" s="66" t="s">
        <v>158</v>
      </c>
      <c r="C113" s="66" t="s">
        <v>158</v>
      </c>
      <c r="D113" s="66" t="s">
        <v>158</v>
      </c>
      <c r="E113" s="66" t="n">
        <v>481</v>
      </c>
      <c r="F113" s="66" t="s">
        <v>158</v>
      </c>
      <c r="G113" s="66" t="s">
        <v>158</v>
      </c>
      <c r="K113" s="66"/>
      <c r="L113" s="327"/>
      <c r="M113" s="330"/>
      <c r="N113" s="330"/>
      <c r="O113" s="330"/>
      <c r="P113" s="328"/>
      <c r="Q113" s="330"/>
      <c r="R113" s="330"/>
    </row>
    <row r="114" customFormat="false" ht="12.75" hidden="false" customHeight="false" outlineLevel="0" collapsed="false">
      <c r="A114" s="143" t="s">
        <v>206</v>
      </c>
      <c r="B114" s="66" t="n">
        <v>42</v>
      </c>
      <c r="C114" s="66" t="n">
        <v>62</v>
      </c>
      <c r="D114" s="118" t="n">
        <v>67.7</v>
      </c>
      <c r="E114" s="66" t="n">
        <v>280</v>
      </c>
      <c r="F114" s="66" t="n">
        <v>295</v>
      </c>
      <c r="G114" s="118" t="n">
        <v>94.9</v>
      </c>
      <c r="K114" s="66"/>
      <c r="L114" s="327"/>
      <c r="M114" s="328"/>
      <c r="N114" s="328"/>
      <c r="O114" s="329"/>
      <c r="P114" s="328"/>
      <c r="Q114" s="328"/>
      <c r="R114" s="329"/>
    </row>
    <row r="115" customFormat="false" ht="12.75" hidden="false" customHeight="false" outlineLevel="0" collapsed="false">
      <c r="A115" s="143" t="s">
        <v>207</v>
      </c>
      <c r="B115" s="66" t="s">
        <v>158</v>
      </c>
      <c r="C115" s="66" t="s">
        <v>158</v>
      </c>
      <c r="D115" s="118" t="s">
        <v>158</v>
      </c>
      <c r="E115" s="66" t="n">
        <v>1335</v>
      </c>
      <c r="F115" s="66" t="n">
        <v>1492</v>
      </c>
      <c r="G115" s="118" t="n">
        <v>89.5</v>
      </c>
      <c r="K115" s="66"/>
      <c r="L115" s="327"/>
      <c r="M115" s="330"/>
      <c r="N115" s="330"/>
      <c r="O115" s="330"/>
      <c r="P115" s="328"/>
      <c r="Q115" s="328"/>
      <c r="R115" s="329"/>
    </row>
    <row r="116" customFormat="false" ht="12.75" hidden="false" customHeight="false" outlineLevel="0" collapsed="false">
      <c r="A116" s="142" t="s">
        <v>208</v>
      </c>
      <c r="B116" s="66" t="s">
        <v>158</v>
      </c>
      <c r="C116" s="66" t="s">
        <v>158</v>
      </c>
      <c r="D116" s="118" t="s">
        <v>158</v>
      </c>
      <c r="E116" s="66" t="n">
        <v>2788</v>
      </c>
      <c r="F116" s="66" t="n">
        <v>1473</v>
      </c>
      <c r="G116" s="118" t="n">
        <v>189.3</v>
      </c>
      <c r="K116" s="66"/>
      <c r="L116" s="327"/>
      <c r="M116" s="330"/>
      <c r="N116" s="330"/>
      <c r="O116" s="330"/>
      <c r="P116" s="328"/>
      <c r="Q116" s="328"/>
      <c r="R116" s="329"/>
    </row>
    <row r="117" customFormat="false" ht="12.75" hidden="false" customHeight="false" outlineLevel="0" collapsed="false">
      <c r="A117" s="143" t="s">
        <v>209</v>
      </c>
      <c r="B117" s="66" t="n">
        <v>86</v>
      </c>
      <c r="C117" s="66" t="n">
        <v>205</v>
      </c>
      <c r="D117" s="118" t="n">
        <v>42</v>
      </c>
      <c r="E117" s="66" t="n">
        <v>149</v>
      </c>
      <c r="F117" s="66" t="n">
        <v>218</v>
      </c>
      <c r="G117" s="118" t="n">
        <v>68.3</v>
      </c>
      <c r="K117" s="66"/>
      <c r="L117" s="327"/>
      <c r="M117" s="328"/>
      <c r="N117" s="328"/>
      <c r="O117" s="329"/>
      <c r="P117" s="328"/>
      <c r="Q117" s="328"/>
      <c r="R117" s="329"/>
    </row>
    <row r="118" customFormat="false" ht="12.75" hidden="false" customHeight="false" outlineLevel="0" collapsed="false">
      <c r="A118" s="143" t="s">
        <v>210</v>
      </c>
      <c r="B118" s="66" t="n">
        <v>500</v>
      </c>
      <c r="C118" s="66" t="s">
        <v>158</v>
      </c>
      <c r="D118" s="118" t="s">
        <v>158</v>
      </c>
      <c r="E118" s="66" t="n">
        <v>140</v>
      </c>
      <c r="F118" s="66" t="n">
        <v>172</v>
      </c>
      <c r="G118" s="118" t="n">
        <v>81.4</v>
      </c>
      <c r="K118" s="66"/>
      <c r="L118" s="327"/>
      <c r="M118" s="328"/>
      <c r="N118" s="330"/>
      <c r="O118" s="330"/>
      <c r="P118" s="328"/>
      <c r="Q118" s="328"/>
      <c r="R118" s="329"/>
    </row>
    <row r="119" customFormat="false" ht="12.75" hidden="false" customHeight="false" outlineLevel="0" collapsed="false">
      <c r="A119" s="143" t="s">
        <v>211</v>
      </c>
      <c r="B119" s="66" t="n">
        <v>58</v>
      </c>
      <c r="C119" s="66" t="n">
        <v>155</v>
      </c>
      <c r="D119" s="118" t="n">
        <v>37.4</v>
      </c>
      <c r="E119" s="66" t="n">
        <v>1585</v>
      </c>
      <c r="F119" s="66" t="n">
        <v>1093</v>
      </c>
      <c r="G119" s="118" t="n">
        <v>145</v>
      </c>
      <c r="K119" s="66"/>
      <c r="L119" s="327"/>
      <c r="M119" s="328"/>
      <c r="N119" s="328"/>
      <c r="O119" s="329"/>
      <c r="P119" s="328"/>
      <c r="Q119" s="328"/>
      <c r="R119" s="329"/>
    </row>
    <row r="120" customFormat="false" ht="12.75" hidden="false" customHeight="false" outlineLevel="0" collapsed="false">
      <c r="A120" s="143" t="s">
        <v>213</v>
      </c>
      <c r="B120" s="66" t="n">
        <v>5</v>
      </c>
      <c r="C120" s="66" t="n">
        <v>5</v>
      </c>
      <c r="D120" s="118" t="n">
        <v>100</v>
      </c>
      <c r="E120" s="66" t="n">
        <v>3700</v>
      </c>
      <c r="F120" s="66" t="n">
        <v>3700</v>
      </c>
      <c r="G120" s="118" t="n">
        <v>100</v>
      </c>
      <c r="K120" s="66"/>
      <c r="L120" s="327"/>
      <c r="M120" s="328"/>
      <c r="N120" s="328"/>
      <c r="O120" s="329"/>
      <c r="P120" s="328"/>
      <c r="Q120" s="328"/>
      <c r="R120" s="329"/>
    </row>
    <row r="121" customFormat="false" ht="12.75" hidden="false" customHeight="false" outlineLevel="0" collapsed="false">
      <c r="A121" s="143" t="s">
        <v>214</v>
      </c>
      <c r="B121" s="66" t="s">
        <v>158</v>
      </c>
      <c r="C121" s="66" t="n">
        <v>8</v>
      </c>
      <c r="D121" s="118" t="s">
        <v>158</v>
      </c>
      <c r="E121" s="66" t="n">
        <v>196</v>
      </c>
      <c r="F121" s="66" t="n">
        <v>156</v>
      </c>
      <c r="G121" s="118" t="n">
        <v>125.6</v>
      </c>
      <c r="K121" s="66"/>
      <c r="L121" s="327"/>
      <c r="M121" s="330"/>
      <c r="N121" s="328"/>
      <c r="O121" s="330"/>
      <c r="P121" s="328"/>
      <c r="Q121" s="328"/>
      <c r="R121" s="329"/>
    </row>
    <row r="122" customFormat="false" ht="12.75" hidden="false" customHeight="false" outlineLevel="0" collapsed="false">
      <c r="A122" s="143" t="s">
        <v>215</v>
      </c>
      <c r="B122" s="66" t="s">
        <v>158</v>
      </c>
      <c r="C122" s="66" t="s">
        <v>158</v>
      </c>
      <c r="D122" s="118" t="s">
        <v>158</v>
      </c>
      <c r="E122" s="66" t="n">
        <v>18180</v>
      </c>
      <c r="F122" s="66" t="n">
        <v>29050</v>
      </c>
      <c r="G122" s="118" t="n">
        <v>62.6</v>
      </c>
      <c r="K122" s="66"/>
      <c r="L122" s="327"/>
      <c r="M122" s="330"/>
      <c r="N122" s="330"/>
      <c r="O122" s="330"/>
      <c r="P122" s="328"/>
      <c r="Q122" s="328"/>
      <c r="R122" s="329"/>
    </row>
    <row r="123" customFormat="false" ht="12.75" hidden="false" customHeight="false" outlineLevel="0" collapsed="false">
      <c r="A123" s="146" t="s">
        <v>217</v>
      </c>
      <c r="B123" s="200" t="n">
        <v>12</v>
      </c>
      <c r="C123" s="200" t="n">
        <v>125</v>
      </c>
      <c r="D123" s="284" t="n">
        <v>9.6</v>
      </c>
      <c r="E123" s="200" t="n">
        <v>42376</v>
      </c>
      <c r="F123" s="200" t="n">
        <v>39219</v>
      </c>
      <c r="G123" s="284" t="n">
        <v>108</v>
      </c>
      <c r="K123" s="66"/>
      <c r="L123" s="327"/>
      <c r="M123" s="328"/>
      <c r="N123" s="328"/>
      <c r="O123" s="329"/>
      <c r="P123" s="328"/>
      <c r="Q123" s="328"/>
      <c r="R123" s="329"/>
    </row>
  </sheetData>
  <mergeCells count="32">
    <mergeCell ref="A2:N2"/>
    <mergeCell ref="A5:A7"/>
    <mergeCell ref="B5:D6"/>
    <mergeCell ref="E5:G5"/>
    <mergeCell ref="H5:J6"/>
    <mergeCell ref="K5:M5"/>
    <mergeCell ref="E6:G6"/>
    <mergeCell ref="K6:M6"/>
    <mergeCell ref="A31:A33"/>
    <mergeCell ref="B31:D32"/>
    <mergeCell ref="E31:G31"/>
    <mergeCell ref="H31:J32"/>
    <mergeCell ref="K31:M31"/>
    <mergeCell ref="E32:G32"/>
    <mergeCell ref="K32:M32"/>
    <mergeCell ref="A56:A58"/>
    <mergeCell ref="B56:D57"/>
    <mergeCell ref="E56:G56"/>
    <mergeCell ref="H56:J57"/>
    <mergeCell ref="K56:M56"/>
    <mergeCell ref="E57:G57"/>
    <mergeCell ref="K57:M57"/>
    <mergeCell ref="A82:A84"/>
    <mergeCell ref="B82:D83"/>
    <mergeCell ref="E82:G82"/>
    <mergeCell ref="H82:J83"/>
    <mergeCell ref="K82:M82"/>
    <mergeCell ref="E83:G83"/>
    <mergeCell ref="K83:M83"/>
    <mergeCell ref="A107:A108"/>
    <mergeCell ref="B107:D107"/>
    <mergeCell ref="E107:G107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91" fitToWidth="1" fitToHeight="1" pageOrder="downThenOver" orientation="landscape" blackAndWhite="false" draft="false" cellComments="none" firstPageNumber="62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8" man="true" max="16383" min="0"/>
    <brk id="54" man="true" max="16383" min="0"/>
    <brk id="79" man="true" max="16383" min="0"/>
    <brk id="104" man="true" max="16383" min="0"/>
  </rowBreaks>
  <colBreaks count="1" manualBreakCount="1">
    <brk id="13" man="true" max="65535" min="0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2.42"/>
    <col collapsed="false" customWidth="true" hidden="false" outlineLevel="0" max="2" min="2" style="262" width="11.28"/>
    <col collapsed="false" customWidth="true" hidden="false" outlineLevel="0" max="3" min="3" style="262" width="11.56"/>
    <col collapsed="false" customWidth="true" hidden="false" outlineLevel="0" max="4" min="4" style="63" width="11.7"/>
    <col collapsed="false" customWidth="true" hidden="false" outlineLevel="0" max="5" min="5" style="262" width="10.56"/>
    <col collapsed="false" customWidth="true" hidden="false" outlineLevel="0" max="6" min="6" style="262" width="9.85"/>
    <col collapsed="false" customWidth="true" hidden="false" outlineLevel="0" max="7" min="7" style="63" width="9.7"/>
    <col collapsed="false" customWidth="true" hidden="false" outlineLevel="0" max="8" min="8" style="262" width="10.56"/>
    <col collapsed="false" customWidth="true" hidden="false" outlineLevel="0" max="9" min="9" style="262" width="10.41"/>
    <col collapsed="false" customWidth="true" hidden="false" outlineLevel="0" max="10" min="10" style="63" width="9.28"/>
    <col collapsed="false" customWidth="true" hidden="false" outlineLevel="0" max="11" min="11" style="262" width="10.28"/>
    <col collapsed="false" customWidth="true" hidden="false" outlineLevel="0" max="12" min="12" style="262" width="10.13"/>
    <col collapsed="false" customWidth="true" hidden="false" outlineLevel="0" max="13" min="13" style="63" width="10.28"/>
    <col collapsed="false" customWidth="false" hidden="false" outlineLevel="0" max="257" min="14" style="63" width="9.14"/>
  </cols>
  <sheetData>
    <row r="1" customFormat="false" ht="12.75" hidden="false" customHeight="false" outlineLevel="0" collapsed="false">
      <c r="P1" s="136"/>
      <c r="Q1" s="306"/>
      <c r="R1" s="306"/>
    </row>
    <row r="2" customFormat="false" ht="12.75" hidden="false" customHeight="true" outlineLevel="0" collapsed="false">
      <c r="A2" s="276" t="s">
        <v>348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306"/>
      <c r="R2" s="306"/>
    </row>
    <row r="3" customFormat="false" ht="12.75" hidden="false" customHeight="false" outlineLevel="0" collapsed="false">
      <c r="B3" s="264"/>
      <c r="C3" s="264"/>
      <c r="D3" s="130"/>
      <c r="E3" s="264"/>
      <c r="F3" s="264"/>
      <c r="G3" s="130"/>
      <c r="H3" s="264"/>
      <c r="I3" s="264"/>
      <c r="J3" s="130"/>
      <c r="K3" s="264"/>
      <c r="M3" s="132" t="s">
        <v>316</v>
      </c>
      <c r="O3" s="182"/>
      <c r="P3" s="306"/>
      <c r="Q3" s="306"/>
      <c r="R3" s="306"/>
    </row>
    <row r="4" customFormat="false" ht="12.75" hidden="false" customHeight="true" outlineLevel="0" collapsed="false">
      <c r="A4" s="133"/>
      <c r="B4" s="134" t="s">
        <v>182</v>
      </c>
      <c r="C4" s="134"/>
      <c r="D4" s="134"/>
      <c r="E4" s="134" t="s">
        <v>317</v>
      </c>
      <c r="F4" s="134"/>
      <c r="G4" s="134"/>
      <c r="H4" s="134" t="s">
        <v>188</v>
      </c>
      <c r="I4" s="134"/>
      <c r="J4" s="134"/>
      <c r="K4" s="138" t="s">
        <v>317</v>
      </c>
      <c r="L4" s="138"/>
      <c r="M4" s="138"/>
      <c r="O4" s="182"/>
      <c r="P4" s="306"/>
      <c r="Q4" s="306"/>
      <c r="R4" s="306"/>
    </row>
    <row r="5" customFormat="false" ht="18.75" hidden="false" customHeight="true" outlineLevel="0" collapsed="false">
      <c r="A5" s="133"/>
      <c r="B5" s="134"/>
      <c r="C5" s="134"/>
      <c r="D5" s="134"/>
      <c r="E5" s="134" t="s">
        <v>319</v>
      </c>
      <c r="F5" s="134"/>
      <c r="G5" s="134"/>
      <c r="H5" s="134"/>
      <c r="I5" s="134"/>
      <c r="J5" s="134"/>
      <c r="K5" s="138" t="s">
        <v>321</v>
      </c>
      <c r="L5" s="138"/>
      <c r="M5" s="138"/>
      <c r="N5" s="136"/>
      <c r="O5" s="182"/>
      <c r="P5" s="306"/>
      <c r="Q5" s="306"/>
      <c r="R5" s="306"/>
    </row>
    <row r="6" customFormat="false" ht="33.75" hidden="false" customHeight="false" outlineLevel="0" collapsed="false">
      <c r="A6" s="133"/>
      <c r="B6" s="310" t="s">
        <v>180</v>
      </c>
      <c r="C6" s="310" t="s">
        <v>145</v>
      </c>
      <c r="D6" s="48" t="s">
        <v>181</v>
      </c>
      <c r="E6" s="310" t="s">
        <v>180</v>
      </c>
      <c r="F6" s="310" t="s">
        <v>145</v>
      </c>
      <c r="G6" s="48" t="s">
        <v>181</v>
      </c>
      <c r="H6" s="310" t="s">
        <v>180</v>
      </c>
      <c r="I6" s="310" t="s">
        <v>145</v>
      </c>
      <c r="J6" s="48" t="s">
        <v>181</v>
      </c>
      <c r="K6" s="310" t="s">
        <v>180</v>
      </c>
      <c r="L6" s="310" t="s">
        <v>145</v>
      </c>
      <c r="M6" s="48" t="s">
        <v>181</v>
      </c>
      <c r="N6" s="136"/>
      <c r="O6" s="182"/>
      <c r="P6" s="306"/>
      <c r="Q6" s="306"/>
      <c r="R6" s="306"/>
    </row>
    <row r="7" customFormat="false" ht="12.75" hidden="false" customHeight="true" outlineLevel="0" collapsed="false">
      <c r="A7" s="197" t="s">
        <v>200</v>
      </c>
      <c r="B7" s="199" t="n">
        <v>3680029</v>
      </c>
      <c r="C7" s="199" t="n">
        <v>2924382</v>
      </c>
      <c r="D7" s="205" t="n">
        <v>125.8</v>
      </c>
      <c r="E7" s="199" t="n">
        <v>1993831</v>
      </c>
      <c r="F7" s="199" t="n">
        <v>1622199</v>
      </c>
      <c r="G7" s="205" t="n">
        <v>122.9</v>
      </c>
      <c r="H7" s="199" t="n">
        <v>166973</v>
      </c>
      <c r="I7" s="199" t="n">
        <v>179960</v>
      </c>
      <c r="J7" s="205" t="n">
        <v>92.8</v>
      </c>
      <c r="K7" s="199" t="n">
        <v>56285</v>
      </c>
      <c r="L7" s="199" t="n">
        <v>58307</v>
      </c>
      <c r="M7" s="205" t="n">
        <v>96.5</v>
      </c>
      <c r="O7" s="182"/>
      <c r="P7" s="182"/>
      <c r="Q7" s="182"/>
      <c r="R7" s="182"/>
    </row>
    <row r="8" customFormat="false" ht="12.75" hidden="false" customHeight="true" outlineLevel="0" collapsed="false">
      <c r="A8" s="163" t="s">
        <v>201</v>
      </c>
      <c r="B8" s="198" t="n">
        <v>288882</v>
      </c>
      <c r="C8" s="198" t="n">
        <v>183610</v>
      </c>
      <c r="D8" s="205" t="n">
        <v>157.3</v>
      </c>
      <c r="E8" s="198" t="n">
        <v>156195</v>
      </c>
      <c r="F8" s="198" t="n">
        <v>111991</v>
      </c>
      <c r="G8" s="205" t="n">
        <v>139.5</v>
      </c>
      <c r="H8" s="66" t="n">
        <v>4128</v>
      </c>
      <c r="I8" s="66" t="n">
        <v>3316</v>
      </c>
      <c r="J8" s="205" t="n">
        <v>124.5</v>
      </c>
      <c r="K8" s="66" t="n">
        <v>933</v>
      </c>
      <c r="L8" s="66" t="n">
        <v>2209</v>
      </c>
      <c r="M8" s="205" t="n">
        <v>42.2</v>
      </c>
      <c r="O8" s="182"/>
      <c r="P8" s="306"/>
      <c r="Q8" s="306"/>
      <c r="R8" s="306"/>
    </row>
    <row r="9" customFormat="false" ht="12.75" hidden="false" customHeight="false" outlineLevel="0" collapsed="false">
      <c r="A9" s="164" t="s">
        <v>202</v>
      </c>
      <c r="B9" s="198" t="n">
        <v>182817</v>
      </c>
      <c r="C9" s="198" t="n">
        <v>168898</v>
      </c>
      <c r="D9" s="205" t="n">
        <v>108.2</v>
      </c>
      <c r="E9" s="198" t="n">
        <v>97474</v>
      </c>
      <c r="F9" s="198" t="n">
        <v>88349</v>
      </c>
      <c r="G9" s="205" t="n">
        <v>110.3</v>
      </c>
      <c r="H9" s="66" t="n">
        <v>34815</v>
      </c>
      <c r="I9" s="66" t="n">
        <v>41221</v>
      </c>
      <c r="J9" s="205" t="n">
        <v>84.5</v>
      </c>
      <c r="K9" s="66" t="n">
        <v>9574</v>
      </c>
      <c r="L9" s="66" t="n">
        <v>11183</v>
      </c>
      <c r="M9" s="205" t="n">
        <v>85.6</v>
      </c>
      <c r="O9" s="182"/>
      <c r="P9" s="306"/>
      <c r="Q9" s="306"/>
      <c r="R9" s="306"/>
    </row>
    <row r="10" customFormat="false" ht="12.75" hidden="false" customHeight="false" outlineLevel="0" collapsed="false">
      <c r="A10" s="164" t="s">
        <v>203</v>
      </c>
      <c r="B10" s="198" t="n">
        <v>216265</v>
      </c>
      <c r="C10" s="198" t="n">
        <v>168279</v>
      </c>
      <c r="D10" s="205" t="n">
        <v>128.5</v>
      </c>
      <c r="E10" s="198" t="n">
        <v>130111</v>
      </c>
      <c r="F10" s="198" t="n">
        <v>91810</v>
      </c>
      <c r="G10" s="205" t="n">
        <v>141.7</v>
      </c>
      <c r="H10" s="66" t="n">
        <v>2787</v>
      </c>
      <c r="I10" s="66" t="n">
        <v>3756</v>
      </c>
      <c r="J10" s="205" t="n">
        <v>74.2</v>
      </c>
      <c r="K10" s="66" t="n">
        <v>1632</v>
      </c>
      <c r="L10" s="66" t="n">
        <v>2307</v>
      </c>
      <c r="M10" s="205" t="n">
        <v>70.7</v>
      </c>
      <c r="O10" s="182"/>
      <c r="P10" s="306"/>
      <c r="Q10" s="306"/>
      <c r="R10" s="306"/>
    </row>
    <row r="11" customFormat="false" ht="12.75" hidden="false" customHeight="false" outlineLevel="0" collapsed="false">
      <c r="A11" s="164" t="s">
        <v>204</v>
      </c>
      <c r="B11" s="198" t="n">
        <v>254477</v>
      </c>
      <c r="C11" s="198" t="n">
        <v>221175</v>
      </c>
      <c r="D11" s="205" t="n">
        <v>115.1</v>
      </c>
      <c r="E11" s="198" t="n">
        <v>145181</v>
      </c>
      <c r="F11" s="198" t="n">
        <v>151853</v>
      </c>
      <c r="G11" s="205" t="n">
        <v>95.6</v>
      </c>
      <c r="H11" s="66" t="n">
        <v>2128</v>
      </c>
      <c r="I11" s="66" t="n">
        <v>1635</v>
      </c>
      <c r="J11" s="205" t="n">
        <v>130.2</v>
      </c>
      <c r="K11" s="66" t="n">
        <v>765</v>
      </c>
      <c r="L11" s="66" t="n">
        <v>33</v>
      </c>
      <c r="M11" s="205" t="n">
        <v>2318.2</v>
      </c>
      <c r="O11" s="182"/>
      <c r="P11" s="306"/>
      <c r="Q11" s="306"/>
      <c r="R11" s="306"/>
    </row>
    <row r="12" customFormat="false" ht="12.75" hidden="false" customHeight="false" outlineLevel="0" collapsed="false">
      <c r="A12" s="164" t="s">
        <v>205</v>
      </c>
      <c r="B12" s="198" t="n">
        <v>106689</v>
      </c>
      <c r="C12" s="198" t="n">
        <v>65822</v>
      </c>
      <c r="D12" s="205" t="n">
        <v>162.1</v>
      </c>
      <c r="E12" s="198" t="n">
        <v>61157</v>
      </c>
      <c r="F12" s="198" t="n">
        <v>37477</v>
      </c>
      <c r="G12" s="205" t="n">
        <v>163.2</v>
      </c>
      <c r="H12" s="66" t="n">
        <v>29</v>
      </c>
      <c r="I12" s="66" t="n">
        <v>100</v>
      </c>
      <c r="J12" s="205" t="n">
        <v>29</v>
      </c>
      <c r="K12" s="66" t="n">
        <v>20</v>
      </c>
      <c r="L12" s="66" t="n">
        <v>53</v>
      </c>
      <c r="M12" s="205" t="n">
        <v>37.7</v>
      </c>
      <c r="O12" s="182"/>
      <c r="P12" s="182"/>
      <c r="Q12" s="182"/>
      <c r="R12" s="182"/>
    </row>
    <row r="13" customFormat="false" ht="12.75" hidden="false" customHeight="false" outlineLevel="0" collapsed="false">
      <c r="A13" s="164" t="s">
        <v>206</v>
      </c>
      <c r="B13" s="198" t="n">
        <v>249638</v>
      </c>
      <c r="C13" s="198" t="n">
        <v>197383</v>
      </c>
      <c r="D13" s="205" t="n">
        <v>126.5</v>
      </c>
      <c r="E13" s="198" t="n">
        <v>118652</v>
      </c>
      <c r="F13" s="198" t="n">
        <v>101763</v>
      </c>
      <c r="G13" s="205" t="n">
        <v>116.6</v>
      </c>
      <c r="H13" s="66" t="n">
        <v>3283</v>
      </c>
      <c r="I13" s="66" t="n">
        <v>4266</v>
      </c>
      <c r="J13" s="205" t="n">
        <v>77</v>
      </c>
      <c r="K13" s="66" t="n">
        <v>976</v>
      </c>
      <c r="L13" s="66" t="n">
        <v>1276</v>
      </c>
      <c r="M13" s="205" t="n">
        <v>76.5</v>
      </c>
      <c r="O13" s="182"/>
      <c r="P13" s="306"/>
      <c r="Q13" s="182"/>
      <c r="R13" s="306"/>
    </row>
    <row r="14" customFormat="false" ht="12.75" hidden="false" customHeight="false" outlineLevel="0" collapsed="false">
      <c r="A14" s="164" t="s">
        <v>207</v>
      </c>
      <c r="B14" s="198" t="n">
        <v>214324</v>
      </c>
      <c r="C14" s="198" t="n">
        <v>238847</v>
      </c>
      <c r="D14" s="205" t="n">
        <v>89.7</v>
      </c>
      <c r="E14" s="198" t="n">
        <v>107328</v>
      </c>
      <c r="F14" s="198" t="n">
        <v>109538</v>
      </c>
      <c r="G14" s="205" t="n">
        <v>98</v>
      </c>
      <c r="H14" s="66" t="n">
        <v>3272</v>
      </c>
      <c r="I14" s="66" t="n">
        <v>2931</v>
      </c>
      <c r="J14" s="205" t="n">
        <v>111.6</v>
      </c>
      <c r="K14" s="66" t="n">
        <v>1574</v>
      </c>
      <c r="L14" s="66" t="n">
        <v>1377</v>
      </c>
      <c r="M14" s="205" t="n">
        <v>114.3</v>
      </c>
      <c r="O14" s="182"/>
      <c r="P14" s="306"/>
      <c r="Q14" s="306"/>
      <c r="R14" s="306"/>
    </row>
    <row r="15" customFormat="false" ht="12.75" hidden="false" customHeight="false" outlineLevel="0" collapsed="false">
      <c r="A15" s="163" t="s">
        <v>208</v>
      </c>
      <c r="B15" s="198" t="n">
        <v>229266</v>
      </c>
      <c r="C15" s="198" t="n">
        <v>185685</v>
      </c>
      <c r="D15" s="205" t="n">
        <v>123.5</v>
      </c>
      <c r="E15" s="198" t="n">
        <v>108365</v>
      </c>
      <c r="F15" s="198" t="n">
        <v>104976</v>
      </c>
      <c r="G15" s="205" t="n">
        <v>103.2</v>
      </c>
      <c r="H15" s="66" t="n">
        <v>3231</v>
      </c>
      <c r="I15" s="66" t="n">
        <v>2742</v>
      </c>
      <c r="J15" s="205" t="n">
        <v>117.8</v>
      </c>
      <c r="K15" s="66" t="n">
        <v>615</v>
      </c>
      <c r="L15" s="66" t="n">
        <v>788</v>
      </c>
      <c r="M15" s="205" t="n">
        <v>78</v>
      </c>
    </row>
    <row r="16" customFormat="false" ht="12.75" hidden="false" customHeight="false" outlineLevel="0" collapsed="false">
      <c r="A16" s="164" t="s">
        <v>209</v>
      </c>
      <c r="B16" s="198" t="n">
        <v>165093</v>
      </c>
      <c r="C16" s="198" t="n">
        <v>136550</v>
      </c>
      <c r="D16" s="205" t="n">
        <v>120.9</v>
      </c>
      <c r="E16" s="198" t="n">
        <v>91102</v>
      </c>
      <c r="F16" s="198" t="n">
        <v>78269</v>
      </c>
      <c r="G16" s="205" t="n">
        <v>116.4</v>
      </c>
      <c r="H16" s="66" t="n">
        <v>6697</v>
      </c>
      <c r="I16" s="66" t="n">
        <v>7041</v>
      </c>
      <c r="J16" s="205" t="n">
        <v>95.1</v>
      </c>
      <c r="K16" s="66" t="n">
        <v>1852</v>
      </c>
      <c r="L16" s="66" t="n">
        <v>2084</v>
      </c>
      <c r="M16" s="205" t="n">
        <v>88.9</v>
      </c>
    </row>
    <row r="17" customFormat="false" ht="12.75" hidden="false" customHeight="false" outlineLevel="0" collapsed="false">
      <c r="A17" s="164" t="s">
        <v>210</v>
      </c>
      <c r="B17" s="198" t="n">
        <v>166741</v>
      </c>
      <c r="C17" s="198" t="n">
        <v>146400</v>
      </c>
      <c r="D17" s="205" t="n">
        <v>113.9</v>
      </c>
      <c r="E17" s="198" t="n">
        <v>90276</v>
      </c>
      <c r="F17" s="198" t="n">
        <v>79422</v>
      </c>
      <c r="G17" s="205" t="n">
        <v>113.7</v>
      </c>
      <c r="H17" s="66" t="n">
        <v>43427</v>
      </c>
      <c r="I17" s="66" t="n">
        <v>39926</v>
      </c>
      <c r="J17" s="205" t="n">
        <v>108.8</v>
      </c>
      <c r="K17" s="66" t="n">
        <v>17734</v>
      </c>
      <c r="L17" s="66" t="n">
        <v>15372</v>
      </c>
      <c r="M17" s="205" t="n">
        <v>115.4</v>
      </c>
    </row>
    <row r="18" customFormat="false" ht="12.75" hidden="false" customHeight="false" outlineLevel="0" collapsed="false">
      <c r="A18" s="164" t="s">
        <v>211</v>
      </c>
      <c r="B18" s="198" t="n">
        <v>214048</v>
      </c>
      <c r="C18" s="198" t="n">
        <v>169089</v>
      </c>
      <c r="D18" s="205" t="n">
        <v>126.6</v>
      </c>
      <c r="E18" s="198" t="n">
        <v>126922</v>
      </c>
      <c r="F18" s="198" t="n">
        <v>95336</v>
      </c>
      <c r="G18" s="205" t="n">
        <v>133.1</v>
      </c>
      <c r="H18" s="66" t="n">
        <v>413</v>
      </c>
      <c r="I18" s="66" t="n">
        <v>613</v>
      </c>
      <c r="J18" s="205" t="n">
        <v>67.4</v>
      </c>
      <c r="K18" s="66" t="n">
        <v>192</v>
      </c>
      <c r="L18" s="66" t="n">
        <v>244</v>
      </c>
      <c r="M18" s="205" t="n">
        <v>78.7</v>
      </c>
    </row>
    <row r="19" customFormat="false" ht="12.75" hidden="false" customHeight="false" outlineLevel="0" collapsed="false">
      <c r="A19" s="164" t="s">
        <v>212</v>
      </c>
      <c r="B19" s="198" t="n">
        <v>11332</v>
      </c>
      <c r="C19" s="198" t="n">
        <v>11148</v>
      </c>
      <c r="D19" s="205" t="n">
        <v>101.7</v>
      </c>
      <c r="E19" s="198" t="n">
        <v>7990</v>
      </c>
      <c r="F19" s="198" t="n">
        <v>9842</v>
      </c>
      <c r="G19" s="205" t="n">
        <v>81.2</v>
      </c>
      <c r="H19" s="66" t="s">
        <v>158</v>
      </c>
      <c r="I19" s="66" t="s">
        <v>158</v>
      </c>
      <c r="J19" s="66" t="s">
        <v>158</v>
      </c>
      <c r="K19" s="66" t="s">
        <v>158</v>
      </c>
      <c r="L19" s="66" t="s">
        <v>158</v>
      </c>
      <c r="M19" s="66" t="s">
        <v>158</v>
      </c>
      <c r="O19" s="182"/>
      <c r="P19" s="306"/>
    </row>
    <row r="20" customFormat="false" ht="12.75" hidden="false" customHeight="false" outlineLevel="0" collapsed="false">
      <c r="A20" s="164" t="s">
        <v>213</v>
      </c>
      <c r="B20" s="198" t="n">
        <v>177315</v>
      </c>
      <c r="C20" s="198" t="n">
        <v>111922</v>
      </c>
      <c r="D20" s="205" t="n">
        <v>158.4</v>
      </c>
      <c r="E20" s="198" t="n">
        <v>97060</v>
      </c>
      <c r="F20" s="198" t="n">
        <v>56314</v>
      </c>
      <c r="G20" s="205" t="n">
        <v>172.4</v>
      </c>
      <c r="H20" s="66" t="n">
        <v>8099</v>
      </c>
      <c r="I20" s="66" t="n">
        <v>8114</v>
      </c>
      <c r="J20" s="205" t="n">
        <v>99.8</v>
      </c>
      <c r="K20" s="66" t="n">
        <v>2021</v>
      </c>
      <c r="L20" s="66" t="n">
        <v>2475</v>
      </c>
      <c r="M20" s="205" t="n">
        <v>81.7</v>
      </c>
      <c r="O20" s="182"/>
      <c r="P20" s="306"/>
      <c r="Q20" s="306"/>
      <c r="R20" s="306"/>
    </row>
    <row r="21" customFormat="false" ht="12.75" hidden="false" customHeight="false" outlineLevel="0" collapsed="false">
      <c r="A21" s="164" t="s">
        <v>214</v>
      </c>
      <c r="B21" s="198" t="n">
        <v>113344</v>
      </c>
      <c r="C21" s="198" t="n">
        <v>113873</v>
      </c>
      <c r="D21" s="205" t="n">
        <v>99.5</v>
      </c>
      <c r="E21" s="198" t="n">
        <v>62881</v>
      </c>
      <c r="F21" s="198" t="n">
        <v>65846</v>
      </c>
      <c r="G21" s="205" t="n">
        <v>95.5</v>
      </c>
      <c r="H21" s="66" t="n">
        <v>37282</v>
      </c>
      <c r="I21" s="66" t="n">
        <v>41779</v>
      </c>
      <c r="J21" s="205" t="n">
        <v>89.2</v>
      </c>
      <c r="K21" s="66" t="n">
        <v>12061</v>
      </c>
      <c r="L21" s="66" t="n">
        <v>12416</v>
      </c>
      <c r="M21" s="205" t="n">
        <v>97.1</v>
      </c>
      <c r="O21" s="182"/>
      <c r="P21" s="306"/>
      <c r="Q21" s="306"/>
      <c r="R21" s="306"/>
    </row>
    <row r="22" customFormat="false" ht="12.75" hidden="false" customHeight="false" outlineLevel="0" collapsed="false">
      <c r="A22" s="164" t="s">
        <v>215</v>
      </c>
      <c r="B22" s="198" t="n">
        <v>790565</v>
      </c>
      <c r="C22" s="198" t="n">
        <v>557706</v>
      </c>
      <c r="D22" s="205" t="n">
        <v>141.8</v>
      </c>
      <c r="E22" s="198" t="n">
        <v>435743</v>
      </c>
      <c r="F22" s="198" t="n">
        <v>321380</v>
      </c>
      <c r="G22" s="205" t="n">
        <v>135.6</v>
      </c>
      <c r="H22" s="66" t="n">
        <v>167</v>
      </c>
      <c r="I22" s="66" t="n">
        <v>321</v>
      </c>
      <c r="J22" s="205" t="n">
        <v>52</v>
      </c>
      <c r="K22" s="66" t="n">
        <v>76</v>
      </c>
      <c r="L22" s="66" t="n">
        <v>114</v>
      </c>
      <c r="M22" s="205" t="n">
        <v>66.7</v>
      </c>
      <c r="O22" s="182"/>
      <c r="P22" s="306"/>
      <c r="Q22" s="306"/>
      <c r="R22" s="306"/>
    </row>
    <row r="23" customFormat="false" ht="12.75" hidden="false" customHeight="false" outlineLevel="0" collapsed="false">
      <c r="A23" s="163" t="s">
        <v>216</v>
      </c>
      <c r="B23" s="198" t="n">
        <v>45778</v>
      </c>
      <c r="C23" s="198" t="n">
        <v>31017</v>
      </c>
      <c r="D23" s="205" t="n">
        <v>147.6</v>
      </c>
      <c r="E23" s="198" t="n">
        <v>29067</v>
      </c>
      <c r="F23" s="198" t="n">
        <v>20110</v>
      </c>
      <c r="G23" s="205" t="n">
        <v>144.5</v>
      </c>
      <c r="H23" s="66" t="n">
        <v>283</v>
      </c>
      <c r="I23" s="66" t="n">
        <v>200</v>
      </c>
      <c r="J23" s="205" t="n">
        <v>141.5</v>
      </c>
      <c r="K23" s="66" t="n">
        <v>143</v>
      </c>
      <c r="L23" s="66" t="n">
        <v>167</v>
      </c>
      <c r="M23" s="205" t="n">
        <v>85.6</v>
      </c>
      <c r="O23" s="182"/>
      <c r="P23" s="306"/>
      <c r="Q23" s="306"/>
      <c r="R23" s="306"/>
    </row>
    <row r="24" customFormat="false" ht="12.75" hidden="false" customHeight="false" outlineLevel="0" collapsed="false">
      <c r="A24" s="164" t="s">
        <v>217</v>
      </c>
      <c r="B24" s="198" t="n">
        <v>168518</v>
      </c>
      <c r="C24" s="198" t="n">
        <v>129408</v>
      </c>
      <c r="D24" s="205" t="n">
        <v>130.2</v>
      </c>
      <c r="E24" s="198" t="n">
        <v>95043</v>
      </c>
      <c r="F24" s="198" t="n">
        <v>72579</v>
      </c>
      <c r="G24" s="205" t="n">
        <v>131</v>
      </c>
      <c r="H24" s="66" t="n">
        <v>15297</v>
      </c>
      <c r="I24" s="66" t="n">
        <v>20879</v>
      </c>
      <c r="J24" s="205" t="n">
        <v>73.3</v>
      </c>
      <c r="K24" s="66" t="n">
        <v>5321</v>
      </c>
      <c r="L24" s="66" t="n">
        <v>5436</v>
      </c>
      <c r="M24" s="205" t="n">
        <v>97.9</v>
      </c>
      <c r="O24" s="182"/>
      <c r="P24" s="306"/>
      <c r="Q24" s="306"/>
      <c r="R24" s="306"/>
    </row>
    <row r="25" customFormat="false" ht="12.75" hidden="false" customHeight="false" outlineLevel="0" collapsed="false">
      <c r="A25" s="164" t="s">
        <v>218</v>
      </c>
      <c r="B25" s="198" t="n">
        <v>156</v>
      </c>
      <c r="C25" s="198" t="n">
        <v>179</v>
      </c>
      <c r="D25" s="205" t="n">
        <v>87.2</v>
      </c>
      <c r="E25" s="198" t="n">
        <v>118</v>
      </c>
      <c r="F25" s="198" t="n">
        <v>118</v>
      </c>
      <c r="G25" s="205" t="n">
        <v>100</v>
      </c>
      <c r="H25" s="66" t="n">
        <v>5</v>
      </c>
      <c r="I25" s="66" t="n">
        <v>5</v>
      </c>
      <c r="J25" s="205" t="n">
        <v>100</v>
      </c>
      <c r="K25" s="66" t="n">
        <v>1</v>
      </c>
      <c r="L25" s="66" t="n">
        <v>1</v>
      </c>
      <c r="M25" s="66" t="n">
        <v>100</v>
      </c>
      <c r="O25" s="182"/>
      <c r="P25" s="306"/>
      <c r="Q25" s="306"/>
      <c r="R25" s="306"/>
    </row>
    <row r="26" customFormat="false" ht="12.75" hidden="false" customHeight="false" outlineLevel="0" collapsed="false">
      <c r="A26" s="164" t="s">
        <v>219</v>
      </c>
      <c r="B26" s="198" t="n">
        <v>1848</v>
      </c>
      <c r="C26" s="198" t="n">
        <v>2006</v>
      </c>
      <c r="D26" s="205" t="n">
        <v>92.1</v>
      </c>
      <c r="E26" s="198" t="n">
        <v>874</v>
      </c>
      <c r="F26" s="198" t="n">
        <v>1009</v>
      </c>
      <c r="G26" s="205" t="n">
        <v>86.6</v>
      </c>
      <c r="H26" s="66" t="n">
        <v>114</v>
      </c>
      <c r="I26" s="66" t="n">
        <v>109</v>
      </c>
      <c r="J26" s="205" t="n">
        <v>104.6</v>
      </c>
      <c r="K26" s="66" t="n">
        <v>23</v>
      </c>
      <c r="L26" s="66" t="n">
        <v>49</v>
      </c>
      <c r="M26" s="205" t="n">
        <v>46.9</v>
      </c>
      <c r="O26" s="182"/>
      <c r="P26" s="306"/>
      <c r="Q26" s="306"/>
      <c r="R26" s="306"/>
    </row>
    <row r="27" customFormat="false" ht="12.75" hidden="false" customHeight="false" outlineLevel="0" collapsed="false">
      <c r="A27" s="146" t="s">
        <v>220</v>
      </c>
      <c r="B27" s="201" t="n">
        <v>82933</v>
      </c>
      <c r="C27" s="201" t="n">
        <v>85385</v>
      </c>
      <c r="D27" s="283" t="n">
        <v>97.1</v>
      </c>
      <c r="E27" s="201" t="n">
        <v>32292</v>
      </c>
      <c r="F27" s="201" t="n">
        <v>24217</v>
      </c>
      <c r="G27" s="283" t="n">
        <v>133.3</v>
      </c>
      <c r="H27" s="200" t="n">
        <v>1516</v>
      </c>
      <c r="I27" s="200" t="n">
        <v>1006</v>
      </c>
      <c r="J27" s="283" t="n">
        <v>150.7</v>
      </c>
      <c r="K27" s="200" t="n">
        <v>772</v>
      </c>
      <c r="L27" s="200" t="n">
        <v>723</v>
      </c>
      <c r="M27" s="283" t="n">
        <v>106.8</v>
      </c>
      <c r="O27" s="182"/>
      <c r="P27" s="306"/>
      <c r="Q27" s="306"/>
      <c r="R27" s="306"/>
    </row>
    <row r="28" customFormat="false" ht="12.75" hidden="false" customHeight="false" outlineLevel="0" collapsed="false">
      <c r="A28" s="136"/>
      <c r="B28" s="270"/>
      <c r="C28" s="270"/>
      <c r="D28" s="149"/>
      <c r="E28" s="270"/>
      <c r="F28" s="270"/>
      <c r="G28" s="149"/>
      <c r="H28" s="270"/>
      <c r="I28" s="270"/>
      <c r="J28" s="149"/>
      <c r="K28" s="270"/>
      <c r="L28" s="270"/>
      <c r="M28" s="149"/>
      <c r="N28" s="136"/>
      <c r="O28" s="182"/>
      <c r="P28" s="306"/>
      <c r="Q28" s="306"/>
      <c r="R28" s="306"/>
    </row>
    <row r="29" customFormat="false" ht="12.75" hidden="false" customHeight="false" outlineLevel="0" collapsed="false">
      <c r="N29" s="136"/>
      <c r="O29" s="182"/>
      <c r="P29" s="306"/>
      <c r="Q29" s="306"/>
      <c r="R29" s="306"/>
    </row>
    <row r="30" customFormat="false" ht="12.75" hidden="false" customHeight="false" outlineLevel="0" collapsed="false">
      <c r="B30" s="311"/>
      <c r="C30" s="311"/>
      <c r="D30" s="312"/>
      <c r="E30" s="311"/>
      <c r="F30" s="311"/>
      <c r="G30" s="312"/>
      <c r="H30" s="311"/>
      <c r="I30" s="311"/>
      <c r="J30" s="312"/>
      <c r="K30" s="314"/>
      <c r="L30" s="314"/>
      <c r="M30" s="151" t="s">
        <v>247</v>
      </c>
      <c r="N30" s="136"/>
      <c r="O30" s="182"/>
      <c r="P30" s="306"/>
      <c r="Q30" s="306"/>
      <c r="R30" s="306"/>
    </row>
    <row r="31" customFormat="false" ht="12.75" hidden="false" customHeight="true" outlineLevel="0" collapsed="false">
      <c r="A31" s="315"/>
      <c r="B31" s="134" t="s">
        <v>323</v>
      </c>
      <c r="C31" s="134"/>
      <c r="D31" s="134"/>
      <c r="E31" s="134" t="s">
        <v>324</v>
      </c>
      <c r="F31" s="134"/>
      <c r="G31" s="134"/>
      <c r="H31" s="134" t="s">
        <v>242</v>
      </c>
      <c r="I31" s="134"/>
      <c r="J31" s="134"/>
      <c r="K31" s="316" t="s">
        <v>326</v>
      </c>
      <c r="L31" s="316"/>
      <c r="M31" s="316"/>
      <c r="N31" s="335"/>
      <c r="O31" s="182"/>
      <c r="P31" s="306"/>
      <c r="Q31" s="306"/>
      <c r="R31" s="306"/>
    </row>
    <row r="32" customFormat="false" ht="45" hidden="false" customHeight="true" outlineLevel="0" collapsed="false">
      <c r="A32" s="315"/>
      <c r="B32" s="134"/>
      <c r="C32" s="134"/>
      <c r="D32" s="134"/>
      <c r="E32" s="134" t="s">
        <v>327</v>
      </c>
      <c r="F32" s="134"/>
      <c r="G32" s="134"/>
      <c r="H32" s="134"/>
      <c r="I32" s="134"/>
      <c r="J32" s="134"/>
      <c r="K32" s="138" t="s">
        <v>328</v>
      </c>
      <c r="L32" s="138"/>
      <c r="M32" s="138"/>
      <c r="N32" s="335"/>
      <c r="O32" s="182"/>
      <c r="P32" s="306"/>
      <c r="Q32" s="306"/>
      <c r="R32" s="306"/>
    </row>
    <row r="33" customFormat="false" ht="33.75" hidden="false" customHeight="false" outlineLevel="0" collapsed="false">
      <c r="A33" s="315"/>
      <c r="B33" s="310" t="s">
        <v>180</v>
      </c>
      <c r="C33" s="310" t="s">
        <v>145</v>
      </c>
      <c r="D33" s="48" t="s">
        <v>181</v>
      </c>
      <c r="E33" s="310" t="s">
        <v>180</v>
      </c>
      <c r="F33" s="310" t="s">
        <v>145</v>
      </c>
      <c r="G33" s="48" t="s">
        <v>181</v>
      </c>
      <c r="H33" s="310" t="s">
        <v>180</v>
      </c>
      <c r="I33" s="310" t="s">
        <v>145</v>
      </c>
      <c r="J33" s="48" t="s">
        <v>181</v>
      </c>
      <c r="K33" s="310" t="s">
        <v>180</v>
      </c>
      <c r="L33" s="310" t="s">
        <v>145</v>
      </c>
      <c r="M33" s="48" t="s">
        <v>181</v>
      </c>
      <c r="N33" s="136"/>
      <c r="O33" s="182"/>
      <c r="P33" s="306"/>
      <c r="Q33" s="306"/>
      <c r="R33" s="306"/>
    </row>
    <row r="34" customFormat="false" ht="12.75" hidden="false" customHeight="true" outlineLevel="0" collapsed="false">
      <c r="A34" s="139" t="s">
        <v>200</v>
      </c>
      <c r="B34" s="199" t="n">
        <v>8580968</v>
      </c>
      <c r="C34" s="199" t="n">
        <v>8091752</v>
      </c>
      <c r="D34" s="205" t="n">
        <v>106</v>
      </c>
      <c r="E34" s="199" t="n">
        <v>5385404</v>
      </c>
      <c r="F34" s="199" t="n">
        <v>5533888</v>
      </c>
      <c r="G34" s="205" t="n">
        <v>97.3</v>
      </c>
      <c r="H34" s="199" t="n">
        <v>7484467</v>
      </c>
      <c r="I34" s="199" t="n">
        <v>7012510</v>
      </c>
      <c r="J34" s="205" t="n">
        <v>106.7</v>
      </c>
      <c r="K34" s="199" t="n">
        <v>4684055</v>
      </c>
      <c r="L34" s="199" t="n">
        <v>4808819</v>
      </c>
      <c r="M34" s="205" t="n">
        <v>97.4</v>
      </c>
      <c r="N34" s="136"/>
      <c r="O34" s="182"/>
      <c r="P34" s="306"/>
      <c r="Q34" s="306"/>
      <c r="R34" s="306"/>
    </row>
    <row r="35" customFormat="false" ht="12.75" hidden="false" customHeight="false" outlineLevel="0" collapsed="false">
      <c r="A35" s="142" t="s">
        <v>201</v>
      </c>
      <c r="B35" s="198" t="n">
        <v>417879</v>
      </c>
      <c r="C35" s="198" t="n">
        <v>288771</v>
      </c>
      <c r="D35" s="205" t="n">
        <v>144.7</v>
      </c>
      <c r="E35" s="198" t="n">
        <v>275713</v>
      </c>
      <c r="F35" s="198" t="n">
        <v>209820</v>
      </c>
      <c r="G35" s="205" t="n">
        <v>131.4</v>
      </c>
      <c r="H35" s="198" t="n">
        <v>359493</v>
      </c>
      <c r="I35" s="198" t="n">
        <v>245738</v>
      </c>
      <c r="J35" s="205" t="n">
        <v>146.3</v>
      </c>
      <c r="K35" s="198" t="n">
        <v>238348</v>
      </c>
      <c r="L35" s="198" t="n">
        <v>181306</v>
      </c>
      <c r="M35" s="205" t="n">
        <v>131.5</v>
      </c>
      <c r="N35" s="136"/>
      <c r="O35" s="182"/>
      <c r="P35" s="306"/>
      <c r="Q35" s="306"/>
      <c r="R35" s="306"/>
    </row>
    <row r="36" customFormat="false" ht="12.75" hidden="false" customHeight="false" outlineLevel="0" collapsed="false">
      <c r="A36" s="143" t="s">
        <v>202</v>
      </c>
      <c r="B36" s="198" t="n">
        <v>410375</v>
      </c>
      <c r="C36" s="198" t="n">
        <v>346861</v>
      </c>
      <c r="D36" s="205" t="n">
        <v>118.3</v>
      </c>
      <c r="E36" s="198" t="n">
        <v>258591</v>
      </c>
      <c r="F36" s="198" t="n">
        <v>219563</v>
      </c>
      <c r="G36" s="205" t="n">
        <v>117.8</v>
      </c>
      <c r="H36" s="198" t="n">
        <v>382900</v>
      </c>
      <c r="I36" s="198" t="n">
        <v>320106</v>
      </c>
      <c r="J36" s="205" t="n">
        <v>119.6</v>
      </c>
      <c r="K36" s="198" t="n">
        <v>241774</v>
      </c>
      <c r="L36" s="198" t="n">
        <v>202659</v>
      </c>
      <c r="M36" s="205" t="n">
        <v>119.3</v>
      </c>
      <c r="N36" s="136"/>
      <c r="O36" s="182"/>
      <c r="P36" s="306"/>
      <c r="Q36" s="306"/>
      <c r="R36" s="306"/>
    </row>
    <row r="37" customFormat="false" ht="12.75" hidden="false" customHeight="false" outlineLevel="0" collapsed="false">
      <c r="A37" s="143" t="s">
        <v>203</v>
      </c>
      <c r="B37" s="198" t="n">
        <v>474816</v>
      </c>
      <c r="C37" s="198" t="n">
        <v>424434</v>
      </c>
      <c r="D37" s="205" t="n">
        <v>111.9</v>
      </c>
      <c r="E37" s="198" t="n">
        <v>315563</v>
      </c>
      <c r="F37" s="198" t="n">
        <v>301219</v>
      </c>
      <c r="G37" s="205" t="n">
        <v>104.8</v>
      </c>
      <c r="H37" s="198" t="n">
        <v>384884</v>
      </c>
      <c r="I37" s="198" t="n">
        <v>340504</v>
      </c>
      <c r="J37" s="205" t="n">
        <v>113</v>
      </c>
      <c r="K37" s="198" t="n">
        <v>254701</v>
      </c>
      <c r="L37" s="198" t="n">
        <v>241455</v>
      </c>
      <c r="M37" s="205" t="n">
        <v>105.5</v>
      </c>
      <c r="N37" s="136"/>
      <c r="O37" s="182"/>
      <c r="P37" s="182"/>
      <c r="Q37" s="306"/>
      <c r="R37" s="306"/>
    </row>
    <row r="38" customFormat="false" ht="12.75" hidden="false" customHeight="false" outlineLevel="0" collapsed="false">
      <c r="A38" s="143" t="s">
        <v>204</v>
      </c>
      <c r="B38" s="198" t="n">
        <v>700634</v>
      </c>
      <c r="C38" s="198" t="n">
        <v>593390</v>
      </c>
      <c r="D38" s="205" t="n">
        <v>118.1</v>
      </c>
      <c r="E38" s="198" t="n">
        <v>407006</v>
      </c>
      <c r="F38" s="198" t="n">
        <v>509443</v>
      </c>
      <c r="G38" s="205" t="n">
        <v>79.9</v>
      </c>
      <c r="H38" s="198" t="n">
        <v>626367</v>
      </c>
      <c r="I38" s="198" t="n">
        <v>534375</v>
      </c>
      <c r="J38" s="205" t="n">
        <v>117.2</v>
      </c>
      <c r="K38" s="198" t="n">
        <v>361868</v>
      </c>
      <c r="L38" s="198" t="n">
        <v>457069</v>
      </c>
      <c r="M38" s="205" t="n">
        <v>79.2</v>
      </c>
      <c r="N38" s="136"/>
      <c r="O38" s="182"/>
      <c r="P38" s="306"/>
      <c r="Q38" s="306"/>
      <c r="R38" s="306"/>
    </row>
    <row r="39" customFormat="false" ht="12.75" hidden="false" customHeight="false" outlineLevel="0" collapsed="false">
      <c r="A39" s="143" t="s">
        <v>205</v>
      </c>
      <c r="B39" s="198" t="n">
        <v>258129</v>
      </c>
      <c r="C39" s="198" t="n">
        <v>247919</v>
      </c>
      <c r="D39" s="205" t="n">
        <v>104.1</v>
      </c>
      <c r="E39" s="198" t="n">
        <v>174300</v>
      </c>
      <c r="F39" s="198" t="n">
        <v>171766</v>
      </c>
      <c r="G39" s="205" t="n">
        <v>101.5</v>
      </c>
      <c r="H39" s="198" t="n">
        <v>188244</v>
      </c>
      <c r="I39" s="198" t="n">
        <v>182142</v>
      </c>
      <c r="J39" s="205" t="n">
        <v>103.4</v>
      </c>
      <c r="K39" s="198" t="n">
        <v>124975</v>
      </c>
      <c r="L39" s="198" t="n">
        <v>125866</v>
      </c>
      <c r="M39" s="205" t="n">
        <v>99.3</v>
      </c>
      <c r="N39" s="136"/>
      <c r="O39" s="182"/>
      <c r="P39" s="306"/>
      <c r="Q39" s="306"/>
      <c r="R39" s="306"/>
    </row>
    <row r="40" customFormat="false" ht="12.75" hidden="false" customHeight="false" outlineLevel="0" collapsed="false">
      <c r="A40" s="143" t="s">
        <v>206</v>
      </c>
      <c r="B40" s="198" t="n">
        <v>580561</v>
      </c>
      <c r="C40" s="198" t="n">
        <v>495726</v>
      </c>
      <c r="D40" s="205" t="n">
        <v>117.1</v>
      </c>
      <c r="E40" s="198" t="n">
        <v>383881</v>
      </c>
      <c r="F40" s="198" t="n">
        <v>358612</v>
      </c>
      <c r="G40" s="205" t="n">
        <v>107</v>
      </c>
      <c r="H40" s="198" t="n">
        <v>469282</v>
      </c>
      <c r="I40" s="198" t="n">
        <v>394324</v>
      </c>
      <c r="J40" s="205" t="n">
        <v>119</v>
      </c>
      <c r="K40" s="198" t="n">
        <v>309411</v>
      </c>
      <c r="L40" s="198" t="n">
        <v>283754</v>
      </c>
      <c r="M40" s="205" t="n">
        <v>109</v>
      </c>
      <c r="N40" s="136"/>
      <c r="Q40" s="306"/>
      <c r="R40" s="306"/>
    </row>
    <row r="41" customFormat="false" ht="12.75" hidden="false" customHeight="false" outlineLevel="0" collapsed="false">
      <c r="A41" s="143" t="s">
        <v>207</v>
      </c>
      <c r="B41" s="198" t="n">
        <v>1123818</v>
      </c>
      <c r="C41" s="198" t="n">
        <v>1088779</v>
      </c>
      <c r="D41" s="205" t="n">
        <v>103.2</v>
      </c>
      <c r="E41" s="198" t="n">
        <v>678264</v>
      </c>
      <c r="F41" s="198" t="n">
        <v>777302</v>
      </c>
      <c r="G41" s="205" t="n">
        <v>87.3</v>
      </c>
      <c r="H41" s="198" t="n">
        <v>1056214</v>
      </c>
      <c r="I41" s="198" t="n">
        <v>1023569</v>
      </c>
      <c r="J41" s="205" t="n">
        <v>103.2</v>
      </c>
      <c r="K41" s="198" t="n">
        <v>634851</v>
      </c>
      <c r="L41" s="198" t="n">
        <v>738428</v>
      </c>
      <c r="M41" s="205" t="n">
        <v>86</v>
      </c>
      <c r="N41" s="136"/>
    </row>
    <row r="42" customFormat="false" ht="12.75" hidden="false" customHeight="true" outlineLevel="0" collapsed="false">
      <c r="A42" s="142" t="s">
        <v>208</v>
      </c>
      <c r="B42" s="198" t="n">
        <v>694061</v>
      </c>
      <c r="C42" s="198" t="n">
        <v>659775</v>
      </c>
      <c r="D42" s="205" t="n">
        <v>105.2</v>
      </c>
      <c r="E42" s="198" t="n">
        <v>384908</v>
      </c>
      <c r="F42" s="198" t="n">
        <v>406248</v>
      </c>
      <c r="G42" s="205" t="n">
        <v>94.7</v>
      </c>
      <c r="H42" s="198" t="n">
        <v>578361</v>
      </c>
      <c r="I42" s="198" t="n">
        <v>532311</v>
      </c>
      <c r="J42" s="205" t="n">
        <v>108.7</v>
      </c>
      <c r="K42" s="198" t="n">
        <v>322901</v>
      </c>
      <c r="L42" s="198" t="n">
        <v>332996</v>
      </c>
      <c r="M42" s="205" t="n">
        <v>97</v>
      </c>
      <c r="N42" s="136"/>
    </row>
    <row r="43" customFormat="false" ht="12.75" hidden="false" customHeight="false" outlineLevel="0" collapsed="false">
      <c r="A43" s="143" t="s">
        <v>209</v>
      </c>
      <c r="B43" s="198" t="n">
        <v>244151</v>
      </c>
      <c r="C43" s="198" t="n">
        <v>207974</v>
      </c>
      <c r="D43" s="205" t="n">
        <v>117.4</v>
      </c>
      <c r="E43" s="198" t="n">
        <v>166737</v>
      </c>
      <c r="F43" s="198" t="n">
        <v>150215</v>
      </c>
      <c r="G43" s="205" t="n">
        <v>111</v>
      </c>
      <c r="H43" s="198" t="n">
        <v>185757</v>
      </c>
      <c r="I43" s="198" t="n">
        <v>147584</v>
      </c>
      <c r="J43" s="205" t="n">
        <v>125.9</v>
      </c>
      <c r="K43" s="198" t="n">
        <v>126466</v>
      </c>
      <c r="L43" s="198" t="n">
        <v>110566</v>
      </c>
      <c r="M43" s="205" t="n">
        <v>114.4</v>
      </c>
      <c r="N43" s="136"/>
    </row>
    <row r="44" customFormat="false" ht="12.75" hidden="false" customHeight="false" outlineLevel="0" collapsed="false">
      <c r="A44" s="143" t="s">
        <v>210</v>
      </c>
      <c r="B44" s="198" t="n">
        <v>249941</v>
      </c>
      <c r="C44" s="198" t="n">
        <v>245799</v>
      </c>
      <c r="D44" s="205" t="n">
        <v>101.7</v>
      </c>
      <c r="E44" s="198" t="n">
        <v>154518</v>
      </c>
      <c r="F44" s="198" t="n">
        <v>156107</v>
      </c>
      <c r="G44" s="205" t="n">
        <v>99</v>
      </c>
      <c r="H44" s="198" t="n">
        <v>225062</v>
      </c>
      <c r="I44" s="198" t="n">
        <v>216032</v>
      </c>
      <c r="J44" s="205" t="n">
        <v>104.2</v>
      </c>
      <c r="K44" s="198" t="n">
        <v>137769</v>
      </c>
      <c r="L44" s="198" t="n">
        <v>135694</v>
      </c>
      <c r="M44" s="205" t="n">
        <v>101.5</v>
      </c>
      <c r="N44" s="136"/>
    </row>
    <row r="45" customFormat="false" ht="12.75" hidden="false" customHeight="false" outlineLevel="0" collapsed="false">
      <c r="A45" s="143" t="s">
        <v>211</v>
      </c>
      <c r="B45" s="198" t="n">
        <v>279820</v>
      </c>
      <c r="C45" s="198" t="n">
        <v>281890</v>
      </c>
      <c r="D45" s="205" t="n">
        <v>99.3</v>
      </c>
      <c r="E45" s="198" t="n">
        <v>175682</v>
      </c>
      <c r="F45" s="198" t="n">
        <v>170637</v>
      </c>
      <c r="G45" s="205" t="n">
        <v>103</v>
      </c>
      <c r="H45" s="198" t="n">
        <v>173849</v>
      </c>
      <c r="I45" s="198" t="n">
        <v>175748</v>
      </c>
      <c r="J45" s="205" t="n">
        <v>98.9</v>
      </c>
      <c r="K45" s="198" t="n">
        <v>111616</v>
      </c>
      <c r="L45" s="198" t="n">
        <v>108360</v>
      </c>
      <c r="M45" s="205" t="n">
        <v>103</v>
      </c>
      <c r="N45" s="136"/>
      <c r="O45" s="182"/>
      <c r="P45" s="306"/>
    </row>
    <row r="46" customFormat="false" ht="12.75" hidden="false" customHeight="false" outlineLevel="0" collapsed="false">
      <c r="A46" s="143" t="s">
        <v>212</v>
      </c>
      <c r="B46" s="198" t="n">
        <v>129415</v>
      </c>
      <c r="C46" s="198" t="n">
        <v>160844</v>
      </c>
      <c r="D46" s="205" t="n">
        <v>80.5</v>
      </c>
      <c r="E46" s="198" t="n">
        <v>87721</v>
      </c>
      <c r="F46" s="198" t="n">
        <v>135784</v>
      </c>
      <c r="G46" s="205" t="n">
        <v>64.6</v>
      </c>
      <c r="H46" s="198" t="n">
        <v>97302</v>
      </c>
      <c r="I46" s="198" t="n">
        <v>111388</v>
      </c>
      <c r="J46" s="205" t="n">
        <v>87.4</v>
      </c>
      <c r="K46" s="198" t="n">
        <v>64763</v>
      </c>
      <c r="L46" s="198" t="n">
        <v>91264</v>
      </c>
      <c r="M46" s="205" t="n">
        <v>71</v>
      </c>
      <c r="N46" s="136"/>
      <c r="O46" s="182"/>
      <c r="P46" s="306"/>
      <c r="Q46" s="306"/>
      <c r="R46" s="306"/>
    </row>
    <row r="47" customFormat="false" ht="12.75" hidden="false" customHeight="false" outlineLevel="0" collapsed="false">
      <c r="A47" s="143" t="s">
        <v>213</v>
      </c>
      <c r="B47" s="198" t="n">
        <v>317686</v>
      </c>
      <c r="C47" s="198" t="n">
        <v>243824</v>
      </c>
      <c r="D47" s="205" t="n">
        <v>130.3</v>
      </c>
      <c r="E47" s="198" t="n">
        <v>200290</v>
      </c>
      <c r="F47" s="198" t="n">
        <v>162724</v>
      </c>
      <c r="G47" s="205" t="n">
        <v>123.1</v>
      </c>
      <c r="H47" s="198" t="n">
        <v>287371</v>
      </c>
      <c r="I47" s="198" t="n">
        <v>218573</v>
      </c>
      <c r="J47" s="205" t="n">
        <v>131.5</v>
      </c>
      <c r="K47" s="198" t="n">
        <v>180631</v>
      </c>
      <c r="L47" s="198" t="n">
        <v>146566</v>
      </c>
      <c r="M47" s="205" t="n">
        <v>123.2</v>
      </c>
      <c r="N47" s="136"/>
      <c r="O47" s="182"/>
      <c r="P47" s="306"/>
      <c r="Q47" s="306"/>
      <c r="R47" s="306"/>
    </row>
    <row r="48" customFormat="false" ht="12.75" hidden="false" customHeight="false" outlineLevel="0" collapsed="false">
      <c r="A48" s="143" t="s">
        <v>214</v>
      </c>
      <c r="B48" s="198" t="n">
        <v>293675</v>
      </c>
      <c r="C48" s="198" t="n">
        <v>271569</v>
      </c>
      <c r="D48" s="205" t="n">
        <v>108.1</v>
      </c>
      <c r="E48" s="198" t="n">
        <v>188697</v>
      </c>
      <c r="F48" s="198" t="n">
        <v>178716</v>
      </c>
      <c r="G48" s="205" t="n">
        <v>105.6</v>
      </c>
      <c r="H48" s="198" t="n">
        <v>286224</v>
      </c>
      <c r="I48" s="198" t="n">
        <v>263950</v>
      </c>
      <c r="J48" s="205" t="n">
        <v>108.4</v>
      </c>
      <c r="K48" s="198" t="n">
        <v>183916</v>
      </c>
      <c r="L48" s="198" t="n">
        <v>174008</v>
      </c>
      <c r="M48" s="205" t="n">
        <v>105.7</v>
      </c>
      <c r="N48" s="136"/>
      <c r="O48" s="182"/>
      <c r="P48" s="306"/>
      <c r="Q48" s="306"/>
      <c r="R48" s="306"/>
    </row>
    <row r="49" customFormat="false" ht="12.75" hidden="false" customHeight="false" outlineLevel="0" collapsed="false">
      <c r="A49" s="143" t="s">
        <v>215</v>
      </c>
      <c r="B49" s="198" t="n">
        <v>1928233</v>
      </c>
      <c r="C49" s="198" t="n">
        <v>2033037</v>
      </c>
      <c r="D49" s="205" t="n">
        <v>94.8</v>
      </c>
      <c r="E49" s="198" t="n">
        <v>1244606</v>
      </c>
      <c r="F49" s="198" t="n">
        <v>1308401</v>
      </c>
      <c r="G49" s="205" t="n">
        <v>95.1</v>
      </c>
      <c r="H49" s="198" t="n">
        <v>1793237</v>
      </c>
      <c r="I49" s="198" t="n">
        <v>1905311</v>
      </c>
      <c r="J49" s="205" t="n">
        <v>94.1</v>
      </c>
      <c r="K49" s="198" t="n">
        <v>1157569</v>
      </c>
      <c r="L49" s="198" t="n">
        <v>1226846</v>
      </c>
      <c r="M49" s="205" t="n">
        <v>94.4</v>
      </c>
      <c r="N49" s="136"/>
      <c r="O49" s="182"/>
      <c r="P49" s="306"/>
      <c r="Q49" s="306"/>
      <c r="R49" s="306"/>
    </row>
    <row r="50" customFormat="false" ht="12.75" hidden="false" customHeight="false" outlineLevel="0" collapsed="false">
      <c r="A50" s="142" t="s">
        <v>216</v>
      </c>
      <c r="B50" s="198" t="n">
        <v>64785</v>
      </c>
      <c r="C50" s="198" t="n">
        <v>74938</v>
      </c>
      <c r="D50" s="205" t="n">
        <v>86.5</v>
      </c>
      <c r="E50" s="198" t="n">
        <v>45281</v>
      </c>
      <c r="F50" s="198" t="n">
        <v>50600</v>
      </c>
      <c r="G50" s="205" t="n">
        <v>89.5</v>
      </c>
      <c r="H50" s="198" t="n">
        <v>43956</v>
      </c>
      <c r="I50" s="198" t="n">
        <v>51212</v>
      </c>
      <c r="J50" s="205" t="n">
        <v>85.8</v>
      </c>
      <c r="K50" s="198" t="n">
        <v>30778</v>
      </c>
      <c r="L50" s="198" t="n">
        <v>34467</v>
      </c>
      <c r="M50" s="205" t="n">
        <v>89.3</v>
      </c>
      <c r="N50" s="136"/>
      <c r="O50" s="182"/>
      <c r="P50" s="306"/>
      <c r="Q50" s="306"/>
      <c r="R50" s="306"/>
    </row>
    <row r="51" customFormat="false" ht="12.75" hidden="false" customHeight="false" outlineLevel="0" collapsed="false">
      <c r="A51" s="143" t="s">
        <v>217</v>
      </c>
      <c r="B51" s="198" t="n">
        <v>300058</v>
      </c>
      <c r="C51" s="198" t="n">
        <v>322644</v>
      </c>
      <c r="D51" s="205" t="n">
        <v>93</v>
      </c>
      <c r="E51" s="198" t="n">
        <v>197782</v>
      </c>
      <c r="F51" s="198" t="n">
        <v>215942</v>
      </c>
      <c r="G51" s="205" t="n">
        <v>91.6</v>
      </c>
      <c r="H51" s="198" t="n">
        <v>239710</v>
      </c>
      <c r="I51" s="198" t="n">
        <v>252100</v>
      </c>
      <c r="J51" s="205" t="n">
        <v>95.1</v>
      </c>
      <c r="K51" s="198" t="n">
        <v>158668</v>
      </c>
      <c r="L51" s="198" t="n">
        <v>169702</v>
      </c>
      <c r="M51" s="205" t="n">
        <v>93.5</v>
      </c>
      <c r="N51" s="136"/>
      <c r="O51" s="182"/>
      <c r="P51" s="306"/>
      <c r="Q51" s="306"/>
      <c r="R51" s="306"/>
    </row>
    <row r="52" customFormat="false" ht="12.75" hidden="false" customHeight="false" outlineLevel="0" collapsed="false">
      <c r="A52" s="143" t="s">
        <v>218</v>
      </c>
      <c r="B52" s="198" t="n">
        <v>779</v>
      </c>
      <c r="C52" s="198" t="n">
        <v>701</v>
      </c>
      <c r="D52" s="205" t="n">
        <v>111.1</v>
      </c>
      <c r="E52" s="198" t="n">
        <v>622</v>
      </c>
      <c r="F52" s="198" t="n">
        <v>540</v>
      </c>
      <c r="G52" s="205" t="n">
        <v>115.2</v>
      </c>
      <c r="H52" s="198" t="n">
        <v>644</v>
      </c>
      <c r="I52" s="198" t="n">
        <v>532</v>
      </c>
      <c r="J52" s="205" t="n">
        <v>121.1</v>
      </c>
      <c r="K52" s="198" t="n">
        <v>511</v>
      </c>
      <c r="L52" s="198" t="n">
        <v>406</v>
      </c>
      <c r="M52" s="205" t="n">
        <v>125.9</v>
      </c>
      <c r="N52" s="136"/>
      <c r="O52" s="182"/>
      <c r="P52" s="306"/>
      <c r="Q52" s="306"/>
      <c r="R52" s="306"/>
    </row>
    <row r="53" customFormat="false" ht="12.75" hidden="false" customHeight="false" outlineLevel="0" collapsed="false">
      <c r="A53" s="143" t="s">
        <v>219</v>
      </c>
      <c r="B53" s="198" t="n">
        <v>1336</v>
      </c>
      <c r="C53" s="198" t="n">
        <v>1152</v>
      </c>
      <c r="D53" s="205" t="n">
        <v>116</v>
      </c>
      <c r="E53" s="198" t="n">
        <v>559</v>
      </c>
      <c r="F53" s="198" t="n">
        <v>611</v>
      </c>
      <c r="G53" s="205" t="n">
        <v>91.5</v>
      </c>
      <c r="H53" s="198" t="n">
        <v>663</v>
      </c>
      <c r="I53" s="198" t="n">
        <v>540</v>
      </c>
      <c r="J53" s="205" t="n">
        <v>122.8</v>
      </c>
      <c r="K53" s="198" t="n">
        <v>286</v>
      </c>
      <c r="L53" s="198" t="n">
        <v>279</v>
      </c>
      <c r="M53" s="205" t="n">
        <v>102.5</v>
      </c>
      <c r="N53" s="136"/>
      <c r="O53" s="182"/>
      <c r="P53" s="306"/>
      <c r="Q53" s="306"/>
      <c r="R53" s="306"/>
    </row>
    <row r="54" customFormat="false" ht="12.75" hidden="false" customHeight="false" outlineLevel="0" collapsed="false">
      <c r="A54" s="146" t="s">
        <v>220</v>
      </c>
      <c r="B54" s="201" t="n">
        <v>110816</v>
      </c>
      <c r="C54" s="201" t="n">
        <v>101725</v>
      </c>
      <c r="D54" s="283" t="n">
        <v>108.9</v>
      </c>
      <c r="E54" s="201" t="n">
        <v>44683</v>
      </c>
      <c r="F54" s="201" t="n">
        <v>49638</v>
      </c>
      <c r="G54" s="283" t="n">
        <v>90</v>
      </c>
      <c r="H54" s="201" t="n">
        <v>104947</v>
      </c>
      <c r="I54" s="201" t="n">
        <v>96471</v>
      </c>
      <c r="J54" s="283" t="n">
        <v>108.8</v>
      </c>
      <c r="K54" s="201" t="n">
        <v>42253</v>
      </c>
      <c r="L54" s="201" t="n">
        <v>47128</v>
      </c>
      <c r="M54" s="283" t="n">
        <v>89.7</v>
      </c>
      <c r="N54" s="136"/>
      <c r="O54" s="182"/>
      <c r="P54" s="182"/>
      <c r="Q54" s="306"/>
      <c r="R54" s="306"/>
    </row>
    <row r="55" customFormat="false" ht="12.75" hidden="false" customHeight="false" outlineLevel="0" collapsed="false">
      <c r="N55" s="136"/>
      <c r="O55" s="182"/>
      <c r="P55" s="306"/>
      <c r="Q55" s="306"/>
      <c r="R55" s="306"/>
    </row>
    <row r="56" customFormat="false" ht="12.75" hidden="false" customHeight="false" outlineLevel="0" collapsed="false">
      <c r="N56" s="136"/>
      <c r="O56" s="182"/>
      <c r="P56" s="306"/>
      <c r="Q56" s="306"/>
      <c r="R56" s="306"/>
    </row>
    <row r="57" customFormat="false" ht="12.75" hidden="false" customHeight="false" outlineLevel="0" collapsed="false">
      <c r="A57" s="326"/>
      <c r="B57" s="318"/>
      <c r="C57" s="318"/>
      <c r="D57" s="150"/>
      <c r="E57" s="318"/>
      <c r="F57" s="318"/>
      <c r="G57" s="150"/>
      <c r="H57" s="318"/>
      <c r="I57" s="318"/>
      <c r="J57" s="150"/>
      <c r="K57" s="320"/>
      <c r="L57" s="320"/>
      <c r="M57" s="337" t="s">
        <v>247</v>
      </c>
      <c r="N57" s="136"/>
      <c r="O57" s="182"/>
      <c r="P57" s="306"/>
      <c r="Q57" s="306"/>
      <c r="R57" s="306"/>
    </row>
    <row r="58" customFormat="false" ht="12.75" hidden="false" customHeight="true" outlineLevel="0" collapsed="false">
      <c r="A58" s="152"/>
      <c r="B58" s="134" t="s">
        <v>330</v>
      </c>
      <c r="C58" s="134"/>
      <c r="D58" s="134"/>
      <c r="E58" s="138" t="s">
        <v>331</v>
      </c>
      <c r="F58" s="138"/>
      <c r="G58" s="138"/>
      <c r="H58" s="134" t="s">
        <v>190</v>
      </c>
      <c r="I58" s="134"/>
      <c r="J58" s="134"/>
      <c r="K58" s="138" t="s">
        <v>331</v>
      </c>
      <c r="L58" s="138"/>
      <c r="M58" s="138"/>
      <c r="N58" s="136"/>
      <c r="O58" s="182"/>
      <c r="P58" s="306"/>
      <c r="Q58" s="306"/>
      <c r="R58" s="306"/>
    </row>
    <row r="59" customFormat="false" ht="20.25" hidden="false" customHeight="true" outlineLevel="0" collapsed="false">
      <c r="A59" s="152"/>
      <c r="B59" s="134"/>
      <c r="C59" s="134"/>
      <c r="D59" s="134"/>
      <c r="E59" s="134" t="s">
        <v>332</v>
      </c>
      <c r="F59" s="134"/>
      <c r="G59" s="134"/>
      <c r="H59" s="134"/>
      <c r="I59" s="134"/>
      <c r="J59" s="134"/>
      <c r="K59" s="138" t="s">
        <v>334</v>
      </c>
      <c r="L59" s="138"/>
      <c r="M59" s="138"/>
      <c r="N59" s="136"/>
      <c r="O59" s="182"/>
      <c r="P59" s="306"/>
      <c r="Q59" s="306"/>
      <c r="R59" s="306"/>
    </row>
    <row r="60" customFormat="false" ht="33.75" hidden="false" customHeight="false" outlineLevel="0" collapsed="false">
      <c r="A60" s="152"/>
      <c r="B60" s="310" t="s">
        <v>180</v>
      </c>
      <c r="C60" s="310" t="s">
        <v>145</v>
      </c>
      <c r="D60" s="48" t="s">
        <v>181</v>
      </c>
      <c r="E60" s="310" t="s">
        <v>180</v>
      </c>
      <c r="F60" s="310" t="s">
        <v>145</v>
      </c>
      <c r="G60" s="48" t="s">
        <v>181</v>
      </c>
      <c r="H60" s="310" t="s">
        <v>180</v>
      </c>
      <c r="I60" s="310" t="s">
        <v>145</v>
      </c>
      <c r="J60" s="48" t="s">
        <v>181</v>
      </c>
      <c r="K60" s="310" t="s">
        <v>180</v>
      </c>
      <c r="L60" s="310" t="s">
        <v>145</v>
      </c>
      <c r="M60" s="48" t="s">
        <v>181</v>
      </c>
      <c r="N60" s="136"/>
      <c r="O60" s="182"/>
      <c r="P60" s="306"/>
      <c r="Q60" s="306"/>
      <c r="R60" s="306"/>
    </row>
    <row r="61" customFormat="false" ht="12.75" hidden="false" customHeight="true" outlineLevel="0" collapsed="false">
      <c r="A61" s="139" t="s">
        <v>200</v>
      </c>
      <c r="B61" s="199" t="n">
        <v>1096501</v>
      </c>
      <c r="C61" s="199" t="n">
        <v>1079242</v>
      </c>
      <c r="D61" s="205" t="n">
        <v>101.6</v>
      </c>
      <c r="E61" s="199" t="n">
        <v>701349</v>
      </c>
      <c r="F61" s="199" t="n">
        <v>725069</v>
      </c>
      <c r="G61" s="205" t="n">
        <v>96.7</v>
      </c>
      <c r="H61" s="199" t="n">
        <v>1693967</v>
      </c>
      <c r="I61" s="199" t="n">
        <v>1534087</v>
      </c>
      <c r="J61" s="205" t="n">
        <v>110.4</v>
      </c>
      <c r="K61" s="199" t="n">
        <v>906878</v>
      </c>
      <c r="L61" s="199" t="n">
        <v>884511</v>
      </c>
      <c r="M61" s="205" t="n">
        <v>102.5</v>
      </c>
      <c r="N61" s="136"/>
      <c r="O61" s="349"/>
      <c r="P61" s="349"/>
      <c r="Q61" s="55"/>
      <c r="R61" s="349"/>
      <c r="S61" s="349"/>
      <c r="T61" s="55"/>
      <c r="U61" s="349"/>
      <c r="V61" s="349"/>
      <c r="W61" s="55"/>
      <c r="X61" s="349"/>
      <c r="Y61" s="349"/>
      <c r="Z61" s="55"/>
    </row>
    <row r="62" customFormat="false" ht="12.75" hidden="false" customHeight="false" outlineLevel="0" collapsed="false">
      <c r="A62" s="142" t="s">
        <v>201</v>
      </c>
      <c r="B62" s="198" t="n">
        <v>58386</v>
      </c>
      <c r="C62" s="198" t="n">
        <v>43033</v>
      </c>
      <c r="D62" s="205" t="n">
        <v>135.7</v>
      </c>
      <c r="E62" s="198" t="n">
        <v>37365</v>
      </c>
      <c r="F62" s="198" t="n">
        <v>28514</v>
      </c>
      <c r="G62" s="205" t="n">
        <v>131</v>
      </c>
      <c r="H62" s="198" t="n">
        <v>107220</v>
      </c>
      <c r="I62" s="198" t="n">
        <v>95581</v>
      </c>
      <c r="J62" s="205" t="n">
        <v>112.2</v>
      </c>
      <c r="K62" s="198" t="n">
        <v>54092</v>
      </c>
      <c r="L62" s="198" t="n">
        <v>51252</v>
      </c>
      <c r="M62" s="205" t="n">
        <v>105.5</v>
      </c>
      <c r="N62" s="136"/>
      <c r="O62" s="349"/>
      <c r="P62" s="349"/>
      <c r="Q62" s="55"/>
      <c r="R62" s="349"/>
      <c r="S62" s="349"/>
      <c r="T62" s="55"/>
      <c r="U62" s="349"/>
      <c r="V62" s="349"/>
      <c r="W62" s="55"/>
      <c r="X62" s="349"/>
      <c r="Y62" s="349"/>
      <c r="Z62" s="55"/>
    </row>
    <row r="63" customFormat="false" ht="12.75" hidden="false" customHeight="false" outlineLevel="0" collapsed="false">
      <c r="A63" s="143" t="s">
        <v>202</v>
      </c>
      <c r="B63" s="198" t="n">
        <v>27475</v>
      </c>
      <c r="C63" s="198" t="n">
        <v>26755</v>
      </c>
      <c r="D63" s="205" t="n">
        <v>102.7</v>
      </c>
      <c r="E63" s="198" t="n">
        <v>16817</v>
      </c>
      <c r="F63" s="198" t="n">
        <v>16904</v>
      </c>
      <c r="G63" s="205" t="n">
        <v>99.5</v>
      </c>
      <c r="H63" s="198" t="n">
        <v>113018</v>
      </c>
      <c r="I63" s="198" t="n">
        <v>100382</v>
      </c>
      <c r="J63" s="205" t="n">
        <v>112.6</v>
      </c>
      <c r="K63" s="198" t="n">
        <v>60610</v>
      </c>
      <c r="L63" s="198" t="n">
        <v>52164</v>
      </c>
      <c r="M63" s="205" t="n">
        <v>116.2</v>
      </c>
      <c r="N63" s="136"/>
      <c r="O63" s="349"/>
      <c r="P63" s="349"/>
      <c r="Q63" s="55"/>
      <c r="R63" s="349"/>
      <c r="S63" s="349"/>
      <c r="T63" s="55"/>
      <c r="U63" s="349"/>
      <c r="V63" s="349"/>
      <c r="W63" s="55"/>
      <c r="X63" s="349"/>
      <c r="Y63" s="349"/>
      <c r="Z63" s="55"/>
    </row>
    <row r="64" customFormat="false" ht="12.75" hidden="false" customHeight="false" outlineLevel="0" collapsed="false">
      <c r="A64" s="143" t="s">
        <v>203</v>
      </c>
      <c r="B64" s="198" t="n">
        <v>89932</v>
      </c>
      <c r="C64" s="198" t="n">
        <v>83930</v>
      </c>
      <c r="D64" s="205" t="n">
        <v>107.2</v>
      </c>
      <c r="E64" s="198" t="n">
        <v>60862</v>
      </c>
      <c r="F64" s="198" t="n">
        <v>59764</v>
      </c>
      <c r="G64" s="205" t="n">
        <v>101.8</v>
      </c>
      <c r="H64" s="198" t="n">
        <v>70156</v>
      </c>
      <c r="I64" s="198" t="n">
        <v>55791</v>
      </c>
      <c r="J64" s="205" t="n">
        <v>125.7</v>
      </c>
      <c r="K64" s="198" t="n">
        <v>41910</v>
      </c>
      <c r="L64" s="198" t="n">
        <v>34659</v>
      </c>
      <c r="M64" s="205" t="n">
        <v>120.9</v>
      </c>
      <c r="N64" s="136"/>
      <c r="O64" s="349"/>
      <c r="P64" s="349"/>
      <c r="Q64" s="55"/>
      <c r="R64" s="349"/>
      <c r="S64" s="349"/>
      <c r="T64" s="55"/>
      <c r="U64" s="349"/>
      <c r="V64" s="349"/>
      <c r="W64" s="55"/>
      <c r="X64" s="349"/>
      <c r="Y64" s="349"/>
      <c r="Z64" s="55"/>
    </row>
    <row r="65" customFormat="false" ht="12.75" hidden="false" customHeight="false" outlineLevel="0" collapsed="false">
      <c r="A65" s="143" t="s">
        <v>204</v>
      </c>
      <c r="B65" s="198" t="n">
        <v>74267</v>
      </c>
      <c r="C65" s="198" t="n">
        <v>59015</v>
      </c>
      <c r="D65" s="205" t="n">
        <v>125.8</v>
      </c>
      <c r="E65" s="198" t="n">
        <v>45138</v>
      </c>
      <c r="F65" s="198" t="n">
        <v>52374</v>
      </c>
      <c r="G65" s="205" t="n">
        <v>86.2</v>
      </c>
      <c r="H65" s="198" t="n">
        <v>91674</v>
      </c>
      <c r="I65" s="198" t="n">
        <v>72649</v>
      </c>
      <c r="J65" s="205" t="n">
        <v>126.2</v>
      </c>
      <c r="K65" s="198" t="n">
        <v>46777</v>
      </c>
      <c r="L65" s="198" t="n">
        <v>50854</v>
      </c>
      <c r="M65" s="205" t="n">
        <v>92</v>
      </c>
      <c r="N65" s="136"/>
      <c r="O65" s="349"/>
      <c r="P65" s="349"/>
      <c r="Q65" s="55"/>
      <c r="R65" s="349"/>
      <c r="S65" s="349"/>
      <c r="T65" s="55"/>
      <c r="U65" s="349"/>
      <c r="V65" s="349"/>
      <c r="W65" s="55"/>
      <c r="X65" s="349"/>
      <c r="Y65" s="349"/>
      <c r="Z65" s="55"/>
    </row>
    <row r="66" customFormat="false" ht="12.75" hidden="false" customHeight="false" outlineLevel="0" collapsed="false">
      <c r="A66" s="143" t="s">
        <v>205</v>
      </c>
      <c r="B66" s="198" t="n">
        <v>69885</v>
      </c>
      <c r="C66" s="198" t="n">
        <v>65777</v>
      </c>
      <c r="D66" s="205" t="n">
        <v>106.2</v>
      </c>
      <c r="E66" s="198" t="n">
        <v>49325</v>
      </c>
      <c r="F66" s="198" t="n">
        <v>45900</v>
      </c>
      <c r="G66" s="205" t="n">
        <v>107.5</v>
      </c>
      <c r="H66" s="198" t="n">
        <v>55433</v>
      </c>
      <c r="I66" s="198" t="n">
        <v>40034</v>
      </c>
      <c r="J66" s="205" t="n">
        <v>138.5</v>
      </c>
      <c r="K66" s="198" t="n">
        <v>32489</v>
      </c>
      <c r="L66" s="198" t="n">
        <v>30078</v>
      </c>
      <c r="M66" s="205" t="n">
        <v>108</v>
      </c>
      <c r="N66" s="136"/>
      <c r="O66" s="349"/>
      <c r="P66" s="349"/>
      <c r="Q66" s="55"/>
      <c r="R66" s="349"/>
      <c r="S66" s="349"/>
      <c r="T66" s="55"/>
      <c r="U66" s="349"/>
      <c r="V66" s="349"/>
      <c r="W66" s="55"/>
      <c r="X66" s="349"/>
      <c r="Y66" s="349"/>
      <c r="Z66" s="55"/>
    </row>
    <row r="67" customFormat="false" ht="12.75" hidden="false" customHeight="false" outlineLevel="0" collapsed="false">
      <c r="A67" s="143" t="s">
        <v>206</v>
      </c>
      <c r="B67" s="198" t="n">
        <v>111279</v>
      </c>
      <c r="C67" s="198" t="n">
        <v>101402</v>
      </c>
      <c r="D67" s="205" t="n">
        <v>109.7</v>
      </c>
      <c r="E67" s="198" t="n">
        <v>74470</v>
      </c>
      <c r="F67" s="198" t="n">
        <v>74858</v>
      </c>
      <c r="G67" s="205" t="n">
        <v>99.5</v>
      </c>
      <c r="H67" s="198" t="n">
        <v>67404</v>
      </c>
      <c r="I67" s="198" t="n">
        <v>58799</v>
      </c>
      <c r="J67" s="205" t="n">
        <v>114.6</v>
      </c>
      <c r="K67" s="198" t="n">
        <v>35199</v>
      </c>
      <c r="L67" s="198" t="n">
        <v>31959</v>
      </c>
      <c r="M67" s="205" t="n">
        <v>110.1</v>
      </c>
      <c r="N67" s="136"/>
      <c r="O67" s="349"/>
      <c r="P67" s="349"/>
      <c r="Q67" s="55"/>
      <c r="R67" s="349"/>
      <c r="S67" s="349"/>
      <c r="T67" s="55"/>
      <c r="U67" s="349"/>
      <c r="V67" s="349"/>
      <c r="W67" s="55"/>
      <c r="X67" s="349"/>
      <c r="Y67" s="349"/>
      <c r="Z67" s="55"/>
    </row>
    <row r="68" customFormat="false" ht="12.75" hidden="false" customHeight="false" outlineLevel="0" collapsed="false">
      <c r="A68" s="143" t="s">
        <v>207</v>
      </c>
      <c r="B68" s="198" t="n">
        <v>67604</v>
      </c>
      <c r="C68" s="198" t="n">
        <v>65210</v>
      </c>
      <c r="D68" s="205" t="n">
        <v>103.7</v>
      </c>
      <c r="E68" s="198" t="n">
        <v>43413</v>
      </c>
      <c r="F68" s="198" t="n">
        <v>38874</v>
      </c>
      <c r="G68" s="205" t="n">
        <v>111.7</v>
      </c>
      <c r="H68" s="198" t="n">
        <v>86332</v>
      </c>
      <c r="I68" s="198" t="n">
        <v>99803</v>
      </c>
      <c r="J68" s="205" t="n">
        <v>86.5</v>
      </c>
      <c r="K68" s="198" t="n">
        <v>45212</v>
      </c>
      <c r="L68" s="198" t="n">
        <v>64747</v>
      </c>
      <c r="M68" s="205" t="n">
        <v>69.8</v>
      </c>
      <c r="N68" s="136"/>
      <c r="O68" s="349"/>
      <c r="P68" s="349"/>
      <c r="Q68" s="55"/>
      <c r="R68" s="349"/>
      <c r="S68" s="349"/>
      <c r="T68" s="55"/>
      <c r="U68" s="349"/>
      <c r="V68" s="349"/>
      <c r="W68" s="55"/>
      <c r="X68" s="349"/>
      <c r="Y68" s="349"/>
      <c r="Z68" s="55"/>
    </row>
    <row r="69" customFormat="false" ht="12.75" hidden="false" customHeight="false" outlineLevel="0" collapsed="false">
      <c r="A69" s="142" t="s">
        <v>208</v>
      </c>
      <c r="B69" s="198" t="n">
        <v>115700</v>
      </c>
      <c r="C69" s="198" t="n">
        <v>127464</v>
      </c>
      <c r="D69" s="205" t="n">
        <v>90.8</v>
      </c>
      <c r="E69" s="198" t="n">
        <v>62007</v>
      </c>
      <c r="F69" s="198" t="n">
        <v>73252</v>
      </c>
      <c r="G69" s="205" t="n">
        <v>84.6</v>
      </c>
      <c r="H69" s="198" t="n">
        <v>78716</v>
      </c>
      <c r="I69" s="198" t="n">
        <v>75608</v>
      </c>
      <c r="J69" s="205" t="n">
        <v>104.1</v>
      </c>
      <c r="K69" s="198" t="n">
        <v>34255</v>
      </c>
      <c r="L69" s="198" t="n">
        <v>35128</v>
      </c>
      <c r="M69" s="205" t="n">
        <v>97.5</v>
      </c>
      <c r="N69" s="136"/>
      <c r="O69" s="349"/>
      <c r="P69" s="349"/>
      <c r="Q69" s="55"/>
      <c r="R69" s="349"/>
      <c r="S69" s="349"/>
      <c r="T69" s="55"/>
      <c r="U69" s="349"/>
      <c r="V69" s="349"/>
      <c r="W69" s="55"/>
      <c r="X69" s="349"/>
      <c r="Y69" s="349"/>
      <c r="Z69" s="55"/>
    </row>
    <row r="70" customFormat="false" ht="12.75" hidden="false" customHeight="false" outlineLevel="0" collapsed="false">
      <c r="A70" s="143" t="s">
        <v>209</v>
      </c>
      <c r="B70" s="198" t="n">
        <v>58394</v>
      </c>
      <c r="C70" s="198" t="n">
        <v>60390</v>
      </c>
      <c r="D70" s="205" t="n">
        <v>96.7</v>
      </c>
      <c r="E70" s="198" t="n">
        <v>40271</v>
      </c>
      <c r="F70" s="198" t="n">
        <v>39649</v>
      </c>
      <c r="G70" s="205" t="n">
        <v>101.6</v>
      </c>
      <c r="H70" s="198" t="n">
        <v>110950</v>
      </c>
      <c r="I70" s="198" t="n">
        <v>98794</v>
      </c>
      <c r="J70" s="205" t="n">
        <v>112.3</v>
      </c>
      <c r="K70" s="198" t="n">
        <v>63726</v>
      </c>
      <c r="L70" s="198" t="n">
        <v>62279</v>
      </c>
      <c r="M70" s="205" t="n">
        <v>102.3</v>
      </c>
      <c r="N70" s="136"/>
      <c r="O70" s="349"/>
      <c r="P70" s="349"/>
      <c r="Q70" s="55"/>
      <c r="R70" s="349"/>
      <c r="S70" s="349"/>
      <c r="T70" s="55"/>
      <c r="U70" s="349"/>
      <c r="V70" s="349"/>
      <c r="W70" s="55"/>
      <c r="X70" s="349"/>
      <c r="Y70" s="349"/>
      <c r="Z70" s="55"/>
    </row>
    <row r="71" customFormat="false" ht="12.75" hidden="false" customHeight="false" outlineLevel="0" collapsed="false">
      <c r="A71" s="143" t="s">
        <v>210</v>
      </c>
      <c r="B71" s="198" t="n">
        <v>24879</v>
      </c>
      <c r="C71" s="198" t="n">
        <v>29767</v>
      </c>
      <c r="D71" s="205" t="n">
        <v>83.6</v>
      </c>
      <c r="E71" s="198" t="n">
        <v>16749</v>
      </c>
      <c r="F71" s="198" t="n">
        <v>20413</v>
      </c>
      <c r="G71" s="205" t="n">
        <v>82.1</v>
      </c>
      <c r="H71" s="198" t="n">
        <v>65302</v>
      </c>
      <c r="I71" s="198" t="n">
        <v>68262</v>
      </c>
      <c r="J71" s="205" t="n">
        <v>95.7</v>
      </c>
      <c r="K71" s="198" t="n">
        <v>36747</v>
      </c>
      <c r="L71" s="198" t="n">
        <v>37398</v>
      </c>
      <c r="M71" s="205" t="n">
        <v>98.3</v>
      </c>
      <c r="N71" s="136"/>
      <c r="O71" s="349"/>
      <c r="P71" s="349"/>
      <c r="Q71" s="55"/>
      <c r="R71" s="349"/>
      <c r="S71" s="349"/>
      <c r="T71" s="55"/>
      <c r="U71" s="349"/>
      <c r="V71" s="349"/>
      <c r="W71" s="55"/>
      <c r="X71" s="349"/>
      <c r="Y71" s="349"/>
      <c r="Z71" s="55"/>
    </row>
    <row r="72" customFormat="false" ht="12.75" hidden="false" customHeight="false" outlineLevel="0" collapsed="false">
      <c r="A72" s="143" t="s">
        <v>211</v>
      </c>
      <c r="B72" s="198" t="n">
        <v>105971</v>
      </c>
      <c r="C72" s="198" t="n">
        <v>106142</v>
      </c>
      <c r="D72" s="205" t="n">
        <v>99.8</v>
      </c>
      <c r="E72" s="198" t="n">
        <v>64066</v>
      </c>
      <c r="F72" s="198" t="n">
        <v>62277</v>
      </c>
      <c r="G72" s="205" t="n">
        <v>102.9</v>
      </c>
      <c r="H72" s="198" t="n">
        <v>129632</v>
      </c>
      <c r="I72" s="198" t="n">
        <v>120726</v>
      </c>
      <c r="J72" s="205" t="n">
        <v>107.4</v>
      </c>
      <c r="K72" s="198" t="n">
        <v>69782</v>
      </c>
      <c r="L72" s="198" t="n">
        <v>60954</v>
      </c>
      <c r="M72" s="205" t="n">
        <v>114.5</v>
      </c>
      <c r="N72" s="136"/>
      <c r="O72" s="349"/>
      <c r="P72" s="349"/>
      <c r="Q72" s="55"/>
      <c r="R72" s="349"/>
      <c r="S72" s="349"/>
      <c r="T72" s="55"/>
      <c r="U72" s="349"/>
      <c r="V72" s="349"/>
      <c r="W72" s="55"/>
      <c r="X72" s="349"/>
      <c r="Y72" s="349"/>
      <c r="Z72" s="55"/>
    </row>
    <row r="73" customFormat="false" ht="12.75" hidden="false" customHeight="false" outlineLevel="0" collapsed="false">
      <c r="A73" s="143" t="s">
        <v>212</v>
      </c>
      <c r="B73" s="198" t="n">
        <v>32113</v>
      </c>
      <c r="C73" s="198" t="n">
        <v>49456</v>
      </c>
      <c r="D73" s="205" t="n">
        <v>64.9</v>
      </c>
      <c r="E73" s="198" t="n">
        <v>22958</v>
      </c>
      <c r="F73" s="198" t="n">
        <v>44520</v>
      </c>
      <c r="G73" s="205" t="n">
        <v>51.6</v>
      </c>
      <c r="H73" s="198" t="n">
        <v>54360</v>
      </c>
      <c r="I73" s="198" t="n">
        <v>63963</v>
      </c>
      <c r="J73" s="205" t="n">
        <v>85</v>
      </c>
      <c r="K73" s="198" t="n">
        <v>36539</v>
      </c>
      <c r="L73" s="198" t="n">
        <v>54593</v>
      </c>
      <c r="M73" s="205" t="n">
        <v>66.9</v>
      </c>
      <c r="N73" s="136"/>
      <c r="O73" s="349"/>
      <c r="P73" s="349"/>
      <c r="Q73" s="55"/>
      <c r="R73" s="349"/>
      <c r="S73" s="349"/>
      <c r="T73" s="55"/>
      <c r="U73" s="349"/>
      <c r="V73" s="349"/>
      <c r="W73" s="55"/>
      <c r="X73" s="349"/>
      <c r="Y73" s="349"/>
      <c r="Z73" s="55"/>
    </row>
    <row r="74" customFormat="false" ht="12.75" hidden="false" customHeight="false" outlineLevel="0" collapsed="false">
      <c r="A74" s="143" t="s">
        <v>213</v>
      </c>
      <c r="B74" s="198" t="n">
        <v>30315</v>
      </c>
      <c r="C74" s="198" t="n">
        <v>25251</v>
      </c>
      <c r="D74" s="205" t="n">
        <v>120.1</v>
      </c>
      <c r="E74" s="198" t="n">
        <v>19659</v>
      </c>
      <c r="F74" s="198" t="n">
        <v>16158</v>
      </c>
      <c r="G74" s="205" t="n">
        <v>121.7</v>
      </c>
      <c r="H74" s="198" t="n">
        <v>95072</v>
      </c>
      <c r="I74" s="198" t="n">
        <v>72596</v>
      </c>
      <c r="J74" s="205" t="n">
        <v>131</v>
      </c>
      <c r="K74" s="198" t="n">
        <v>49470</v>
      </c>
      <c r="L74" s="198" t="n">
        <v>46173</v>
      </c>
      <c r="M74" s="205" t="n">
        <v>107.1</v>
      </c>
      <c r="N74" s="136"/>
      <c r="O74" s="349"/>
      <c r="P74" s="349"/>
      <c r="Q74" s="55"/>
      <c r="R74" s="349"/>
      <c r="S74" s="349"/>
      <c r="T74" s="55"/>
      <c r="U74" s="349"/>
      <c r="V74" s="349"/>
      <c r="W74" s="55"/>
      <c r="X74" s="349"/>
      <c r="Y74" s="349"/>
      <c r="Z74" s="55"/>
    </row>
    <row r="75" customFormat="false" ht="12.75" hidden="false" customHeight="false" outlineLevel="0" collapsed="false">
      <c r="A75" s="143" t="s">
        <v>214</v>
      </c>
      <c r="B75" s="198" t="n">
        <v>7451</v>
      </c>
      <c r="C75" s="198" t="n">
        <v>7619</v>
      </c>
      <c r="D75" s="205" t="n">
        <v>97.8</v>
      </c>
      <c r="E75" s="198" t="n">
        <v>4781</v>
      </c>
      <c r="F75" s="198" t="n">
        <v>4708</v>
      </c>
      <c r="G75" s="205" t="n">
        <v>101.6</v>
      </c>
      <c r="H75" s="198" t="n">
        <v>75613</v>
      </c>
      <c r="I75" s="198" t="n">
        <v>72706</v>
      </c>
      <c r="J75" s="205" t="n">
        <v>104</v>
      </c>
      <c r="K75" s="198" t="n">
        <v>43509</v>
      </c>
      <c r="L75" s="198" t="n">
        <v>40766</v>
      </c>
      <c r="M75" s="205" t="n">
        <v>106.7</v>
      </c>
      <c r="N75" s="136"/>
      <c r="O75" s="349"/>
      <c r="P75" s="349"/>
      <c r="Q75" s="55"/>
      <c r="R75" s="349"/>
      <c r="S75" s="349"/>
      <c r="T75" s="55"/>
      <c r="U75" s="349"/>
      <c r="V75" s="349"/>
      <c r="W75" s="55"/>
      <c r="X75" s="349"/>
      <c r="Y75" s="349"/>
      <c r="Z75" s="55"/>
    </row>
    <row r="76" customFormat="false" ht="12.75" hidden="false" customHeight="false" outlineLevel="0" collapsed="false">
      <c r="A76" s="143" t="s">
        <v>215</v>
      </c>
      <c r="B76" s="198" t="n">
        <v>134996</v>
      </c>
      <c r="C76" s="198" t="n">
        <v>127726</v>
      </c>
      <c r="D76" s="205" t="n">
        <v>105.7</v>
      </c>
      <c r="E76" s="198" t="n">
        <v>87037</v>
      </c>
      <c r="F76" s="198" t="n">
        <v>81555</v>
      </c>
      <c r="G76" s="205" t="n">
        <v>106.7</v>
      </c>
      <c r="H76" s="198" t="n">
        <v>332992</v>
      </c>
      <c r="I76" s="198" t="n">
        <v>281811</v>
      </c>
      <c r="J76" s="205" t="n">
        <v>118.2</v>
      </c>
      <c r="K76" s="198" t="n">
        <v>165538</v>
      </c>
      <c r="L76" s="198" t="n">
        <v>149560</v>
      </c>
      <c r="M76" s="205" t="n">
        <v>110.7</v>
      </c>
      <c r="N76" s="136"/>
      <c r="O76" s="349"/>
      <c r="P76" s="349"/>
      <c r="Q76" s="55"/>
      <c r="R76" s="349"/>
      <c r="S76" s="349"/>
      <c r="T76" s="55"/>
      <c r="U76" s="349"/>
      <c r="V76" s="349"/>
      <c r="W76" s="55"/>
      <c r="X76" s="349"/>
      <c r="Y76" s="349"/>
      <c r="Z76" s="55"/>
    </row>
    <row r="77" customFormat="false" ht="12.75" hidden="false" customHeight="false" outlineLevel="0" collapsed="false">
      <c r="A77" s="142" t="s">
        <v>216</v>
      </c>
      <c r="B77" s="198" t="n">
        <v>20829</v>
      </c>
      <c r="C77" s="198" t="n">
        <v>23726</v>
      </c>
      <c r="D77" s="205" t="n">
        <v>87.8</v>
      </c>
      <c r="E77" s="198" t="n">
        <v>14503</v>
      </c>
      <c r="F77" s="198" t="n">
        <v>16133</v>
      </c>
      <c r="G77" s="205" t="n">
        <v>89.9</v>
      </c>
      <c r="H77" s="198" t="n">
        <v>46913</v>
      </c>
      <c r="I77" s="198" t="n">
        <v>48898</v>
      </c>
      <c r="J77" s="205" t="n">
        <v>95.9</v>
      </c>
      <c r="K77" s="198" t="n">
        <v>29424</v>
      </c>
      <c r="L77" s="198" t="n">
        <v>29911</v>
      </c>
      <c r="M77" s="205" t="n">
        <v>98.4</v>
      </c>
      <c r="N77" s="136"/>
      <c r="O77" s="349"/>
      <c r="P77" s="349"/>
      <c r="Q77" s="55"/>
      <c r="R77" s="349"/>
      <c r="S77" s="349"/>
      <c r="T77" s="55"/>
      <c r="U77" s="349"/>
      <c r="V77" s="349"/>
      <c r="W77" s="55"/>
      <c r="X77" s="349"/>
      <c r="Y77" s="349"/>
      <c r="Z77" s="55"/>
    </row>
    <row r="78" customFormat="false" ht="12.75" hidden="false" customHeight="false" outlineLevel="0" collapsed="false">
      <c r="A78" s="143" t="s">
        <v>217</v>
      </c>
      <c r="B78" s="198" t="n">
        <v>60348</v>
      </c>
      <c r="C78" s="198" t="n">
        <v>70544</v>
      </c>
      <c r="D78" s="205" t="n">
        <v>85.5</v>
      </c>
      <c r="E78" s="198" t="n">
        <v>39114</v>
      </c>
      <c r="F78" s="198" t="n">
        <v>46240</v>
      </c>
      <c r="G78" s="205" t="n">
        <v>84.6</v>
      </c>
      <c r="H78" s="198" t="n">
        <v>92401</v>
      </c>
      <c r="I78" s="198" t="n">
        <v>90063</v>
      </c>
      <c r="J78" s="205" t="n">
        <v>102.6</v>
      </c>
      <c r="K78" s="198" t="n">
        <v>47206</v>
      </c>
      <c r="L78" s="198" t="n">
        <v>45051</v>
      </c>
      <c r="M78" s="205" t="n">
        <v>104.8</v>
      </c>
      <c r="N78" s="136"/>
      <c r="O78" s="349"/>
      <c r="P78" s="349"/>
      <c r="Q78" s="55"/>
      <c r="R78" s="349"/>
      <c r="S78" s="349"/>
      <c r="T78" s="55"/>
      <c r="U78" s="349"/>
      <c r="V78" s="349"/>
      <c r="W78" s="55"/>
      <c r="X78" s="349"/>
      <c r="Y78" s="349"/>
      <c r="Z78" s="55"/>
    </row>
    <row r="79" customFormat="false" ht="12.75" hidden="false" customHeight="false" outlineLevel="0" collapsed="false">
      <c r="A79" s="143" t="s">
        <v>218</v>
      </c>
      <c r="B79" s="198" t="n">
        <v>135</v>
      </c>
      <c r="C79" s="198" t="n">
        <v>169</v>
      </c>
      <c r="D79" s="205" t="n">
        <v>79.9</v>
      </c>
      <c r="E79" s="198" t="n">
        <v>111</v>
      </c>
      <c r="F79" s="198" t="n">
        <v>134</v>
      </c>
      <c r="G79" s="205" t="n">
        <v>82.8</v>
      </c>
      <c r="H79" s="198" t="n">
        <v>362</v>
      </c>
      <c r="I79" s="198" t="n">
        <v>266</v>
      </c>
      <c r="J79" s="205" t="n">
        <v>136.1</v>
      </c>
      <c r="K79" s="198" t="n">
        <v>177</v>
      </c>
      <c r="L79" s="198" t="n">
        <v>132</v>
      </c>
      <c r="M79" s="205" t="n">
        <v>134.1</v>
      </c>
      <c r="N79" s="136"/>
      <c r="O79" s="349"/>
      <c r="P79" s="349"/>
      <c r="Q79" s="55"/>
      <c r="R79" s="349"/>
      <c r="S79" s="349"/>
      <c r="T79" s="55"/>
      <c r="U79" s="349"/>
      <c r="V79" s="349"/>
      <c r="W79" s="55"/>
      <c r="X79" s="349"/>
      <c r="Y79" s="349"/>
      <c r="Z79" s="55"/>
    </row>
    <row r="80" customFormat="false" ht="12.75" hidden="false" customHeight="false" outlineLevel="0" collapsed="false">
      <c r="A80" s="143" t="s">
        <v>219</v>
      </c>
      <c r="B80" s="198" t="n">
        <v>673</v>
      </c>
      <c r="C80" s="198" t="n">
        <v>612</v>
      </c>
      <c r="D80" s="205" t="n">
        <v>110</v>
      </c>
      <c r="E80" s="198" t="n">
        <v>273</v>
      </c>
      <c r="F80" s="198" t="n">
        <v>332</v>
      </c>
      <c r="G80" s="205" t="n">
        <v>82.2</v>
      </c>
      <c r="H80" s="198" t="n">
        <v>1128</v>
      </c>
      <c r="I80" s="198" t="n">
        <v>1358</v>
      </c>
      <c r="J80" s="205" t="n">
        <v>83.1</v>
      </c>
      <c r="K80" s="198" t="n">
        <v>542</v>
      </c>
      <c r="L80" s="198" t="n">
        <v>581</v>
      </c>
      <c r="M80" s="205" t="n">
        <v>93.3</v>
      </c>
      <c r="N80" s="136"/>
      <c r="O80" s="349"/>
      <c r="P80" s="349"/>
      <c r="Q80" s="55"/>
      <c r="R80" s="349"/>
      <c r="S80" s="349"/>
      <c r="T80" s="55"/>
      <c r="U80" s="349"/>
      <c r="V80" s="349"/>
      <c r="W80" s="55"/>
      <c r="X80" s="349"/>
      <c r="Y80" s="349"/>
      <c r="Z80" s="55"/>
    </row>
    <row r="81" customFormat="false" ht="12.75" hidden="false" customHeight="false" outlineLevel="0" collapsed="false">
      <c r="A81" s="146" t="s">
        <v>220</v>
      </c>
      <c r="B81" s="201" t="n">
        <v>5869</v>
      </c>
      <c r="C81" s="201" t="n">
        <v>5254</v>
      </c>
      <c r="D81" s="283" t="n">
        <v>111.7</v>
      </c>
      <c r="E81" s="201" t="n">
        <v>2430</v>
      </c>
      <c r="F81" s="201" t="n">
        <v>2510</v>
      </c>
      <c r="G81" s="283" t="n">
        <v>96.8</v>
      </c>
      <c r="H81" s="201" t="n">
        <v>19289</v>
      </c>
      <c r="I81" s="201" t="n">
        <v>15997</v>
      </c>
      <c r="J81" s="283" t="n">
        <v>120.6</v>
      </c>
      <c r="K81" s="201" t="n">
        <v>13674</v>
      </c>
      <c r="L81" s="201" t="n">
        <v>6272</v>
      </c>
      <c r="M81" s="283" t="n">
        <v>218</v>
      </c>
      <c r="N81" s="136"/>
      <c r="O81" s="349"/>
      <c r="P81" s="349"/>
      <c r="Q81" s="55"/>
      <c r="R81" s="349"/>
      <c r="S81" s="349"/>
      <c r="T81" s="55"/>
      <c r="U81" s="349"/>
      <c r="V81" s="349"/>
      <c r="W81" s="55"/>
      <c r="X81" s="349"/>
      <c r="Y81" s="349"/>
      <c r="Z81" s="55"/>
    </row>
    <row r="82" customFormat="false" ht="12.75" hidden="false" customHeight="false" outlineLevel="0" collapsed="false">
      <c r="N82" s="136"/>
      <c r="O82" s="182"/>
      <c r="P82" s="306"/>
      <c r="Q82" s="306"/>
      <c r="R82" s="306"/>
    </row>
    <row r="83" customFormat="false" ht="12.75" hidden="false" customHeight="false" outlineLevel="0" collapsed="false">
      <c r="N83" s="136"/>
      <c r="O83" s="182"/>
      <c r="P83" s="306"/>
      <c r="Q83" s="306"/>
      <c r="R83" s="306"/>
    </row>
    <row r="84" customFormat="false" ht="12.75" hidden="false" customHeight="false" outlineLevel="0" collapsed="false">
      <c r="A84" s="322"/>
      <c r="B84" s="318"/>
      <c r="C84" s="318"/>
      <c r="D84" s="150"/>
      <c r="E84" s="318"/>
      <c r="F84" s="318"/>
      <c r="G84" s="150"/>
      <c r="H84" s="318"/>
      <c r="I84" s="318"/>
      <c r="J84" s="150"/>
      <c r="K84" s="318"/>
      <c r="L84" s="318"/>
      <c r="M84" s="337" t="s">
        <v>247</v>
      </c>
      <c r="N84" s="136"/>
      <c r="O84" s="182"/>
      <c r="P84" s="306"/>
      <c r="Q84" s="306"/>
      <c r="R84" s="306"/>
    </row>
    <row r="85" customFormat="false" ht="12.75" hidden="false" customHeight="true" outlineLevel="0" collapsed="false">
      <c r="A85" s="152"/>
      <c r="B85" s="134" t="s">
        <v>192</v>
      </c>
      <c r="C85" s="134"/>
      <c r="D85" s="134"/>
      <c r="E85" s="138" t="s">
        <v>317</v>
      </c>
      <c r="F85" s="138"/>
      <c r="G85" s="138"/>
      <c r="H85" s="134" t="s">
        <v>194</v>
      </c>
      <c r="I85" s="134"/>
      <c r="J85" s="134"/>
      <c r="K85" s="138" t="s">
        <v>331</v>
      </c>
      <c r="L85" s="138"/>
      <c r="M85" s="138"/>
      <c r="R85" s="350"/>
      <c r="S85" s="350"/>
      <c r="T85" s="136"/>
      <c r="U85" s="350"/>
      <c r="V85" s="350"/>
    </row>
    <row r="86" customFormat="false" ht="12.75" hidden="false" customHeight="true" outlineLevel="0" collapsed="false">
      <c r="A86" s="152"/>
      <c r="B86" s="134"/>
      <c r="C86" s="134"/>
      <c r="D86" s="134"/>
      <c r="E86" s="134" t="s">
        <v>336</v>
      </c>
      <c r="F86" s="134"/>
      <c r="G86" s="134"/>
      <c r="H86" s="134"/>
      <c r="I86" s="134"/>
      <c r="J86" s="134"/>
      <c r="K86" s="138" t="s">
        <v>338</v>
      </c>
      <c r="L86" s="138"/>
      <c r="M86" s="138"/>
      <c r="R86" s="351"/>
      <c r="S86" s="351"/>
      <c r="T86" s="136"/>
      <c r="U86" s="351"/>
      <c r="V86" s="351"/>
    </row>
    <row r="87" customFormat="false" ht="33.75" hidden="false" customHeight="false" outlineLevel="0" collapsed="false">
      <c r="A87" s="152"/>
      <c r="B87" s="310" t="s">
        <v>180</v>
      </c>
      <c r="C87" s="310" t="s">
        <v>145</v>
      </c>
      <c r="D87" s="48" t="s">
        <v>181</v>
      </c>
      <c r="E87" s="310" t="s">
        <v>180</v>
      </c>
      <c r="F87" s="310" t="s">
        <v>145</v>
      </c>
      <c r="G87" s="48" t="s">
        <v>181</v>
      </c>
      <c r="H87" s="310" t="s">
        <v>180</v>
      </c>
      <c r="I87" s="310" t="s">
        <v>145</v>
      </c>
      <c r="J87" s="48" t="s">
        <v>181</v>
      </c>
      <c r="K87" s="310" t="s">
        <v>180</v>
      </c>
      <c r="L87" s="310" t="s">
        <v>145</v>
      </c>
      <c r="M87" s="48" t="s">
        <v>181</v>
      </c>
      <c r="R87" s="352"/>
      <c r="S87" s="352"/>
      <c r="T87" s="136"/>
      <c r="U87" s="352"/>
      <c r="V87" s="352"/>
    </row>
    <row r="88" customFormat="false" ht="12.75" hidden="false" customHeight="true" outlineLevel="0" collapsed="false">
      <c r="A88" s="139" t="s">
        <v>200</v>
      </c>
      <c r="B88" s="199" t="n">
        <v>121428</v>
      </c>
      <c r="C88" s="199" t="n">
        <v>119116</v>
      </c>
      <c r="D88" s="205" t="n">
        <v>101.9</v>
      </c>
      <c r="E88" s="199" t="n">
        <v>74422</v>
      </c>
      <c r="F88" s="199" t="n">
        <v>81384</v>
      </c>
      <c r="G88" s="205" t="n">
        <v>91.4</v>
      </c>
      <c r="H88" s="199" t="n">
        <v>7146569</v>
      </c>
      <c r="I88" s="199" t="n">
        <v>7388533</v>
      </c>
      <c r="J88" s="205" t="n">
        <v>96.7</v>
      </c>
      <c r="K88" s="199" t="n">
        <v>5074645</v>
      </c>
      <c r="L88" s="199" t="n">
        <v>5455292</v>
      </c>
      <c r="M88" s="205" t="n">
        <v>93</v>
      </c>
      <c r="O88" s="349"/>
      <c r="P88" s="349"/>
      <c r="Q88" s="55"/>
      <c r="R88" s="349"/>
      <c r="S88" s="349"/>
      <c r="U88" s="58"/>
      <c r="V88" s="58"/>
    </row>
    <row r="89" customFormat="false" ht="12.75" hidden="false" customHeight="false" outlineLevel="0" collapsed="false">
      <c r="A89" s="142" t="s">
        <v>201</v>
      </c>
      <c r="B89" s="66" t="n">
        <v>44</v>
      </c>
      <c r="C89" s="66" t="n">
        <v>33</v>
      </c>
      <c r="D89" s="205" t="n">
        <v>133.3</v>
      </c>
      <c r="E89" s="66" t="n">
        <v>26</v>
      </c>
      <c r="F89" s="66" t="n">
        <v>21</v>
      </c>
      <c r="G89" s="205" t="n">
        <v>123.8</v>
      </c>
      <c r="H89" s="198" t="n">
        <v>350104</v>
      </c>
      <c r="I89" s="198" t="n">
        <v>378165</v>
      </c>
      <c r="J89" s="205" t="n">
        <v>92.6</v>
      </c>
      <c r="K89" s="66" t="n">
        <v>267688</v>
      </c>
      <c r="L89" s="66" t="n">
        <v>269765</v>
      </c>
      <c r="M89" s="205" t="n">
        <v>99.2</v>
      </c>
      <c r="O89" s="349"/>
      <c r="P89" s="349"/>
      <c r="Q89" s="55"/>
      <c r="R89" s="349"/>
      <c r="S89" s="349"/>
      <c r="U89" s="58"/>
      <c r="V89" s="58"/>
    </row>
    <row r="90" customFormat="false" ht="12.75" hidden="false" customHeight="false" outlineLevel="0" collapsed="false">
      <c r="A90" s="143" t="s">
        <v>202</v>
      </c>
      <c r="B90" s="66" t="n">
        <v>119</v>
      </c>
      <c r="C90" s="66" t="n">
        <v>78</v>
      </c>
      <c r="D90" s="205" t="n">
        <v>152.6</v>
      </c>
      <c r="E90" s="66" t="n">
        <v>59</v>
      </c>
      <c r="F90" s="66" t="n">
        <v>70</v>
      </c>
      <c r="G90" s="205" t="n">
        <v>84.3</v>
      </c>
      <c r="H90" s="198" t="n">
        <v>744315</v>
      </c>
      <c r="I90" s="198" t="n">
        <v>751830</v>
      </c>
      <c r="J90" s="205" t="n">
        <v>99</v>
      </c>
      <c r="K90" s="66" t="n">
        <v>484996</v>
      </c>
      <c r="L90" s="66" t="n">
        <v>537055</v>
      </c>
      <c r="M90" s="205" t="n">
        <v>90.3</v>
      </c>
      <c r="O90" s="349"/>
      <c r="P90" s="349"/>
      <c r="Q90" s="55"/>
      <c r="R90" s="349"/>
      <c r="S90" s="349"/>
      <c r="U90" s="58"/>
      <c r="V90" s="58"/>
    </row>
    <row r="91" customFormat="false" ht="12.75" hidden="false" customHeight="false" outlineLevel="0" collapsed="false">
      <c r="A91" s="143" t="s">
        <v>203</v>
      </c>
      <c r="B91" s="66" t="n">
        <v>8014</v>
      </c>
      <c r="C91" s="66" t="n">
        <v>7894</v>
      </c>
      <c r="D91" s="205" t="n">
        <v>101.5</v>
      </c>
      <c r="E91" s="66" t="n">
        <v>5012</v>
      </c>
      <c r="F91" s="66" t="n">
        <v>4832</v>
      </c>
      <c r="G91" s="205" t="n">
        <v>103.7</v>
      </c>
      <c r="H91" s="198" t="n">
        <v>404565</v>
      </c>
      <c r="I91" s="198" t="n">
        <v>396700</v>
      </c>
      <c r="J91" s="205" t="n">
        <v>102</v>
      </c>
      <c r="K91" s="66" t="n">
        <v>301003</v>
      </c>
      <c r="L91" s="66" t="n">
        <v>307522</v>
      </c>
      <c r="M91" s="205" t="n">
        <v>97.9</v>
      </c>
      <c r="O91" s="349"/>
      <c r="P91" s="349"/>
      <c r="Q91" s="55"/>
      <c r="R91" s="349"/>
      <c r="S91" s="349"/>
      <c r="U91" s="58"/>
      <c r="V91" s="58"/>
    </row>
    <row r="92" customFormat="false" ht="12.75" hidden="false" customHeight="false" outlineLevel="0" collapsed="false">
      <c r="A92" s="143" t="s">
        <v>204</v>
      </c>
      <c r="B92" s="66" t="n">
        <v>404</v>
      </c>
      <c r="C92" s="66" t="n">
        <v>323</v>
      </c>
      <c r="D92" s="205" t="n">
        <v>125.1</v>
      </c>
      <c r="E92" s="66" t="n">
        <v>248</v>
      </c>
      <c r="F92" s="66" t="n">
        <v>258</v>
      </c>
      <c r="G92" s="205" t="n">
        <v>96.1</v>
      </c>
      <c r="H92" s="198" t="n">
        <v>341486</v>
      </c>
      <c r="I92" s="198" t="n">
        <v>127987</v>
      </c>
      <c r="J92" s="205" t="n">
        <v>266.8</v>
      </c>
      <c r="K92" s="66" t="n">
        <v>249179</v>
      </c>
      <c r="L92" s="66" t="n">
        <v>50092</v>
      </c>
      <c r="M92" s="205" t="n">
        <v>497.4</v>
      </c>
      <c r="O92" s="349"/>
      <c r="P92" s="349"/>
      <c r="Q92" s="55"/>
      <c r="R92" s="349"/>
      <c r="S92" s="349"/>
      <c r="U92" s="58"/>
      <c r="V92" s="58"/>
    </row>
    <row r="93" customFormat="false" ht="12.75" hidden="false" customHeight="false" outlineLevel="0" collapsed="false">
      <c r="A93" s="143" t="s">
        <v>205</v>
      </c>
      <c r="B93" s="66" t="n">
        <v>19464</v>
      </c>
      <c r="C93" s="66" t="n">
        <v>14302</v>
      </c>
      <c r="D93" s="205" t="n">
        <v>136.1</v>
      </c>
      <c r="E93" s="66" t="n">
        <v>11087</v>
      </c>
      <c r="F93" s="66" t="n">
        <v>10354</v>
      </c>
      <c r="G93" s="205" t="n">
        <v>107.1</v>
      </c>
      <c r="H93" s="198" t="n">
        <v>29159</v>
      </c>
      <c r="I93" s="198" t="n">
        <v>21377</v>
      </c>
      <c r="J93" s="205" t="n">
        <v>136.4</v>
      </c>
      <c r="K93" s="66" t="n">
        <v>17856</v>
      </c>
      <c r="L93" s="66" t="n">
        <v>12039</v>
      </c>
      <c r="M93" s="205" t="n">
        <v>148.3</v>
      </c>
      <c r="O93" s="349"/>
      <c r="P93" s="349"/>
      <c r="Q93" s="55"/>
      <c r="R93" s="349"/>
      <c r="S93" s="349"/>
      <c r="U93" s="58"/>
      <c r="V93" s="58"/>
    </row>
    <row r="94" customFormat="false" ht="12.75" hidden="false" customHeight="false" outlineLevel="0" collapsed="false">
      <c r="A94" s="143" t="s">
        <v>206</v>
      </c>
      <c r="B94" s="66" t="n">
        <v>505</v>
      </c>
      <c r="C94" s="66" t="n">
        <v>528</v>
      </c>
      <c r="D94" s="205" t="n">
        <v>95.6</v>
      </c>
      <c r="E94" s="66" t="n">
        <v>325</v>
      </c>
      <c r="F94" s="66" t="n">
        <v>309</v>
      </c>
      <c r="G94" s="205" t="n">
        <v>105.2</v>
      </c>
      <c r="H94" s="198" t="n">
        <v>261799</v>
      </c>
      <c r="I94" s="198" t="n">
        <v>265212</v>
      </c>
      <c r="J94" s="205" t="n">
        <v>98.7</v>
      </c>
      <c r="K94" s="66" t="n">
        <v>192463</v>
      </c>
      <c r="L94" s="66" t="n">
        <v>199894</v>
      </c>
      <c r="M94" s="205" t="n">
        <v>96.3</v>
      </c>
      <c r="O94" s="349"/>
      <c r="P94" s="349"/>
      <c r="Q94" s="55"/>
      <c r="R94" s="349"/>
      <c r="S94" s="349"/>
      <c r="U94" s="58"/>
      <c r="V94" s="58"/>
    </row>
    <row r="95" customFormat="false" ht="12.75" hidden="false" customHeight="false" outlineLevel="0" collapsed="false">
      <c r="A95" s="143" t="s">
        <v>207</v>
      </c>
      <c r="B95" s="66" t="n">
        <v>2893</v>
      </c>
      <c r="C95" s="66" t="n">
        <v>4255</v>
      </c>
      <c r="D95" s="205" t="n">
        <v>68</v>
      </c>
      <c r="E95" s="66" t="n">
        <v>1824</v>
      </c>
      <c r="F95" s="66" t="n">
        <v>3038</v>
      </c>
      <c r="G95" s="205" t="n">
        <v>60</v>
      </c>
      <c r="H95" s="198" t="n">
        <v>784333</v>
      </c>
      <c r="I95" s="198" t="n">
        <v>866120</v>
      </c>
      <c r="J95" s="205" t="n">
        <v>90.6</v>
      </c>
      <c r="K95" s="66" t="n">
        <v>488565</v>
      </c>
      <c r="L95" s="66" t="n">
        <v>728406</v>
      </c>
      <c r="M95" s="205" t="n">
        <v>67.1</v>
      </c>
      <c r="O95" s="349"/>
      <c r="P95" s="349"/>
      <c r="Q95" s="55"/>
      <c r="R95" s="349"/>
      <c r="S95" s="349"/>
      <c r="U95" s="58"/>
      <c r="V95" s="58"/>
    </row>
    <row r="96" customFormat="false" ht="12.75" hidden="false" customHeight="false" outlineLevel="0" collapsed="false">
      <c r="A96" s="142" t="s">
        <v>208</v>
      </c>
      <c r="B96" s="66" t="n">
        <v>272</v>
      </c>
      <c r="C96" s="66" t="n">
        <v>236</v>
      </c>
      <c r="D96" s="205" t="n">
        <v>115.3</v>
      </c>
      <c r="E96" s="66" t="n">
        <v>112</v>
      </c>
      <c r="F96" s="66" t="n">
        <v>120</v>
      </c>
      <c r="G96" s="205" t="n">
        <v>93.3</v>
      </c>
      <c r="H96" s="198" t="n">
        <v>406558</v>
      </c>
      <c r="I96" s="198" t="n">
        <v>519117</v>
      </c>
      <c r="J96" s="205" t="n">
        <v>78.3</v>
      </c>
      <c r="K96" s="66" t="n">
        <v>308096</v>
      </c>
      <c r="L96" s="66" t="n">
        <v>395957</v>
      </c>
      <c r="M96" s="205" t="n">
        <v>77.8</v>
      </c>
      <c r="O96" s="349"/>
      <c r="P96" s="349"/>
      <c r="Q96" s="55"/>
      <c r="R96" s="349"/>
      <c r="S96" s="349"/>
      <c r="U96" s="58"/>
      <c r="V96" s="58"/>
    </row>
    <row r="97" customFormat="false" ht="12.75" hidden="false" customHeight="false" outlineLevel="0" collapsed="false">
      <c r="A97" s="143" t="s">
        <v>209</v>
      </c>
      <c r="B97" s="66" t="n">
        <v>759</v>
      </c>
      <c r="C97" s="66" t="n">
        <v>725</v>
      </c>
      <c r="D97" s="205" t="n">
        <v>104.7</v>
      </c>
      <c r="E97" s="66" t="n">
        <v>418</v>
      </c>
      <c r="F97" s="66" t="n">
        <v>421</v>
      </c>
      <c r="G97" s="205" t="n">
        <v>99.3</v>
      </c>
      <c r="H97" s="198" t="n">
        <v>249452</v>
      </c>
      <c r="I97" s="198" t="n">
        <v>210476</v>
      </c>
      <c r="J97" s="205" t="n">
        <v>118.5</v>
      </c>
      <c r="K97" s="66" t="n">
        <v>181682</v>
      </c>
      <c r="L97" s="66" t="n">
        <v>153576</v>
      </c>
      <c r="M97" s="205" t="n">
        <v>118.3</v>
      </c>
      <c r="O97" s="349"/>
      <c r="P97" s="349"/>
      <c r="Q97" s="55"/>
      <c r="R97" s="349"/>
      <c r="S97" s="349"/>
      <c r="U97" s="58"/>
      <c r="V97" s="58"/>
    </row>
    <row r="98" customFormat="false" ht="12.75" hidden="false" customHeight="false" outlineLevel="0" collapsed="false">
      <c r="A98" s="143" t="s">
        <v>210</v>
      </c>
      <c r="B98" s="66" t="n">
        <v>52</v>
      </c>
      <c r="C98" s="66" t="n">
        <v>63</v>
      </c>
      <c r="D98" s="205" t="n">
        <v>82.5</v>
      </c>
      <c r="E98" s="66" t="n">
        <v>32</v>
      </c>
      <c r="F98" s="66" t="n">
        <v>28</v>
      </c>
      <c r="G98" s="205" t="n">
        <v>114.3</v>
      </c>
      <c r="H98" s="198" t="n">
        <v>722528</v>
      </c>
      <c r="I98" s="198" t="n">
        <v>849215</v>
      </c>
      <c r="J98" s="205" t="n">
        <v>85.1</v>
      </c>
      <c r="K98" s="66" t="n">
        <v>519150</v>
      </c>
      <c r="L98" s="66" t="n">
        <v>591750</v>
      </c>
      <c r="M98" s="205" t="n">
        <v>87.7</v>
      </c>
      <c r="O98" s="349"/>
      <c r="P98" s="349"/>
      <c r="Q98" s="55"/>
      <c r="R98" s="349"/>
      <c r="S98" s="349"/>
      <c r="U98" s="58"/>
      <c r="V98" s="58"/>
    </row>
    <row r="99" customFormat="false" ht="12.75" hidden="false" customHeight="false" outlineLevel="0" collapsed="false">
      <c r="A99" s="143" t="s">
        <v>211</v>
      </c>
      <c r="B99" s="66" t="n">
        <v>33496</v>
      </c>
      <c r="C99" s="66" t="n">
        <v>33831</v>
      </c>
      <c r="D99" s="205" t="n">
        <v>99</v>
      </c>
      <c r="E99" s="66" t="n">
        <v>18532</v>
      </c>
      <c r="F99" s="66" t="n">
        <v>19090</v>
      </c>
      <c r="G99" s="205" t="n">
        <v>97.1</v>
      </c>
      <c r="H99" s="198" t="n">
        <v>108600</v>
      </c>
      <c r="I99" s="198" t="n">
        <v>111698</v>
      </c>
      <c r="J99" s="205" t="n">
        <v>97.2</v>
      </c>
      <c r="K99" s="66" t="n">
        <v>73939</v>
      </c>
      <c r="L99" s="66" t="n">
        <v>77734</v>
      </c>
      <c r="M99" s="205" t="n">
        <v>95.1</v>
      </c>
      <c r="O99" s="349"/>
      <c r="P99" s="349"/>
      <c r="Q99" s="55"/>
      <c r="R99" s="349"/>
      <c r="S99" s="349"/>
      <c r="U99" s="58"/>
      <c r="V99" s="58"/>
    </row>
    <row r="100" customFormat="false" ht="12.75" hidden="false" customHeight="false" outlineLevel="0" collapsed="false">
      <c r="A100" s="143" t="s">
        <v>212</v>
      </c>
      <c r="B100" s="66" t="n">
        <v>45012</v>
      </c>
      <c r="C100" s="66" t="n">
        <v>47690</v>
      </c>
      <c r="D100" s="205" t="n">
        <v>94.4</v>
      </c>
      <c r="E100" s="66" t="n">
        <v>30779</v>
      </c>
      <c r="F100" s="66" t="n">
        <v>37712</v>
      </c>
      <c r="G100" s="205" t="n">
        <v>81.6</v>
      </c>
      <c r="H100" s="198" t="n">
        <v>15709</v>
      </c>
      <c r="I100" s="198" t="n">
        <v>16044</v>
      </c>
      <c r="J100" s="205" t="n">
        <v>97.9</v>
      </c>
      <c r="K100" s="66" t="n">
        <v>10083</v>
      </c>
      <c r="L100" s="66" t="n">
        <v>11212</v>
      </c>
      <c r="M100" s="205" t="n">
        <v>89.9</v>
      </c>
      <c r="O100" s="349"/>
      <c r="P100" s="349"/>
      <c r="Q100" s="55"/>
      <c r="R100" s="349"/>
      <c r="S100" s="349"/>
      <c r="U100" s="58"/>
      <c r="V100" s="58"/>
    </row>
    <row r="101" customFormat="false" ht="12.75" hidden="false" customHeight="false" outlineLevel="0" collapsed="false">
      <c r="A101" s="143" t="s">
        <v>213</v>
      </c>
      <c r="B101" s="66" t="n">
        <v>6</v>
      </c>
      <c r="C101" s="66" t="n">
        <v>8</v>
      </c>
      <c r="D101" s="205" t="n">
        <v>75</v>
      </c>
      <c r="E101" s="66" t="n">
        <v>3</v>
      </c>
      <c r="F101" s="66" t="n">
        <v>5</v>
      </c>
      <c r="G101" s="205" t="n">
        <v>60</v>
      </c>
      <c r="H101" s="198" t="n">
        <v>233010</v>
      </c>
      <c r="I101" s="198" t="n">
        <v>242530</v>
      </c>
      <c r="J101" s="205" t="n">
        <v>96.1</v>
      </c>
      <c r="K101" s="66" t="n">
        <v>168187</v>
      </c>
      <c r="L101" s="66" t="n">
        <v>176496</v>
      </c>
      <c r="M101" s="205" t="n">
        <v>95.3</v>
      </c>
      <c r="O101" s="349"/>
      <c r="P101" s="349"/>
      <c r="Q101" s="55"/>
      <c r="R101" s="349"/>
      <c r="S101" s="349"/>
      <c r="U101" s="58"/>
      <c r="V101" s="58"/>
    </row>
    <row r="102" customFormat="false" ht="12.75" hidden="false" customHeight="false" outlineLevel="0" collapsed="false">
      <c r="A102" s="143" t="s">
        <v>214</v>
      </c>
      <c r="B102" s="66" t="s">
        <v>158</v>
      </c>
      <c r="C102" s="66" t="s">
        <v>158</v>
      </c>
      <c r="D102" s="66" t="s">
        <v>158</v>
      </c>
      <c r="E102" s="66" t="s">
        <v>158</v>
      </c>
      <c r="F102" s="66" t="s">
        <v>158</v>
      </c>
      <c r="G102" s="66" t="s">
        <v>158</v>
      </c>
      <c r="H102" s="198" t="n">
        <v>734150</v>
      </c>
      <c r="I102" s="198" t="n">
        <v>799910</v>
      </c>
      <c r="J102" s="205" t="n">
        <v>91.8</v>
      </c>
      <c r="K102" s="66" t="n">
        <v>566939</v>
      </c>
      <c r="L102" s="66" t="n">
        <v>610008</v>
      </c>
      <c r="M102" s="205" t="n">
        <v>92.9</v>
      </c>
      <c r="O102" s="349"/>
      <c r="P102" s="349"/>
      <c r="Q102" s="55"/>
      <c r="R102" s="349"/>
      <c r="S102" s="349"/>
      <c r="U102" s="58"/>
      <c r="V102" s="58"/>
    </row>
    <row r="103" customFormat="false" ht="12.75" hidden="false" customHeight="false" outlineLevel="0" collapsed="false">
      <c r="A103" s="143" t="s">
        <v>215</v>
      </c>
      <c r="B103" s="66" t="n">
        <v>10287</v>
      </c>
      <c r="C103" s="66" t="n">
        <v>9061</v>
      </c>
      <c r="D103" s="205" t="n">
        <v>113.5</v>
      </c>
      <c r="E103" s="66" t="n">
        <v>5913</v>
      </c>
      <c r="F103" s="66" t="n">
        <v>5066</v>
      </c>
      <c r="G103" s="205" t="n">
        <v>116.7</v>
      </c>
      <c r="H103" s="198" t="n">
        <v>1199973</v>
      </c>
      <c r="I103" s="198" t="n">
        <v>1169703</v>
      </c>
      <c r="J103" s="205" t="n">
        <v>102.6</v>
      </c>
      <c r="K103" s="66" t="n">
        <v>771011</v>
      </c>
      <c r="L103" s="66" t="n">
        <v>759526</v>
      </c>
      <c r="M103" s="205" t="n">
        <v>101.5</v>
      </c>
      <c r="O103" s="349"/>
      <c r="P103" s="349"/>
      <c r="Q103" s="55"/>
      <c r="R103" s="349"/>
      <c r="S103" s="349"/>
      <c r="U103" s="58"/>
      <c r="V103" s="58"/>
    </row>
    <row r="104" customFormat="false" ht="12.75" hidden="false" customHeight="false" outlineLevel="0" collapsed="false">
      <c r="A104" s="142" t="s">
        <v>216</v>
      </c>
      <c r="B104" s="66" t="n">
        <v>48</v>
      </c>
      <c r="C104" s="66" t="n">
        <v>43</v>
      </c>
      <c r="D104" s="205" t="n">
        <v>111.6</v>
      </c>
      <c r="E104" s="66" t="n">
        <v>33</v>
      </c>
      <c r="F104" s="66" t="n">
        <v>34</v>
      </c>
      <c r="G104" s="205" t="n">
        <v>97.1</v>
      </c>
      <c r="H104" s="198" t="n">
        <v>28835</v>
      </c>
      <c r="I104" s="198" t="n">
        <v>37779</v>
      </c>
      <c r="J104" s="205" t="n">
        <v>76.3</v>
      </c>
      <c r="K104" s="66" t="n">
        <v>21325</v>
      </c>
      <c r="L104" s="66" t="n">
        <v>27345</v>
      </c>
      <c r="M104" s="66" t="n">
        <v>78</v>
      </c>
      <c r="O104" s="349"/>
      <c r="P104" s="349"/>
      <c r="Q104" s="55"/>
      <c r="R104" s="349"/>
      <c r="S104" s="349"/>
      <c r="U104" s="58"/>
      <c r="V104" s="58"/>
    </row>
    <row r="105" customFormat="false" ht="12.75" hidden="false" customHeight="false" outlineLevel="0" collapsed="false">
      <c r="A105" s="143" t="s">
        <v>217</v>
      </c>
      <c r="B105" s="66" t="n">
        <v>53</v>
      </c>
      <c r="C105" s="66" t="n">
        <v>46</v>
      </c>
      <c r="D105" s="205" t="n">
        <v>115.2</v>
      </c>
      <c r="E105" s="66" t="n">
        <v>19</v>
      </c>
      <c r="F105" s="66" t="n">
        <v>26</v>
      </c>
      <c r="G105" s="205" t="n">
        <v>73.1</v>
      </c>
      <c r="H105" s="198" t="n">
        <v>310736</v>
      </c>
      <c r="I105" s="198" t="n">
        <v>380841</v>
      </c>
      <c r="J105" s="205" t="n">
        <v>81.6</v>
      </c>
      <c r="K105" s="66" t="n">
        <v>245116</v>
      </c>
      <c r="L105" s="66" t="n">
        <v>306643</v>
      </c>
      <c r="M105" s="205" t="n">
        <v>79.9</v>
      </c>
      <c r="O105" s="349"/>
      <c r="P105" s="349"/>
      <c r="Q105" s="55"/>
      <c r="R105" s="349"/>
      <c r="S105" s="349"/>
      <c r="U105" s="58"/>
      <c r="V105" s="58"/>
    </row>
    <row r="106" customFormat="false" ht="12.75" hidden="false" customHeight="false" outlineLevel="0" collapsed="false">
      <c r="A106" s="143" t="s">
        <v>218</v>
      </c>
      <c r="B106" s="66" t="s">
        <v>158</v>
      </c>
      <c r="C106" s="66" t="s">
        <v>158</v>
      </c>
      <c r="D106" s="66" t="s">
        <v>158</v>
      </c>
      <c r="E106" s="66" t="s">
        <v>158</v>
      </c>
      <c r="F106" s="66" t="s">
        <v>158</v>
      </c>
      <c r="G106" s="66" t="s">
        <v>158</v>
      </c>
      <c r="H106" s="198" t="n">
        <v>12363</v>
      </c>
      <c r="I106" s="198" t="n">
        <v>1967</v>
      </c>
      <c r="J106" s="205" t="n">
        <v>628.5</v>
      </c>
      <c r="K106" s="66" t="s">
        <v>158</v>
      </c>
      <c r="L106" s="66" t="n">
        <v>15</v>
      </c>
      <c r="M106" s="66" t="s">
        <v>158</v>
      </c>
      <c r="O106" s="349"/>
      <c r="P106" s="349"/>
      <c r="Q106" s="55"/>
      <c r="R106" s="58"/>
      <c r="S106" s="349"/>
      <c r="U106" s="58"/>
      <c r="V106" s="58"/>
    </row>
    <row r="107" customFormat="false" ht="12.75" hidden="false" customHeight="false" outlineLevel="0" collapsed="false">
      <c r="A107" s="143" t="s">
        <v>219</v>
      </c>
      <c r="B107" s="66" t="s">
        <v>158</v>
      </c>
      <c r="C107" s="66" t="s">
        <v>158</v>
      </c>
      <c r="D107" s="66" t="s">
        <v>158</v>
      </c>
      <c r="E107" s="66" t="s">
        <v>158</v>
      </c>
      <c r="F107" s="66" t="s">
        <v>158</v>
      </c>
      <c r="G107" s="66" t="s">
        <v>158</v>
      </c>
      <c r="H107" s="198" t="n">
        <v>7594</v>
      </c>
      <c r="I107" s="198" t="n">
        <v>8610</v>
      </c>
      <c r="J107" s="205" t="n">
        <v>88.2</v>
      </c>
      <c r="K107" s="66" t="n">
        <v>6067</v>
      </c>
      <c r="L107" s="66" t="n">
        <v>7005</v>
      </c>
      <c r="M107" s="205" t="n">
        <v>86.6</v>
      </c>
      <c r="R107" s="58"/>
      <c r="S107" s="58"/>
      <c r="U107" s="58"/>
      <c r="V107" s="58"/>
    </row>
    <row r="108" customFormat="false" ht="12.75" hidden="false" customHeight="false" outlineLevel="0" collapsed="false">
      <c r="A108" s="146" t="s">
        <v>220</v>
      </c>
      <c r="B108" s="200" t="s">
        <v>158</v>
      </c>
      <c r="C108" s="200" t="s">
        <v>158</v>
      </c>
      <c r="D108" s="200" t="s">
        <v>158</v>
      </c>
      <c r="E108" s="200" t="s">
        <v>158</v>
      </c>
      <c r="F108" s="200" t="s">
        <v>158</v>
      </c>
      <c r="G108" s="200" t="s">
        <v>158</v>
      </c>
      <c r="H108" s="201" t="n">
        <v>201300</v>
      </c>
      <c r="I108" s="201" t="n">
        <v>233252</v>
      </c>
      <c r="J108" s="283" t="n">
        <v>86.3</v>
      </c>
      <c r="K108" s="200" t="n">
        <v>201300</v>
      </c>
      <c r="L108" s="200" t="n">
        <v>233252</v>
      </c>
      <c r="M108" s="283" t="n">
        <v>86.3</v>
      </c>
    </row>
    <row r="109" customFormat="false" ht="12.75" hidden="false" customHeight="false" outlineLevel="0" collapsed="false">
      <c r="N109" s="136"/>
    </row>
    <row r="110" customFormat="false" ht="12.75" hidden="false" customHeight="false" outlineLevel="0" collapsed="false">
      <c r="N110" s="136"/>
    </row>
    <row r="111" customFormat="false" ht="12.75" hidden="false" customHeight="false" outlineLevel="0" collapsed="false">
      <c r="A111" s="326"/>
      <c r="B111" s="320"/>
      <c r="C111" s="320"/>
      <c r="D111" s="319"/>
      <c r="E111" s="320"/>
      <c r="F111" s="320"/>
      <c r="G111" s="321" t="s">
        <v>252</v>
      </c>
      <c r="N111" s="136"/>
    </row>
    <row r="112" customFormat="false" ht="36.75" hidden="false" customHeight="true" outlineLevel="0" collapsed="false">
      <c r="A112" s="152"/>
      <c r="B112" s="134" t="s">
        <v>339</v>
      </c>
      <c r="C112" s="134"/>
      <c r="D112" s="134"/>
      <c r="E112" s="138" t="s">
        <v>340</v>
      </c>
      <c r="F112" s="138"/>
      <c r="G112" s="138"/>
      <c r="K112" s="274"/>
      <c r="L112" s="274"/>
      <c r="M112" s="136"/>
      <c r="N112" s="136"/>
    </row>
    <row r="113" customFormat="false" ht="33.75" hidden="false" customHeight="false" outlineLevel="0" collapsed="false">
      <c r="A113" s="152"/>
      <c r="B113" s="310" t="s">
        <v>180</v>
      </c>
      <c r="C113" s="310" t="s">
        <v>145</v>
      </c>
      <c r="D113" s="48" t="s">
        <v>181</v>
      </c>
      <c r="E113" s="310" t="s">
        <v>180</v>
      </c>
      <c r="F113" s="310" t="s">
        <v>145</v>
      </c>
      <c r="G113" s="48" t="s">
        <v>181</v>
      </c>
      <c r="K113" s="274"/>
      <c r="L113" s="274"/>
      <c r="M113" s="136"/>
      <c r="N113" s="136"/>
    </row>
    <row r="114" customFormat="false" ht="12.75" hidden="false" customHeight="true" outlineLevel="0" collapsed="false">
      <c r="A114" s="139" t="s">
        <v>200</v>
      </c>
      <c r="B114" s="230" t="n">
        <v>72294</v>
      </c>
      <c r="C114" s="230" t="n">
        <v>80542</v>
      </c>
      <c r="D114" s="118" t="n">
        <v>89.8</v>
      </c>
      <c r="E114" s="230" t="n">
        <v>116325</v>
      </c>
      <c r="F114" s="230" t="n">
        <v>110356</v>
      </c>
      <c r="G114" s="118" t="n">
        <v>105.4</v>
      </c>
      <c r="K114" s="66"/>
      <c r="L114" s="327"/>
      <c r="M114" s="328"/>
      <c r="N114" s="328"/>
      <c r="O114" s="329"/>
      <c r="P114" s="328"/>
      <c r="Q114" s="328"/>
      <c r="R114" s="329"/>
    </row>
    <row r="115" customFormat="false" ht="12.75" hidden="false" customHeight="false" outlineLevel="0" collapsed="false">
      <c r="A115" s="142" t="s">
        <v>201</v>
      </c>
      <c r="B115" s="66" t="n">
        <v>1109</v>
      </c>
      <c r="C115" s="66" t="n">
        <v>1704</v>
      </c>
      <c r="D115" s="118" t="n">
        <v>65.1</v>
      </c>
      <c r="E115" s="66" t="n">
        <v>16214</v>
      </c>
      <c r="F115" s="66" t="n">
        <v>15050</v>
      </c>
      <c r="G115" s="118" t="n">
        <v>107.7</v>
      </c>
      <c r="K115" s="66"/>
      <c r="L115" s="327"/>
      <c r="M115" s="328"/>
      <c r="N115" s="328"/>
      <c r="O115" s="329"/>
      <c r="P115" s="328"/>
      <c r="Q115" s="328"/>
      <c r="R115" s="329"/>
    </row>
    <row r="116" customFormat="false" ht="12.75" hidden="false" customHeight="false" outlineLevel="0" collapsed="false">
      <c r="A116" s="143" t="s">
        <v>202</v>
      </c>
      <c r="B116" s="66" t="n">
        <v>12505</v>
      </c>
      <c r="C116" s="66" t="n">
        <v>15091</v>
      </c>
      <c r="D116" s="118" t="n">
        <v>82.9</v>
      </c>
      <c r="E116" s="66" t="n">
        <v>566</v>
      </c>
      <c r="F116" s="66" t="n">
        <v>539</v>
      </c>
      <c r="G116" s="118" t="n">
        <v>105</v>
      </c>
      <c r="K116" s="66"/>
      <c r="L116" s="327"/>
      <c r="M116" s="328"/>
      <c r="N116" s="328"/>
      <c r="O116" s="329"/>
      <c r="P116" s="328"/>
      <c r="Q116" s="328"/>
      <c r="R116" s="329"/>
    </row>
    <row r="117" customFormat="false" ht="12.75" hidden="false" customHeight="false" outlineLevel="0" collapsed="false">
      <c r="A117" s="143" t="s">
        <v>203</v>
      </c>
      <c r="B117" s="66" t="n">
        <v>3034</v>
      </c>
      <c r="C117" s="66" t="n">
        <v>2137</v>
      </c>
      <c r="D117" s="118" t="n">
        <v>142</v>
      </c>
      <c r="E117" s="66" t="n">
        <v>450</v>
      </c>
      <c r="F117" s="66" t="n">
        <v>455</v>
      </c>
      <c r="G117" s="118" t="n">
        <v>98.9</v>
      </c>
      <c r="K117" s="66"/>
      <c r="L117" s="327"/>
      <c r="M117" s="328"/>
      <c r="N117" s="328"/>
      <c r="O117" s="329"/>
      <c r="P117" s="328"/>
      <c r="Q117" s="328"/>
      <c r="R117" s="329"/>
    </row>
    <row r="118" customFormat="false" ht="12.75" hidden="false" customHeight="false" outlineLevel="0" collapsed="false">
      <c r="A118" s="143" t="s">
        <v>204</v>
      </c>
      <c r="B118" s="66" t="n">
        <v>152</v>
      </c>
      <c r="C118" s="66" t="s">
        <v>158</v>
      </c>
      <c r="D118" s="66" t="s">
        <v>158</v>
      </c>
      <c r="E118" s="66" t="n">
        <v>480</v>
      </c>
      <c r="F118" s="66" t="s">
        <v>158</v>
      </c>
      <c r="G118" s="66" t="s">
        <v>158</v>
      </c>
      <c r="K118" s="66"/>
      <c r="L118" s="327"/>
      <c r="M118" s="328"/>
      <c r="N118" s="330"/>
      <c r="O118" s="330"/>
      <c r="P118" s="328"/>
      <c r="Q118" s="330"/>
      <c r="R118" s="330"/>
    </row>
    <row r="119" customFormat="false" ht="12.75" hidden="false" customHeight="false" outlineLevel="0" collapsed="false">
      <c r="A119" s="143" t="s">
        <v>205</v>
      </c>
      <c r="B119" s="66" t="n">
        <v>20</v>
      </c>
      <c r="C119" s="66" t="n">
        <v>20</v>
      </c>
      <c r="D119" s="118" t="n">
        <v>100</v>
      </c>
      <c r="E119" s="66" t="s">
        <v>158</v>
      </c>
      <c r="F119" s="66" t="s">
        <v>158</v>
      </c>
      <c r="G119" s="118" t="s">
        <v>158</v>
      </c>
      <c r="K119" s="66"/>
      <c r="L119" s="327"/>
      <c r="M119" s="328"/>
      <c r="N119" s="328"/>
      <c r="O119" s="329"/>
      <c r="P119" s="330"/>
      <c r="Q119" s="330"/>
      <c r="R119" s="330"/>
    </row>
    <row r="120" customFormat="false" ht="12.75" hidden="false" customHeight="false" outlineLevel="0" collapsed="false">
      <c r="A120" s="143" t="s">
        <v>206</v>
      </c>
      <c r="B120" s="66" t="n">
        <v>974</v>
      </c>
      <c r="C120" s="66" t="n">
        <v>1276</v>
      </c>
      <c r="D120" s="118" t="n">
        <v>76.3</v>
      </c>
      <c r="E120" s="66" t="n">
        <v>558</v>
      </c>
      <c r="F120" s="66" t="n">
        <v>362</v>
      </c>
      <c r="G120" s="118" t="n">
        <v>154.1</v>
      </c>
      <c r="K120" s="66"/>
      <c r="L120" s="327"/>
      <c r="M120" s="328"/>
      <c r="N120" s="328"/>
      <c r="O120" s="329"/>
      <c r="P120" s="328"/>
      <c r="Q120" s="328"/>
      <c r="R120" s="329"/>
    </row>
    <row r="121" customFormat="false" ht="12.75" hidden="false" customHeight="false" outlineLevel="0" collapsed="false">
      <c r="A121" s="143" t="s">
        <v>207</v>
      </c>
      <c r="B121" s="66" t="n">
        <v>1014</v>
      </c>
      <c r="C121" s="66" t="n">
        <v>1500</v>
      </c>
      <c r="D121" s="118" t="n">
        <v>67.6</v>
      </c>
      <c r="E121" s="66" t="n">
        <v>15431</v>
      </c>
      <c r="F121" s="66" t="n">
        <v>11898</v>
      </c>
      <c r="G121" s="118" t="n">
        <v>129.7</v>
      </c>
      <c r="K121" s="66"/>
      <c r="L121" s="327"/>
      <c r="M121" s="328"/>
      <c r="N121" s="328"/>
      <c r="O121" s="329"/>
      <c r="P121" s="328"/>
      <c r="Q121" s="328"/>
      <c r="R121" s="329"/>
    </row>
    <row r="122" customFormat="false" ht="12.75" hidden="false" customHeight="false" outlineLevel="0" collapsed="false">
      <c r="A122" s="142" t="s">
        <v>208</v>
      </c>
      <c r="B122" s="66" t="n">
        <v>99</v>
      </c>
      <c r="C122" s="66" t="n">
        <v>98</v>
      </c>
      <c r="D122" s="118" t="n">
        <v>101</v>
      </c>
      <c r="E122" s="66" t="n">
        <v>13382</v>
      </c>
      <c r="F122" s="66" t="n">
        <v>12330</v>
      </c>
      <c r="G122" s="118" t="n">
        <v>108.5</v>
      </c>
      <c r="K122" s="66"/>
      <c r="L122" s="327"/>
      <c r="M122" s="328"/>
      <c r="N122" s="328"/>
      <c r="O122" s="329"/>
      <c r="P122" s="328"/>
      <c r="Q122" s="328"/>
      <c r="R122" s="329"/>
    </row>
    <row r="123" customFormat="false" ht="12.75" hidden="false" customHeight="false" outlineLevel="0" collapsed="false">
      <c r="A123" s="143" t="s">
        <v>209</v>
      </c>
      <c r="B123" s="66" t="n">
        <v>8231</v>
      </c>
      <c r="C123" s="66" t="n">
        <v>7434</v>
      </c>
      <c r="D123" s="118" t="n">
        <v>110.7</v>
      </c>
      <c r="E123" s="66" t="n">
        <v>1127</v>
      </c>
      <c r="F123" s="66" t="n">
        <v>253</v>
      </c>
      <c r="G123" s="118" t="n">
        <v>445.5</v>
      </c>
      <c r="K123" s="66"/>
      <c r="L123" s="327"/>
      <c r="M123" s="328"/>
      <c r="N123" s="328"/>
      <c r="O123" s="329"/>
      <c r="P123" s="328"/>
      <c r="Q123" s="328"/>
      <c r="R123" s="329"/>
    </row>
    <row r="124" customFormat="false" ht="12.75" hidden="false" customHeight="false" outlineLevel="0" collapsed="false">
      <c r="A124" s="143" t="s">
        <v>210</v>
      </c>
      <c r="B124" s="66" t="n">
        <v>11338</v>
      </c>
      <c r="C124" s="66" t="n">
        <v>12901</v>
      </c>
      <c r="D124" s="118" t="n">
        <v>87.9</v>
      </c>
      <c r="E124" s="66" t="n">
        <v>328</v>
      </c>
      <c r="F124" s="66" t="n">
        <v>364</v>
      </c>
      <c r="G124" s="118" t="n">
        <v>90.1</v>
      </c>
      <c r="K124" s="66"/>
      <c r="L124" s="327"/>
      <c r="M124" s="328"/>
      <c r="N124" s="328"/>
      <c r="O124" s="329"/>
      <c r="P124" s="328"/>
      <c r="Q124" s="328"/>
      <c r="R124" s="329"/>
    </row>
    <row r="125" customFormat="false" ht="12.75" hidden="false" customHeight="false" outlineLevel="0" collapsed="false">
      <c r="A125" s="143" t="s">
        <v>211</v>
      </c>
      <c r="B125" s="66" t="n">
        <v>615</v>
      </c>
      <c r="C125" s="66" t="n">
        <v>605</v>
      </c>
      <c r="D125" s="118" t="n">
        <v>101.7</v>
      </c>
      <c r="E125" s="66" t="n">
        <v>609</v>
      </c>
      <c r="F125" s="66" t="n">
        <v>609</v>
      </c>
      <c r="G125" s="118" t="n">
        <v>100</v>
      </c>
      <c r="K125" s="66"/>
      <c r="L125" s="327"/>
      <c r="M125" s="328"/>
      <c r="N125" s="328"/>
      <c r="O125" s="329"/>
      <c r="P125" s="328"/>
      <c r="Q125" s="328"/>
      <c r="R125" s="329"/>
    </row>
    <row r="126" customFormat="false" ht="12.75" hidden="false" customHeight="false" outlineLevel="0" collapsed="false">
      <c r="A126" s="143" t="s">
        <v>212</v>
      </c>
      <c r="B126" s="66" t="n">
        <v>21</v>
      </c>
      <c r="C126" s="66" t="s">
        <v>158</v>
      </c>
      <c r="D126" s="118" t="s">
        <v>158</v>
      </c>
      <c r="E126" s="66" t="s">
        <v>158</v>
      </c>
      <c r="F126" s="66" t="s">
        <v>158</v>
      </c>
      <c r="G126" s="118" t="s">
        <v>158</v>
      </c>
      <c r="K126" s="66"/>
      <c r="L126" s="327"/>
      <c r="M126" s="328"/>
      <c r="N126" s="330"/>
      <c r="O126" s="330"/>
      <c r="P126" s="330"/>
      <c r="Q126" s="330"/>
      <c r="R126" s="330"/>
    </row>
    <row r="127" customFormat="false" ht="12.75" hidden="false" customHeight="false" outlineLevel="0" collapsed="false">
      <c r="A127" s="143" t="s">
        <v>213</v>
      </c>
      <c r="B127" s="66" t="n">
        <v>3973</v>
      </c>
      <c r="C127" s="66" t="n">
        <v>3726</v>
      </c>
      <c r="D127" s="118" t="n">
        <v>106.6</v>
      </c>
      <c r="E127" s="66" t="n">
        <v>4412</v>
      </c>
      <c r="F127" s="66" t="n">
        <v>3307</v>
      </c>
      <c r="G127" s="118" t="n">
        <v>133.4</v>
      </c>
      <c r="K127" s="66"/>
      <c r="L127" s="327"/>
      <c r="M127" s="328"/>
      <c r="N127" s="328"/>
      <c r="O127" s="329"/>
      <c r="P127" s="328"/>
      <c r="Q127" s="328"/>
      <c r="R127" s="329"/>
    </row>
    <row r="128" customFormat="false" ht="12.75" hidden="false" customHeight="false" outlineLevel="0" collapsed="false">
      <c r="A128" s="143" t="s">
        <v>214</v>
      </c>
      <c r="B128" s="66" t="n">
        <v>19708</v>
      </c>
      <c r="C128" s="66" t="n">
        <v>20607</v>
      </c>
      <c r="D128" s="118" t="n">
        <v>95.6</v>
      </c>
      <c r="E128" s="66" t="n">
        <v>4193</v>
      </c>
      <c r="F128" s="66" t="n">
        <v>1026</v>
      </c>
      <c r="G128" s="118" t="n">
        <v>408.7</v>
      </c>
      <c r="K128" s="66"/>
      <c r="L128" s="327"/>
      <c r="M128" s="328"/>
      <c r="N128" s="328"/>
      <c r="O128" s="329"/>
      <c r="P128" s="328"/>
      <c r="Q128" s="328"/>
      <c r="R128" s="329"/>
    </row>
    <row r="129" customFormat="false" ht="12.75" hidden="false" customHeight="false" outlineLevel="0" collapsed="false">
      <c r="A129" s="143" t="s">
        <v>215</v>
      </c>
      <c r="B129" s="66" t="n">
        <v>372</v>
      </c>
      <c r="C129" s="66" t="n">
        <v>345</v>
      </c>
      <c r="D129" s="118" t="n">
        <v>107.8</v>
      </c>
      <c r="E129" s="66" t="n">
        <v>6967</v>
      </c>
      <c r="F129" s="66" t="n">
        <v>8594</v>
      </c>
      <c r="G129" s="118" t="n">
        <v>81.1</v>
      </c>
      <c r="K129" s="66"/>
      <c r="L129" s="327"/>
      <c r="M129" s="328"/>
      <c r="N129" s="328"/>
      <c r="O129" s="329"/>
      <c r="P129" s="328"/>
      <c r="Q129" s="328"/>
      <c r="R129" s="329"/>
    </row>
    <row r="130" customFormat="false" ht="12.75" hidden="false" customHeight="false" outlineLevel="0" collapsed="false">
      <c r="A130" s="143" t="s">
        <v>217</v>
      </c>
      <c r="B130" s="66" t="n">
        <v>9129</v>
      </c>
      <c r="C130" s="66" t="n">
        <v>13098</v>
      </c>
      <c r="D130" s="118" t="n">
        <v>69.7</v>
      </c>
      <c r="E130" s="66" t="n">
        <v>51598</v>
      </c>
      <c r="F130" s="66" t="n">
        <v>55559</v>
      </c>
      <c r="G130" s="118" t="n">
        <v>92.9</v>
      </c>
      <c r="K130" s="66"/>
      <c r="L130" s="327"/>
      <c r="M130" s="328"/>
      <c r="N130" s="328"/>
      <c r="O130" s="329"/>
      <c r="P130" s="328"/>
      <c r="Q130" s="328"/>
      <c r="R130" s="329"/>
    </row>
    <row r="131" customFormat="false" ht="12.75" hidden="false" customHeight="false" outlineLevel="0" collapsed="false">
      <c r="A131" s="146" t="s">
        <v>219</v>
      </c>
      <c r="B131" s="200" t="s">
        <v>158</v>
      </c>
      <c r="C131" s="200" t="s">
        <v>158</v>
      </c>
      <c r="D131" s="284" t="s">
        <v>158</v>
      </c>
      <c r="E131" s="200" t="n">
        <v>10</v>
      </c>
      <c r="F131" s="200" t="n">
        <v>10</v>
      </c>
      <c r="G131" s="284" t="n">
        <v>100</v>
      </c>
      <c r="K131" s="274"/>
      <c r="L131" s="327"/>
      <c r="M131" s="330"/>
      <c r="N131" s="330"/>
      <c r="O131" s="330"/>
      <c r="P131" s="328"/>
      <c r="Q131" s="328"/>
      <c r="R131" s="329"/>
    </row>
    <row r="132" customFormat="false" ht="12.75" hidden="false" customHeight="false" outlineLevel="0" collapsed="false">
      <c r="N132" s="136"/>
    </row>
    <row r="133" customFormat="false" ht="12.75" hidden="false" customHeight="false" outlineLevel="0" collapsed="false">
      <c r="N133" s="136"/>
    </row>
    <row r="134" customFormat="false" ht="12.75" hidden="false" customHeight="false" outlineLevel="0" collapsed="false">
      <c r="N134" s="136"/>
    </row>
    <row r="135" customFormat="false" ht="12.75" hidden="false" customHeight="false" outlineLevel="0" collapsed="false">
      <c r="N135" s="136"/>
    </row>
  </sheetData>
  <mergeCells count="32">
    <mergeCell ref="A2:P2"/>
    <mergeCell ref="A4:A6"/>
    <mergeCell ref="B4:D5"/>
    <mergeCell ref="E4:G4"/>
    <mergeCell ref="H4:J5"/>
    <mergeCell ref="K4:M4"/>
    <mergeCell ref="E5:G5"/>
    <mergeCell ref="K5:M5"/>
    <mergeCell ref="A31:A33"/>
    <mergeCell ref="B31:D32"/>
    <mergeCell ref="E31:G31"/>
    <mergeCell ref="H31:J32"/>
    <mergeCell ref="K31:M31"/>
    <mergeCell ref="E32:G32"/>
    <mergeCell ref="K32:M32"/>
    <mergeCell ref="A58:A60"/>
    <mergeCell ref="B58:D59"/>
    <mergeCell ref="E58:G58"/>
    <mergeCell ref="H58:J59"/>
    <mergeCell ref="K58:M58"/>
    <mergeCell ref="E59:G59"/>
    <mergeCell ref="K59:M59"/>
    <mergeCell ref="A85:A87"/>
    <mergeCell ref="B85:D86"/>
    <mergeCell ref="E85:G85"/>
    <mergeCell ref="H85:J86"/>
    <mergeCell ref="K85:M85"/>
    <mergeCell ref="E86:G86"/>
    <mergeCell ref="K86:M86"/>
    <mergeCell ref="A112:A113"/>
    <mergeCell ref="B112:D112"/>
    <mergeCell ref="E112:G112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85" fitToWidth="1" fitToHeight="1" pageOrder="downThenOver" orientation="landscape" blackAndWhite="false" draft="false" cellComments="none" firstPageNumber="67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8" man="true" max="16383" min="0"/>
    <brk id="55" man="true" max="16383" min="0"/>
    <brk id="82" man="true" max="16383" min="0"/>
    <brk id="110" man="true" max="16383" min="0"/>
  </row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19.56"/>
    <col collapsed="false" customWidth="true" hidden="false" outlineLevel="0" max="2" min="2" style="63" width="10.28"/>
    <col collapsed="false" customWidth="true" hidden="false" outlineLevel="0" max="4" min="3" style="63" width="10.71"/>
    <col collapsed="false" customWidth="true" hidden="false" outlineLevel="0" max="5" min="5" style="63" width="11.13"/>
    <col collapsed="false" customWidth="true" hidden="false" outlineLevel="0" max="7" min="6" style="63" width="10.41"/>
    <col collapsed="false" customWidth="true" hidden="false" outlineLevel="0" max="8" min="8" style="63" width="11.13"/>
    <col collapsed="false" customWidth="true" hidden="false" outlineLevel="0" max="9" min="9" style="63" width="8.85"/>
    <col collapsed="false" customWidth="true" hidden="false" outlineLevel="0" max="10" min="10" style="63" width="9.85"/>
    <col collapsed="false" customWidth="true" hidden="false" outlineLevel="0" max="11" min="11" style="63" width="10.85"/>
    <col collapsed="false" customWidth="true" hidden="false" outlineLevel="0" max="13" min="12" style="63" width="7.85"/>
    <col collapsed="false" customWidth="false" hidden="false" outlineLevel="0" max="14" min="14" style="63" width="9.14"/>
    <col collapsed="false" customWidth="true" hidden="false" outlineLevel="0" max="15" min="15" style="63" width="13.56"/>
    <col collapsed="false" customWidth="false" hidden="false" outlineLevel="0" max="20" min="16" style="63" width="9.14"/>
    <col collapsed="false" customWidth="true" hidden="false" outlineLevel="0" max="21" min="21" style="63" width="10.71"/>
    <col collapsed="false" customWidth="false" hidden="false" outlineLevel="0" max="257" min="22" style="63" width="9.14"/>
  </cols>
  <sheetData>
    <row r="2" customFormat="false" ht="20.25" hidden="false" customHeight="true" outlineLevel="0" collapsed="false">
      <c r="A2" s="353" t="s">
        <v>349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customFormat="false" ht="12.75" hidden="false" customHeight="false" outlineLevel="0" collapsed="false">
      <c r="B3" s="175"/>
      <c r="C3" s="129"/>
      <c r="D3" s="129"/>
      <c r="E3" s="129"/>
      <c r="F3" s="130"/>
      <c r="G3" s="130"/>
      <c r="H3" s="209" t="s">
        <v>350</v>
      </c>
      <c r="S3" s="209" t="s">
        <v>351</v>
      </c>
    </row>
    <row r="4" customFormat="false" ht="14.25" hidden="false" customHeight="true" outlineLevel="0" collapsed="false">
      <c r="A4" s="210"/>
      <c r="B4" s="134" t="s">
        <v>139</v>
      </c>
      <c r="C4" s="134"/>
      <c r="D4" s="134"/>
      <c r="E4" s="134"/>
      <c r="F4" s="134"/>
      <c r="G4" s="134"/>
      <c r="H4" s="134"/>
      <c r="I4" s="134"/>
      <c r="J4" s="134"/>
      <c r="K4" s="138" t="s">
        <v>140</v>
      </c>
      <c r="L4" s="138"/>
      <c r="M4" s="138"/>
      <c r="N4" s="138"/>
      <c r="O4" s="138"/>
      <c r="P4" s="138"/>
      <c r="Q4" s="138"/>
      <c r="R4" s="138"/>
      <c r="S4" s="138"/>
    </row>
    <row r="5" customFormat="false" ht="15" hidden="false" customHeight="true" outlineLevel="0" collapsed="false">
      <c r="A5" s="210"/>
      <c r="B5" s="134"/>
      <c r="C5" s="134"/>
      <c r="D5" s="134"/>
      <c r="E5" s="134"/>
      <c r="F5" s="134"/>
      <c r="G5" s="134"/>
      <c r="H5" s="134"/>
      <c r="I5" s="134"/>
      <c r="J5" s="134"/>
      <c r="K5" s="138" t="s">
        <v>143</v>
      </c>
      <c r="L5" s="138"/>
      <c r="M5" s="138"/>
      <c r="N5" s="138"/>
      <c r="O5" s="138"/>
      <c r="P5" s="138"/>
      <c r="Q5" s="138"/>
      <c r="R5" s="138"/>
      <c r="S5" s="138"/>
    </row>
    <row r="6" customFormat="false" ht="25.5" hidden="false" customHeight="true" outlineLevel="0" collapsed="false">
      <c r="A6" s="210"/>
      <c r="B6" s="134" t="s">
        <v>352</v>
      </c>
      <c r="C6" s="134"/>
      <c r="D6" s="134" t="s">
        <v>353</v>
      </c>
      <c r="E6" s="134" t="s">
        <v>354</v>
      </c>
      <c r="F6" s="134"/>
      <c r="G6" s="138" t="s">
        <v>355</v>
      </c>
      <c r="H6" s="134" t="s">
        <v>356</v>
      </c>
      <c r="I6" s="134"/>
      <c r="J6" s="134" t="s">
        <v>357</v>
      </c>
      <c r="K6" s="134" t="s">
        <v>352</v>
      </c>
      <c r="L6" s="134"/>
      <c r="M6" s="134" t="s">
        <v>353</v>
      </c>
      <c r="N6" s="134" t="s">
        <v>354</v>
      </c>
      <c r="O6" s="134"/>
      <c r="P6" s="134" t="s">
        <v>355</v>
      </c>
      <c r="Q6" s="134" t="s">
        <v>356</v>
      </c>
      <c r="R6" s="134"/>
      <c r="S6" s="138" t="s">
        <v>357</v>
      </c>
    </row>
    <row r="7" customFormat="false" ht="47.25" hidden="false" customHeight="true" outlineLevel="0" collapsed="false">
      <c r="A7" s="210"/>
      <c r="B7" s="134" t="s">
        <v>358</v>
      </c>
      <c r="C7" s="134" t="s">
        <v>183</v>
      </c>
      <c r="D7" s="134"/>
      <c r="E7" s="134" t="s">
        <v>358</v>
      </c>
      <c r="F7" s="134" t="s">
        <v>183</v>
      </c>
      <c r="G7" s="138"/>
      <c r="H7" s="134" t="s">
        <v>358</v>
      </c>
      <c r="I7" s="134" t="s">
        <v>183</v>
      </c>
      <c r="J7" s="134"/>
      <c r="K7" s="134" t="s">
        <v>358</v>
      </c>
      <c r="L7" s="134" t="s">
        <v>183</v>
      </c>
      <c r="M7" s="134"/>
      <c r="N7" s="134" t="s">
        <v>358</v>
      </c>
      <c r="O7" s="134" t="s">
        <v>183</v>
      </c>
      <c r="P7" s="134"/>
      <c r="Q7" s="134" t="s">
        <v>358</v>
      </c>
      <c r="R7" s="134" t="s">
        <v>183</v>
      </c>
      <c r="S7" s="138"/>
    </row>
    <row r="8" customFormat="false" ht="14.25" hidden="false" customHeight="true" outlineLevel="0" collapsed="false">
      <c r="A8" s="162" t="s">
        <v>200</v>
      </c>
      <c r="B8" s="230" t="n">
        <v>1552394</v>
      </c>
      <c r="C8" s="230" t="n">
        <v>858653</v>
      </c>
      <c r="D8" s="101" t="n">
        <v>36.1</v>
      </c>
      <c r="E8" s="230" t="n">
        <v>1235885</v>
      </c>
      <c r="F8" s="230" t="n">
        <v>618200</v>
      </c>
      <c r="G8" s="101" t="n">
        <v>28.8</v>
      </c>
      <c r="H8" s="230" t="n">
        <v>1508357</v>
      </c>
      <c r="I8" s="230" t="n">
        <v>889688</v>
      </c>
      <c r="J8" s="101" t="n">
        <v>35.1</v>
      </c>
      <c r="K8" s="230" t="n">
        <v>294803</v>
      </c>
      <c r="L8" s="230" t="n">
        <v>136066</v>
      </c>
      <c r="M8" s="101" t="n">
        <v>35.4</v>
      </c>
      <c r="N8" s="230" t="n">
        <v>398849</v>
      </c>
      <c r="O8" s="230" t="n">
        <v>148667</v>
      </c>
      <c r="P8" s="101" t="n">
        <v>47.8</v>
      </c>
      <c r="Q8" s="230" t="n">
        <v>140103</v>
      </c>
      <c r="R8" s="230" t="n">
        <v>65584</v>
      </c>
      <c r="S8" s="101" t="n">
        <v>16.8</v>
      </c>
      <c r="U8" s="262"/>
    </row>
    <row r="9" customFormat="false" ht="14.25" hidden="false" customHeight="true" outlineLevel="0" collapsed="false">
      <c r="A9" s="142" t="s">
        <v>201</v>
      </c>
      <c r="B9" s="66" t="n">
        <v>9208</v>
      </c>
      <c r="C9" s="66" t="n">
        <v>5048</v>
      </c>
      <c r="D9" s="62" t="n">
        <v>2.2</v>
      </c>
      <c r="E9" s="66" t="n">
        <v>34947</v>
      </c>
      <c r="F9" s="66" t="n">
        <v>15659</v>
      </c>
      <c r="G9" s="62" t="n">
        <v>8.5</v>
      </c>
      <c r="H9" s="66" t="n">
        <v>367760</v>
      </c>
      <c r="I9" s="66" t="n">
        <v>221477</v>
      </c>
      <c r="J9" s="62" t="n">
        <v>89.3</v>
      </c>
      <c r="K9" s="66" t="n">
        <v>3352</v>
      </c>
      <c r="L9" s="66" t="n">
        <v>1702</v>
      </c>
      <c r="M9" s="62" t="n">
        <v>9.9</v>
      </c>
      <c r="N9" s="66" t="n">
        <v>13033</v>
      </c>
      <c r="O9" s="66" t="n">
        <v>3540</v>
      </c>
      <c r="P9" s="62" t="n">
        <v>38.4</v>
      </c>
      <c r="Q9" s="66" t="n">
        <v>17578</v>
      </c>
      <c r="R9" s="66" t="n">
        <v>6453</v>
      </c>
      <c r="S9" s="62" t="n">
        <v>51.8</v>
      </c>
    </row>
    <row r="10" customFormat="false" ht="14.25" hidden="false" customHeight="true" outlineLevel="0" collapsed="false">
      <c r="A10" s="164" t="s">
        <v>202</v>
      </c>
      <c r="B10" s="66" t="n">
        <v>79516</v>
      </c>
      <c r="C10" s="66" t="n">
        <v>38805</v>
      </c>
      <c r="D10" s="62" t="n">
        <v>40.2</v>
      </c>
      <c r="E10" s="66" t="n">
        <v>113426</v>
      </c>
      <c r="F10" s="66" t="n">
        <v>45303</v>
      </c>
      <c r="G10" s="62" t="n">
        <v>57.3</v>
      </c>
      <c r="H10" s="66" t="n">
        <v>5091</v>
      </c>
      <c r="I10" s="66" t="n">
        <v>2510</v>
      </c>
      <c r="J10" s="62" t="n">
        <v>2.6</v>
      </c>
      <c r="K10" s="66" t="n">
        <v>38404</v>
      </c>
      <c r="L10" s="66" t="n">
        <v>15342</v>
      </c>
      <c r="M10" s="62" t="n">
        <v>32.7</v>
      </c>
      <c r="N10" s="66" t="n">
        <v>75307</v>
      </c>
      <c r="O10" s="66" t="n">
        <v>23619</v>
      </c>
      <c r="P10" s="62" t="n">
        <v>64.1</v>
      </c>
      <c r="Q10" s="66" t="n">
        <v>3747</v>
      </c>
      <c r="R10" s="66" t="n">
        <v>1651</v>
      </c>
      <c r="S10" s="62" t="n">
        <v>3.2</v>
      </c>
    </row>
    <row r="11" customFormat="false" ht="14.25" hidden="false" customHeight="true" outlineLevel="0" collapsed="false">
      <c r="A11" s="164" t="s">
        <v>203</v>
      </c>
      <c r="B11" s="66" t="n">
        <v>94599</v>
      </c>
      <c r="C11" s="66" t="n">
        <v>57411</v>
      </c>
      <c r="D11" s="62" t="n">
        <v>24.4</v>
      </c>
      <c r="E11" s="66" t="n">
        <v>31290</v>
      </c>
      <c r="F11" s="66" t="n">
        <v>14393</v>
      </c>
      <c r="G11" s="62" t="n">
        <v>8.1</v>
      </c>
      <c r="H11" s="66" t="n">
        <v>262071</v>
      </c>
      <c r="I11" s="66" t="n">
        <v>160104</v>
      </c>
      <c r="J11" s="62" t="n">
        <v>67.6</v>
      </c>
      <c r="K11" s="66" t="n">
        <v>8084</v>
      </c>
      <c r="L11" s="66" t="n">
        <v>4106</v>
      </c>
      <c r="M11" s="62" t="n">
        <v>17.1</v>
      </c>
      <c r="N11" s="66" t="n">
        <v>20440</v>
      </c>
      <c r="O11" s="66" t="n">
        <v>9161</v>
      </c>
      <c r="P11" s="62" t="n">
        <v>43.2</v>
      </c>
      <c r="Q11" s="66" t="n">
        <v>18828</v>
      </c>
      <c r="R11" s="66" t="n">
        <v>9869</v>
      </c>
      <c r="S11" s="62" t="n">
        <v>39.8</v>
      </c>
    </row>
    <row r="12" customFormat="false" ht="15" hidden="false" customHeight="true" outlineLevel="0" collapsed="false">
      <c r="A12" s="164" t="s">
        <v>204</v>
      </c>
      <c r="B12" s="66" t="n">
        <v>116410</v>
      </c>
      <c r="C12" s="66" t="n">
        <v>62815</v>
      </c>
      <c r="D12" s="62" t="n">
        <v>36.3</v>
      </c>
      <c r="E12" s="66" t="n">
        <v>70273</v>
      </c>
      <c r="F12" s="66" t="n">
        <v>33319</v>
      </c>
      <c r="G12" s="62" t="n">
        <v>21.9</v>
      </c>
      <c r="H12" s="66" t="n">
        <v>133859</v>
      </c>
      <c r="I12" s="66" t="n">
        <v>82432</v>
      </c>
      <c r="J12" s="62" t="n">
        <v>41.8</v>
      </c>
      <c r="K12" s="66" t="n">
        <v>16959</v>
      </c>
      <c r="L12" s="66" t="n">
        <v>8447</v>
      </c>
      <c r="M12" s="62" t="n">
        <v>26.5</v>
      </c>
      <c r="N12" s="66" t="n">
        <v>40826</v>
      </c>
      <c r="O12" s="66" t="n">
        <v>16671</v>
      </c>
      <c r="P12" s="62" t="n">
        <v>63.7</v>
      </c>
      <c r="Q12" s="66" t="n">
        <v>6302</v>
      </c>
      <c r="R12" s="66" t="n">
        <v>3228</v>
      </c>
      <c r="S12" s="62" t="n">
        <v>9.8</v>
      </c>
    </row>
    <row r="13" customFormat="false" ht="12.75" hidden="false" customHeight="false" outlineLevel="0" collapsed="false">
      <c r="A13" s="164" t="s">
        <v>205</v>
      </c>
      <c r="B13" s="66" t="n">
        <v>807</v>
      </c>
      <c r="C13" s="66" t="n">
        <v>586</v>
      </c>
      <c r="D13" s="62" t="n">
        <v>0.7</v>
      </c>
      <c r="E13" s="66" t="n">
        <v>128</v>
      </c>
      <c r="F13" s="66" t="n">
        <v>12</v>
      </c>
      <c r="G13" s="62" t="n">
        <v>0.1</v>
      </c>
      <c r="H13" s="66" t="n">
        <v>117770</v>
      </c>
      <c r="I13" s="66" t="n">
        <v>68034</v>
      </c>
      <c r="J13" s="62" t="n">
        <v>99.2</v>
      </c>
      <c r="K13" s="66" t="n">
        <v>807</v>
      </c>
      <c r="L13" s="66" t="n">
        <v>586</v>
      </c>
      <c r="M13" s="62" t="n">
        <v>28.4</v>
      </c>
      <c r="N13" s="66" t="n">
        <v>128</v>
      </c>
      <c r="O13" s="66" t="n">
        <v>12</v>
      </c>
      <c r="P13" s="62" t="n">
        <v>4.5</v>
      </c>
      <c r="Q13" s="66" t="n">
        <v>1909</v>
      </c>
      <c r="R13" s="66" t="n">
        <v>1227</v>
      </c>
      <c r="S13" s="62" t="n">
        <v>67.1</v>
      </c>
    </row>
    <row r="14" customFormat="false" ht="12.75" hidden="false" customHeight="false" outlineLevel="0" collapsed="false">
      <c r="A14" s="164" t="s">
        <v>206</v>
      </c>
      <c r="B14" s="66" t="n">
        <v>6027</v>
      </c>
      <c r="C14" s="66" t="n">
        <v>3563</v>
      </c>
      <c r="D14" s="62" t="n">
        <v>0.9</v>
      </c>
      <c r="E14" s="66" t="n">
        <v>541228</v>
      </c>
      <c r="F14" s="66" t="n">
        <v>298063</v>
      </c>
      <c r="G14" s="62" t="n">
        <v>80.1</v>
      </c>
      <c r="H14" s="66" t="n">
        <v>128081</v>
      </c>
      <c r="I14" s="66" t="n">
        <v>71475</v>
      </c>
      <c r="J14" s="62" t="n">
        <v>19</v>
      </c>
      <c r="K14" s="66" t="n">
        <v>3050</v>
      </c>
      <c r="L14" s="66" t="n">
        <v>1598</v>
      </c>
      <c r="M14" s="62" t="n">
        <v>3.4</v>
      </c>
      <c r="N14" s="66" t="n">
        <v>40778</v>
      </c>
      <c r="O14" s="66" t="n">
        <v>16059</v>
      </c>
      <c r="P14" s="62" t="n">
        <v>45.4</v>
      </c>
      <c r="Q14" s="66" t="n">
        <v>45995</v>
      </c>
      <c r="R14" s="66" t="n">
        <v>25832</v>
      </c>
      <c r="S14" s="62" t="n">
        <v>51.2</v>
      </c>
    </row>
    <row r="15" customFormat="false" ht="12.75" hidden="false" customHeight="false" outlineLevel="0" collapsed="false">
      <c r="A15" s="164" t="s">
        <v>207</v>
      </c>
      <c r="B15" s="66" t="n">
        <v>143987</v>
      </c>
      <c r="C15" s="66" t="n">
        <v>65946</v>
      </c>
      <c r="D15" s="62" t="n">
        <v>66.9</v>
      </c>
      <c r="E15" s="66" t="n">
        <v>42769</v>
      </c>
      <c r="F15" s="66" t="n">
        <v>19219</v>
      </c>
      <c r="G15" s="62" t="n">
        <v>19.9</v>
      </c>
      <c r="H15" s="66" t="n">
        <v>28383</v>
      </c>
      <c r="I15" s="66" t="n">
        <v>12251</v>
      </c>
      <c r="J15" s="62" t="n">
        <v>13.2</v>
      </c>
      <c r="K15" s="66" t="n">
        <v>2702</v>
      </c>
      <c r="L15" s="66" t="n">
        <v>1286</v>
      </c>
      <c r="M15" s="62" t="n">
        <v>15.4</v>
      </c>
      <c r="N15" s="66" t="n">
        <v>14900</v>
      </c>
      <c r="O15" s="66" t="n">
        <v>8250</v>
      </c>
      <c r="P15" s="62" t="n">
        <v>84.6</v>
      </c>
      <c r="Q15" s="66" t="s">
        <v>158</v>
      </c>
      <c r="R15" s="66" t="s">
        <v>158</v>
      </c>
      <c r="S15" s="62" t="s">
        <v>158</v>
      </c>
    </row>
    <row r="16" customFormat="false" ht="12.75" hidden="false" customHeight="false" outlineLevel="0" collapsed="false">
      <c r="A16" s="142" t="s">
        <v>208</v>
      </c>
      <c r="B16" s="66" t="n">
        <v>79594</v>
      </c>
      <c r="C16" s="66" t="n">
        <v>41955</v>
      </c>
      <c r="D16" s="62" t="n">
        <v>30.7</v>
      </c>
      <c r="E16" s="66" t="n">
        <v>94218</v>
      </c>
      <c r="F16" s="66" t="n">
        <v>48303</v>
      </c>
      <c r="G16" s="62" t="n">
        <v>36.3</v>
      </c>
      <c r="H16" s="66" t="n">
        <v>85626</v>
      </c>
      <c r="I16" s="66" t="n">
        <v>49056</v>
      </c>
      <c r="J16" s="62" t="n">
        <v>33</v>
      </c>
      <c r="K16" s="66" t="n">
        <v>9277</v>
      </c>
      <c r="L16" s="66" t="n">
        <v>3987</v>
      </c>
      <c r="M16" s="62" t="n">
        <v>29</v>
      </c>
      <c r="N16" s="66" t="n">
        <v>21464</v>
      </c>
      <c r="O16" s="66" t="n">
        <v>8984</v>
      </c>
      <c r="P16" s="62" t="n">
        <v>67.1</v>
      </c>
      <c r="Q16" s="66" t="n">
        <v>1251</v>
      </c>
      <c r="R16" s="66" t="n">
        <v>527</v>
      </c>
      <c r="S16" s="62" t="n">
        <v>3.9</v>
      </c>
      <c r="T16" s="175"/>
      <c r="U16" s="129"/>
      <c r="V16" s="129"/>
      <c r="W16" s="129"/>
      <c r="X16" s="129"/>
      <c r="Y16" s="129"/>
      <c r="Z16" s="129"/>
      <c r="AA16" s="129"/>
      <c r="AB16" s="129"/>
    </row>
    <row r="17" customFormat="false" ht="12.75" hidden="false" customHeight="false" outlineLevel="0" collapsed="false">
      <c r="A17" s="164" t="s">
        <v>209</v>
      </c>
      <c r="B17" s="66" t="n">
        <v>154428</v>
      </c>
      <c r="C17" s="66" t="n">
        <v>93318</v>
      </c>
      <c r="D17" s="62" t="n">
        <v>58.1</v>
      </c>
      <c r="E17" s="66" t="n">
        <v>28060</v>
      </c>
      <c r="F17" s="66" t="n">
        <v>13959</v>
      </c>
      <c r="G17" s="62" t="n">
        <v>10.6</v>
      </c>
      <c r="H17" s="66" t="n">
        <v>83186</v>
      </c>
      <c r="I17" s="66" t="n">
        <v>49631</v>
      </c>
      <c r="J17" s="62" t="n">
        <v>31.3</v>
      </c>
      <c r="K17" s="66" t="n">
        <v>6544</v>
      </c>
      <c r="L17" s="66" t="n">
        <v>3095</v>
      </c>
      <c r="M17" s="62" t="n">
        <v>26.5</v>
      </c>
      <c r="N17" s="66" t="n">
        <v>15753</v>
      </c>
      <c r="O17" s="66" t="n">
        <v>6749</v>
      </c>
      <c r="P17" s="62" t="n">
        <v>63.8</v>
      </c>
      <c r="Q17" s="66" t="n">
        <v>2402</v>
      </c>
      <c r="R17" s="66" t="n">
        <v>1083</v>
      </c>
      <c r="S17" s="62" t="n">
        <v>9.7</v>
      </c>
      <c r="T17" s="175"/>
      <c r="U17" s="129"/>
      <c r="V17" s="129"/>
      <c r="W17" s="129"/>
      <c r="X17" s="129"/>
      <c r="Y17" s="129"/>
      <c r="Z17" s="129"/>
      <c r="AA17" s="129"/>
      <c r="AB17" s="129"/>
    </row>
    <row r="18" customFormat="false" ht="12.75" hidden="false" customHeight="false" outlineLevel="0" collapsed="false">
      <c r="A18" s="164" t="s">
        <v>210</v>
      </c>
      <c r="B18" s="66" t="n">
        <v>118827</v>
      </c>
      <c r="C18" s="66" t="n">
        <v>60518</v>
      </c>
      <c r="D18" s="62" t="n">
        <v>52</v>
      </c>
      <c r="E18" s="66" t="n">
        <v>92235</v>
      </c>
      <c r="F18" s="66" t="n">
        <v>42647</v>
      </c>
      <c r="G18" s="62" t="n">
        <v>40.4</v>
      </c>
      <c r="H18" s="66" t="n">
        <v>17521</v>
      </c>
      <c r="I18" s="66" t="n">
        <v>9224</v>
      </c>
      <c r="J18" s="62" t="n">
        <v>7.7</v>
      </c>
      <c r="K18" s="66" t="n">
        <v>35108</v>
      </c>
      <c r="L18" s="66" t="n">
        <v>12198</v>
      </c>
      <c r="M18" s="62" t="n">
        <v>34</v>
      </c>
      <c r="N18" s="66" t="n">
        <v>62074</v>
      </c>
      <c r="O18" s="66" t="n">
        <v>24250</v>
      </c>
      <c r="P18" s="62" t="n">
        <v>60.2</v>
      </c>
      <c r="Q18" s="66" t="n">
        <v>5972</v>
      </c>
      <c r="R18" s="66" t="n">
        <v>1771</v>
      </c>
      <c r="S18" s="62" t="n">
        <v>5.8</v>
      </c>
      <c r="T18" s="175"/>
      <c r="U18" s="129"/>
      <c r="V18" s="129"/>
      <c r="W18" s="129"/>
      <c r="X18" s="129"/>
      <c r="Y18" s="129"/>
      <c r="Z18" s="129"/>
      <c r="AA18" s="129"/>
      <c r="AB18" s="129"/>
    </row>
    <row r="19" customFormat="false" ht="12.75" hidden="false" customHeight="false" outlineLevel="0" collapsed="false">
      <c r="A19" s="164" t="s">
        <v>211</v>
      </c>
      <c r="B19" s="66" t="n">
        <v>124015</v>
      </c>
      <c r="C19" s="66" t="n">
        <v>80774</v>
      </c>
      <c r="D19" s="62" t="n">
        <v>82.3</v>
      </c>
      <c r="E19" s="66" t="n">
        <v>11825</v>
      </c>
      <c r="F19" s="66" t="n">
        <v>6329</v>
      </c>
      <c r="G19" s="62" t="n">
        <v>7.8</v>
      </c>
      <c r="H19" s="66" t="n">
        <v>14928</v>
      </c>
      <c r="I19" s="66" t="n">
        <v>7287</v>
      </c>
      <c r="J19" s="62" t="n">
        <v>9.9</v>
      </c>
      <c r="K19" s="66" t="n">
        <v>5662</v>
      </c>
      <c r="L19" s="66" t="n">
        <v>1976</v>
      </c>
      <c r="M19" s="62" t="n">
        <v>78.3</v>
      </c>
      <c r="N19" s="66" t="n">
        <v>1568</v>
      </c>
      <c r="O19" s="66" t="n">
        <v>54</v>
      </c>
      <c r="P19" s="62" t="n">
        <v>21.7</v>
      </c>
      <c r="Q19" s="66" t="s">
        <v>158</v>
      </c>
      <c r="R19" s="66" t="s">
        <v>158</v>
      </c>
      <c r="S19" s="62" t="s">
        <v>158</v>
      </c>
      <c r="T19" s="175"/>
      <c r="U19" s="129"/>
      <c r="V19" s="129"/>
      <c r="W19" s="129"/>
      <c r="X19" s="129"/>
      <c r="Y19" s="129"/>
      <c r="Z19" s="129"/>
      <c r="AA19" s="129"/>
      <c r="AB19" s="129"/>
    </row>
    <row r="20" customFormat="false" ht="12.75" hidden="false" customHeight="false" outlineLevel="0" collapsed="false">
      <c r="A20" s="164" t="s">
        <v>212</v>
      </c>
      <c r="B20" s="232" t="s">
        <v>158</v>
      </c>
      <c r="C20" s="232" t="s">
        <v>158</v>
      </c>
      <c r="D20" s="249" t="s">
        <v>158</v>
      </c>
      <c r="E20" s="232" t="n">
        <v>8427</v>
      </c>
      <c r="F20" s="232" t="n">
        <v>5038</v>
      </c>
      <c r="G20" s="249" t="n">
        <v>100</v>
      </c>
      <c r="H20" s="232" t="s">
        <v>158</v>
      </c>
      <c r="I20" s="232" t="s">
        <v>158</v>
      </c>
      <c r="J20" s="249" t="s">
        <v>158</v>
      </c>
      <c r="K20" s="232" t="s">
        <v>158</v>
      </c>
      <c r="L20" s="232" t="s">
        <v>158</v>
      </c>
      <c r="M20" s="249" t="s">
        <v>158</v>
      </c>
      <c r="N20" s="232" t="n">
        <v>238</v>
      </c>
      <c r="O20" s="232" t="s">
        <v>158</v>
      </c>
      <c r="P20" s="249" t="n">
        <v>100</v>
      </c>
      <c r="Q20" s="232" t="s">
        <v>158</v>
      </c>
      <c r="R20" s="232" t="s">
        <v>158</v>
      </c>
      <c r="S20" s="249" t="s">
        <v>158</v>
      </c>
      <c r="T20" s="175"/>
      <c r="U20" s="129"/>
      <c r="V20" s="129"/>
      <c r="W20" s="129"/>
      <c r="X20" s="129"/>
      <c r="Y20" s="129"/>
      <c r="Z20" s="129"/>
      <c r="AA20" s="129"/>
      <c r="AB20" s="129"/>
    </row>
    <row r="21" customFormat="false" ht="12.75" hidden="false" customHeight="false" outlineLevel="0" collapsed="false">
      <c r="A21" s="164" t="s">
        <v>213</v>
      </c>
      <c r="B21" s="232" t="n">
        <v>164683</v>
      </c>
      <c r="C21" s="232" t="n">
        <v>89498</v>
      </c>
      <c r="D21" s="249" t="n">
        <v>56.2</v>
      </c>
      <c r="E21" s="232" t="n">
        <v>50212</v>
      </c>
      <c r="F21" s="232" t="n">
        <v>26780</v>
      </c>
      <c r="G21" s="249" t="n">
        <v>17.1</v>
      </c>
      <c r="H21" s="232" t="n">
        <v>78188</v>
      </c>
      <c r="I21" s="232" t="n">
        <v>50438</v>
      </c>
      <c r="J21" s="249" t="n">
        <v>26.7</v>
      </c>
      <c r="K21" s="232" t="n">
        <v>39675</v>
      </c>
      <c r="L21" s="232" t="n">
        <v>18389</v>
      </c>
      <c r="M21" s="249" t="n">
        <v>58</v>
      </c>
      <c r="N21" s="232" t="n">
        <v>22449</v>
      </c>
      <c r="O21" s="232" t="n">
        <v>10091</v>
      </c>
      <c r="P21" s="249" t="n">
        <v>32.8</v>
      </c>
      <c r="Q21" s="232" t="n">
        <v>6325</v>
      </c>
      <c r="R21" s="232" t="n">
        <v>4237</v>
      </c>
      <c r="S21" s="249" t="n">
        <v>9.2</v>
      </c>
      <c r="T21" s="175"/>
      <c r="U21" s="129"/>
      <c r="V21" s="129"/>
      <c r="W21" s="129"/>
      <c r="X21" s="129"/>
      <c r="Y21" s="129"/>
      <c r="Z21" s="129"/>
      <c r="AA21" s="129"/>
      <c r="AB21" s="129"/>
    </row>
    <row r="22" customFormat="false" ht="12.75" hidden="false" customHeight="false" outlineLevel="0" collapsed="false">
      <c r="A22" s="164" t="s">
        <v>214</v>
      </c>
      <c r="B22" s="232" t="n">
        <v>90071</v>
      </c>
      <c r="C22" s="232" t="n">
        <v>44531</v>
      </c>
      <c r="D22" s="249" t="n">
        <v>55.1</v>
      </c>
      <c r="E22" s="232" t="n">
        <v>44561</v>
      </c>
      <c r="F22" s="232" t="n">
        <v>17895</v>
      </c>
      <c r="G22" s="249" t="n">
        <v>27.2</v>
      </c>
      <c r="H22" s="232" t="n">
        <v>28956</v>
      </c>
      <c r="I22" s="232" t="n">
        <v>14893</v>
      </c>
      <c r="J22" s="249" t="n">
        <v>17.7</v>
      </c>
      <c r="K22" s="232" t="n">
        <v>55271</v>
      </c>
      <c r="L22" s="232" t="n">
        <v>24549</v>
      </c>
      <c r="M22" s="249" t="n">
        <v>49.1</v>
      </c>
      <c r="N22" s="232" t="n">
        <v>38032</v>
      </c>
      <c r="O22" s="232" t="n">
        <v>14579</v>
      </c>
      <c r="P22" s="249" t="n">
        <v>33.8</v>
      </c>
      <c r="Q22" s="232" t="n">
        <v>19220</v>
      </c>
      <c r="R22" s="232" t="n">
        <v>8654</v>
      </c>
      <c r="S22" s="249" t="n">
        <v>17.1</v>
      </c>
      <c r="T22" s="175"/>
      <c r="U22" s="129"/>
      <c r="V22" s="129"/>
      <c r="W22" s="129"/>
      <c r="X22" s="129"/>
      <c r="Y22" s="129"/>
      <c r="Z22" s="129"/>
      <c r="AA22" s="129"/>
      <c r="AB22" s="129"/>
    </row>
    <row r="23" customFormat="false" ht="12.75" hidden="false" customHeight="false" outlineLevel="0" collapsed="false">
      <c r="A23" s="164" t="s">
        <v>263</v>
      </c>
      <c r="B23" s="232" t="n">
        <v>249337</v>
      </c>
      <c r="C23" s="232" t="n">
        <v>144075</v>
      </c>
      <c r="D23" s="249" t="n">
        <v>86.7</v>
      </c>
      <c r="E23" s="232" t="n">
        <v>31739</v>
      </c>
      <c r="F23" s="232" t="n">
        <v>7019</v>
      </c>
      <c r="G23" s="249" t="n">
        <v>11</v>
      </c>
      <c r="H23" s="232" t="n">
        <v>6404</v>
      </c>
      <c r="I23" s="232" t="n">
        <v>1927</v>
      </c>
      <c r="J23" s="249" t="n">
        <v>2.2</v>
      </c>
      <c r="K23" s="232" t="n">
        <v>45641</v>
      </c>
      <c r="L23" s="232" t="n">
        <v>25986</v>
      </c>
      <c r="M23" s="249" t="n">
        <v>61.4</v>
      </c>
      <c r="N23" s="232" t="n">
        <v>24847</v>
      </c>
      <c r="O23" s="232" t="n">
        <v>4503</v>
      </c>
      <c r="P23" s="249" t="n">
        <v>33.4</v>
      </c>
      <c r="Q23" s="232" t="n">
        <v>3885</v>
      </c>
      <c r="R23" s="232" t="n">
        <v>37</v>
      </c>
      <c r="S23" s="249" t="n">
        <v>5.2</v>
      </c>
      <c r="T23" s="175"/>
      <c r="U23" s="129"/>
      <c r="V23" s="129"/>
      <c r="W23" s="129"/>
      <c r="X23" s="129"/>
      <c r="Y23" s="129"/>
      <c r="Z23" s="129"/>
      <c r="AA23" s="129"/>
      <c r="AB23" s="129"/>
    </row>
    <row r="24" customFormat="false" ht="12.75" hidden="false" customHeight="false" outlineLevel="0" collapsed="false">
      <c r="A24" s="142" t="s">
        <v>216</v>
      </c>
      <c r="B24" s="232" t="n">
        <v>63085</v>
      </c>
      <c r="C24" s="232" t="n">
        <v>39708</v>
      </c>
      <c r="D24" s="249" t="n">
        <v>60.1</v>
      </c>
      <c r="E24" s="232" t="n">
        <v>16485</v>
      </c>
      <c r="F24" s="232" t="n">
        <v>12650</v>
      </c>
      <c r="G24" s="249" t="n">
        <v>15.7</v>
      </c>
      <c r="H24" s="232" t="n">
        <v>25432</v>
      </c>
      <c r="I24" s="232" t="n">
        <v>17702</v>
      </c>
      <c r="J24" s="249" t="n">
        <v>24.2</v>
      </c>
      <c r="K24" s="232" t="n">
        <v>1202</v>
      </c>
      <c r="L24" s="232" t="n">
        <v>362</v>
      </c>
      <c r="M24" s="249" t="n">
        <v>68.9</v>
      </c>
      <c r="N24" s="232" t="n">
        <v>453</v>
      </c>
      <c r="O24" s="232" t="n">
        <v>122</v>
      </c>
      <c r="P24" s="249" t="n">
        <v>26</v>
      </c>
      <c r="Q24" s="232" t="n">
        <v>90</v>
      </c>
      <c r="R24" s="232" t="n">
        <v>87</v>
      </c>
      <c r="S24" s="249" t="n">
        <v>5.2</v>
      </c>
      <c r="T24" s="175"/>
      <c r="U24" s="129"/>
      <c r="V24" s="129"/>
      <c r="W24" s="129"/>
      <c r="X24" s="129"/>
      <c r="Y24" s="129"/>
      <c r="Z24" s="129"/>
      <c r="AA24" s="129"/>
      <c r="AB24" s="129"/>
    </row>
    <row r="25" customFormat="false" ht="12.75" hidden="false" customHeight="false" outlineLevel="0" collapsed="false">
      <c r="A25" s="164" t="s">
        <v>217</v>
      </c>
      <c r="B25" s="232" t="n">
        <v>44393</v>
      </c>
      <c r="C25" s="232" t="n">
        <v>21160</v>
      </c>
      <c r="D25" s="249" t="n">
        <v>23.1</v>
      </c>
      <c r="E25" s="232" t="n">
        <v>23026</v>
      </c>
      <c r="F25" s="232" t="n">
        <v>11545</v>
      </c>
      <c r="G25" s="249" t="n">
        <v>12</v>
      </c>
      <c r="H25" s="232" t="n">
        <v>125101</v>
      </c>
      <c r="I25" s="232" t="n">
        <v>71247</v>
      </c>
      <c r="J25" s="249" t="n">
        <v>65</v>
      </c>
      <c r="K25" s="232" t="n">
        <v>15669</v>
      </c>
      <c r="L25" s="232" t="n">
        <v>5742</v>
      </c>
      <c r="M25" s="249" t="n">
        <v>56</v>
      </c>
      <c r="N25" s="232" t="n">
        <v>5724</v>
      </c>
      <c r="O25" s="232" t="n">
        <v>1956</v>
      </c>
      <c r="P25" s="249" t="n">
        <v>20.4</v>
      </c>
      <c r="Q25" s="232" t="n">
        <v>6599</v>
      </c>
      <c r="R25" s="232" t="n">
        <v>928</v>
      </c>
      <c r="S25" s="249" t="n">
        <v>23.6</v>
      </c>
      <c r="T25" s="175"/>
      <c r="U25" s="129"/>
      <c r="V25" s="129"/>
      <c r="W25" s="129"/>
      <c r="X25" s="129"/>
      <c r="Y25" s="129"/>
      <c r="Z25" s="129"/>
      <c r="AA25" s="129"/>
      <c r="AB25" s="129"/>
    </row>
    <row r="26" customFormat="false" ht="12.75" hidden="false" customHeight="false" outlineLevel="0" collapsed="false">
      <c r="A26" s="146" t="s">
        <v>359</v>
      </c>
      <c r="B26" s="234" t="n">
        <v>13407</v>
      </c>
      <c r="C26" s="234" t="n">
        <v>8942</v>
      </c>
      <c r="D26" s="192" t="n">
        <v>92.8</v>
      </c>
      <c r="E26" s="234" t="n">
        <v>1036</v>
      </c>
      <c r="F26" s="234" t="n">
        <v>67</v>
      </c>
      <c r="G26" s="192" t="n">
        <v>7.2</v>
      </c>
      <c r="H26" s="234" t="s">
        <v>158</v>
      </c>
      <c r="I26" s="234" t="s">
        <v>158</v>
      </c>
      <c r="J26" s="192" t="s">
        <v>158</v>
      </c>
      <c r="K26" s="234" t="n">
        <v>7396</v>
      </c>
      <c r="L26" s="234" t="n">
        <v>6715</v>
      </c>
      <c r="M26" s="192" t="n">
        <v>89.9</v>
      </c>
      <c r="N26" s="234" t="n">
        <v>835</v>
      </c>
      <c r="O26" s="234" t="n">
        <v>67</v>
      </c>
      <c r="P26" s="192" t="n">
        <v>10.1</v>
      </c>
      <c r="Q26" s="234" t="s">
        <v>158</v>
      </c>
      <c r="R26" s="234" t="s">
        <v>158</v>
      </c>
      <c r="S26" s="192" t="s">
        <v>158</v>
      </c>
      <c r="T26" s="175"/>
      <c r="U26" s="129"/>
      <c r="V26" s="129"/>
      <c r="W26" s="129"/>
      <c r="X26" s="129"/>
      <c r="Y26" s="129"/>
      <c r="Z26" s="129"/>
      <c r="AA26" s="129"/>
      <c r="AB26" s="129"/>
    </row>
    <row r="27" customFormat="false" ht="12.75" hidden="false" customHeight="false" outlineLevel="0" collapsed="false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75"/>
      <c r="U27" s="129"/>
      <c r="V27" s="129"/>
      <c r="W27" s="129"/>
      <c r="X27" s="129"/>
      <c r="Y27" s="129"/>
      <c r="Z27" s="129"/>
      <c r="AA27" s="129"/>
      <c r="AB27" s="129"/>
    </row>
    <row r="28" customFormat="false" ht="12.75" hidden="false" customHeight="false" outlineLevel="0" collapsed="false"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75"/>
      <c r="U28" s="129"/>
      <c r="V28" s="129"/>
      <c r="W28" s="129"/>
      <c r="X28" s="129"/>
      <c r="Y28" s="129"/>
      <c r="Z28" s="129"/>
      <c r="AA28" s="129"/>
      <c r="AB28" s="129"/>
    </row>
    <row r="29" customFormat="false" ht="12.75" hidden="false" customHeight="false" outlineLevel="0" collapsed="false"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354" t="s">
        <v>247</v>
      </c>
      <c r="T29" s="355"/>
      <c r="U29" s="355"/>
      <c r="V29" s="129"/>
      <c r="W29" s="129"/>
      <c r="X29" s="129"/>
      <c r="Y29" s="129"/>
      <c r="Z29" s="129"/>
      <c r="AA29" s="129"/>
      <c r="AB29" s="129"/>
    </row>
    <row r="30" customFormat="false" ht="12.75" hidden="false" customHeight="true" outlineLevel="0" collapsed="false">
      <c r="A30" s="210"/>
      <c r="B30" s="138" t="s">
        <v>140</v>
      </c>
      <c r="C30" s="138"/>
      <c r="D30" s="138"/>
      <c r="E30" s="138"/>
      <c r="F30" s="138"/>
      <c r="G30" s="138"/>
      <c r="H30" s="138"/>
      <c r="I30" s="138"/>
      <c r="J30" s="138"/>
      <c r="K30" s="138" t="s">
        <v>290</v>
      </c>
      <c r="L30" s="138"/>
      <c r="M30" s="138"/>
      <c r="N30" s="138"/>
      <c r="O30" s="138"/>
      <c r="P30" s="138"/>
      <c r="Q30" s="138"/>
      <c r="R30" s="138"/>
      <c r="S30" s="138"/>
      <c r="T30" s="175"/>
      <c r="U30" s="129"/>
      <c r="V30" s="129"/>
      <c r="W30" s="129"/>
      <c r="X30" s="129"/>
      <c r="Y30" s="129"/>
      <c r="Z30" s="129"/>
      <c r="AA30" s="129"/>
      <c r="AB30" s="129"/>
    </row>
    <row r="31" customFormat="false" ht="15.75" hidden="false" customHeight="true" outlineLevel="0" collapsed="false">
      <c r="A31" s="210"/>
      <c r="B31" s="308" t="s">
        <v>144</v>
      </c>
      <c r="C31" s="308"/>
      <c r="D31" s="308"/>
      <c r="E31" s="308"/>
      <c r="F31" s="308"/>
      <c r="G31" s="308"/>
      <c r="H31" s="308"/>
      <c r="I31" s="308"/>
      <c r="J31" s="308"/>
      <c r="K31" s="138"/>
      <c r="L31" s="138"/>
      <c r="M31" s="138"/>
      <c r="N31" s="138"/>
      <c r="O31" s="138"/>
      <c r="P31" s="138"/>
      <c r="Q31" s="138"/>
      <c r="R31" s="138"/>
      <c r="S31" s="138"/>
      <c r="T31" s="175"/>
      <c r="U31" s="129"/>
      <c r="V31" s="129"/>
      <c r="W31" s="129"/>
      <c r="X31" s="129"/>
      <c r="Y31" s="129"/>
      <c r="Z31" s="129"/>
      <c r="AA31" s="129"/>
      <c r="AB31" s="129"/>
    </row>
    <row r="32" customFormat="false" ht="32.25" hidden="false" customHeight="true" outlineLevel="0" collapsed="false">
      <c r="A32" s="210"/>
      <c r="B32" s="134" t="s">
        <v>352</v>
      </c>
      <c r="C32" s="134"/>
      <c r="D32" s="134" t="s">
        <v>353</v>
      </c>
      <c r="E32" s="134" t="s">
        <v>354</v>
      </c>
      <c r="F32" s="134"/>
      <c r="G32" s="138" t="s">
        <v>355</v>
      </c>
      <c r="H32" s="134" t="s">
        <v>356</v>
      </c>
      <c r="I32" s="134"/>
      <c r="J32" s="134" t="s">
        <v>357</v>
      </c>
      <c r="K32" s="134" t="s">
        <v>352</v>
      </c>
      <c r="L32" s="134"/>
      <c r="M32" s="134" t="s">
        <v>353</v>
      </c>
      <c r="N32" s="134" t="s">
        <v>354</v>
      </c>
      <c r="O32" s="134"/>
      <c r="P32" s="134" t="s">
        <v>355</v>
      </c>
      <c r="Q32" s="134" t="s">
        <v>356</v>
      </c>
      <c r="R32" s="134"/>
      <c r="S32" s="138" t="s">
        <v>357</v>
      </c>
      <c r="T32" s="175"/>
      <c r="U32" s="129"/>
      <c r="V32" s="129"/>
      <c r="W32" s="129"/>
      <c r="X32" s="129"/>
      <c r="Y32" s="129"/>
      <c r="Z32" s="129"/>
      <c r="AA32" s="129"/>
      <c r="AB32" s="129"/>
    </row>
    <row r="33" customFormat="false" ht="41.25" hidden="false" customHeight="true" outlineLevel="0" collapsed="false">
      <c r="A33" s="210"/>
      <c r="B33" s="134" t="s">
        <v>358</v>
      </c>
      <c r="C33" s="134" t="s">
        <v>183</v>
      </c>
      <c r="D33" s="134"/>
      <c r="E33" s="134" t="s">
        <v>358</v>
      </c>
      <c r="F33" s="134" t="s">
        <v>183</v>
      </c>
      <c r="G33" s="138"/>
      <c r="H33" s="134" t="s">
        <v>358</v>
      </c>
      <c r="I33" s="134" t="s">
        <v>183</v>
      </c>
      <c r="J33" s="134"/>
      <c r="K33" s="134" t="s">
        <v>358</v>
      </c>
      <c r="L33" s="134" t="s">
        <v>183</v>
      </c>
      <c r="M33" s="134"/>
      <c r="N33" s="134" t="s">
        <v>358</v>
      </c>
      <c r="O33" s="134" t="s">
        <v>183</v>
      </c>
      <c r="P33" s="134"/>
      <c r="Q33" s="134" t="s">
        <v>358</v>
      </c>
      <c r="R33" s="134" t="s">
        <v>183</v>
      </c>
      <c r="S33" s="138"/>
      <c r="T33" s="175"/>
      <c r="U33" s="129"/>
      <c r="V33" s="129"/>
      <c r="W33" s="129"/>
      <c r="X33" s="129"/>
      <c r="Y33" s="129"/>
      <c r="Z33" s="129"/>
      <c r="AA33" s="129"/>
      <c r="AB33" s="129"/>
    </row>
    <row r="34" customFormat="false" ht="12.75" hidden="false" customHeight="false" outlineLevel="0" collapsed="false">
      <c r="A34" s="162" t="s">
        <v>200</v>
      </c>
      <c r="B34" s="230" t="n">
        <v>1257591</v>
      </c>
      <c r="C34" s="230" t="n">
        <v>722587</v>
      </c>
      <c r="D34" s="249" t="n">
        <v>36.3</v>
      </c>
      <c r="E34" s="230" t="n">
        <v>837036</v>
      </c>
      <c r="F34" s="230" t="n">
        <v>469533</v>
      </c>
      <c r="G34" s="101" t="n">
        <v>24.2</v>
      </c>
      <c r="H34" s="230" t="n">
        <v>1368254</v>
      </c>
      <c r="I34" s="230" t="n">
        <v>824104</v>
      </c>
      <c r="J34" s="101" t="n">
        <v>39.5</v>
      </c>
      <c r="K34" s="230" t="n">
        <v>2454816</v>
      </c>
      <c r="L34" s="230" t="n">
        <v>1342358</v>
      </c>
      <c r="M34" s="101" t="n">
        <v>66.7</v>
      </c>
      <c r="N34" s="230" t="n">
        <v>116029</v>
      </c>
      <c r="O34" s="230" t="n">
        <v>57209</v>
      </c>
      <c r="P34" s="101" t="n">
        <v>3.2</v>
      </c>
      <c r="Q34" s="230" t="n">
        <v>1109184</v>
      </c>
      <c r="R34" s="230" t="n">
        <v>594264</v>
      </c>
      <c r="S34" s="101" t="n">
        <v>30.1</v>
      </c>
      <c r="T34" s="175"/>
      <c r="U34" s="129"/>
      <c r="V34" s="129"/>
      <c r="W34" s="129"/>
      <c r="X34" s="129"/>
      <c r="Y34" s="129"/>
      <c r="Z34" s="129"/>
      <c r="AA34" s="129"/>
      <c r="AB34" s="129"/>
    </row>
    <row r="35" customFormat="false" ht="12.75" hidden="false" customHeight="false" outlineLevel="0" collapsed="false">
      <c r="A35" s="142" t="s">
        <v>201</v>
      </c>
      <c r="B35" s="66" t="n">
        <v>5856</v>
      </c>
      <c r="C35" s="66" t="n">
        <v>3346</v>
      </c>
      <c r="D35" s="249" t="n">
        <v>1.5</v>
      </c>
      <c r="E35" s="66" t="n">
        <v>21914</v>
      </c>
      <c r="F35" s="66" t="n">
        <v>12119</v>
      </c>
      <c r="G35" s="62" t="n">
        <v>5.8</v>
      </c>
      <c r="H35" s="66" t="n">
        <v>350182</v>
      </c>
      <c r="I35" s="66" t="n">
        <v>215024</v>
      </c>
      <c r="J35" s="62" t="n">
        <v>92.7</v>
      </c>
      <c r="K35" s="66" t="n">
        <v>9226</v>
      </c>
      <c r="L35" s="66" t="n">
        <v>6103</v>
      </c>
      <c r="M35" s="62" t="n">
        <v>3.2</v>
      </c>
      <c r="N35" s="66" t="n">
        <v>17</v>
      </c>
      <c r="O35" s="66" t="n">
        <v>8</v>
      </c>
      <c r="P35" s="62" t="n">
        <v>0</v>
      </c>
      <c r="Q35" s="66" t="n">
        <v>279639</v>
      </c>
      <c r="R35" s="66" t="n">
        <v>150084</v>
      </c>
      <c r="S35" s="62" t="n">
        <v>96.8</v>
      </c>
      <c r="T35" s="175"/>
      <c r="U35" s="129"/>
      <c r="V35" s="129"/>
      <c r="W35" s="129"/>
      <c r="X35" s="129"/>
      <c r="Y35" s="129"/>
      <c r="Z35" s="129"/>
      <c r="AA35" s="129"/>
      <c r="AB35" s="129"/>
    </row>
    <row r="36" customFormat="false" ht="12.75" hidden="false" customHeight="false" outlineLevel="0" collapsed="false">
      <c r="A36" s="164" t="s">
        <v>202</v>
      </c>
      <c r="B36" s="66" t="n">
        <v>41112</v>
      </c>
      <c r="C36" s="66" t="n">
        <v>23463</v>
      </c>
      <c r="D36" s="249" t="n">
        <v>51</v>
      </c>
      <c r="E36" s="66" t="n">
        <v>38119</v>
      </c>
      <c r="F36" s="66" t="n">
        <v>21684</v>
      </c>
      <c r="G36" s="62" t="n">
        <v>47.3</v>
      </c>
      <c r="H36" s="66" t="n">
        <v>1344</v>
      </c>
      <c r="I36" s="66" t="n">
        <v>859</v>
      </c>
      <c r="J36" s="62" t="n">
        <v>1.7</v>
      </c>
      <c r="K36" s="66" t="n">
        <v>175997</v>
      </c>
      <c r="L36" s="66" t="n">
        <v>94162</v>
      </c>
      <c r="M36" s="62" t="n">
        <v>96.3</v>
      </c>
      <c r="N36" s="66" t="n">
        <v>6471</v>
      </c>
      <c r="O36" s="66" t="n">
        <v>3218</v>
      </c>
      <c r="P36" s="62" t="n">
        <v>3.5</v>
      </c>
      <c r="Q36" s="66" t="n">
        <v>349</v>
      </c>
      <c r="R36" s="66" t="n">
        <v>94</v>
      </c>
      <c r="S36" s="62" t="n">
        <v>0.2</v>
      </c>
      <c r="T36" s="129"/>
      <c r="U36" s="129"/>
      <c r="V36" s="129"/>
      <c r="W36" s="129"/>
      <c r="X36" s="129"/>
      <c r="Y36" s="129"/>
      <c r="Z36" s="129"/>
      <c r="AA36" s="129"/>
      <c r="AB36" s="129"/>
    </row>
    <row r="37" customFormat="false" ht="12.75" hidden="false" customHeight="false" outlineLevel="0" collapsed="false">
      <c r="A37" s="164" t="s">
        <v>203</v>
      </c>
      <c r="B37" s="66" t="n">
        <v>86515</v>
      </c>
      <c r="C37" s="66" t="n">
        <v>53305</v>
      </c>
      <c r="D37" s="249" t="n">
        <v>25.4</v>
      </c>
      <c r="E37" s="66" t="n">
        <v>10850</v>
      </c>
      <c r="F37" s="66" t="n">
        <v>5232</v>
      </c>
      <c r="G37" s="62" t="n">
        <v>3.2</v>
      </c>
      <c r="H37" s="66" t="n">
        <v>243243</v>
      </c>
      <c r="I37" s="66" t="n">
        <v>150235</v>
      </c>
      <c r="J37" s="62" t="n">
        <v>71.4</v>
      </c>
      <c r="K37" s="66" t="n">
        <v>158861</v>
      </c>
      <c r="L37" s="66" t="n">
        <v>96915</v>
      </c>
      <c r="M37" s="62" t="n">
        <v>73.5</v>
      </c>
      <c r="N37" s="66" t="n">
        <v>1845</v>
      </c>
      <c r="O37" s="66" t="n">
        <v>906</v>
      </c>
      <c r="P37" s="62" t="n">
        <v>0.9</v>
      </c>
      <c r="Q37" s="66" t="n">
        <v>55559</v>
      </c>
      <c r="R37" s="66" t="n">
        <v>32290</v>
      </c>
      <c r="S37" s="62" t="n">
        <v>25.7</v>
      </c>
      <c r="T37" s="129"/>
      <c r="U37" s="129"/>
      <c r="V37" s="129"/>
      <c r="W37" s="129"/>
      <c r="X37" s="129"/>
      <c r="Y37" s="129"/>
      <c r="Z37" s="129"/>
      <c r="AA37" s="129"/>
      <c r="AB37" s="129"/>
    </row>
    <row r="38" customFormat="false" ht="12.75" hidden="false" customHeight="false" outlineLevel="0" collapsed="false">
      <c r="A38" s="164" t="s">
        <v>204</v>
      </c>
      <c r="B38" s="66" t="n">
        <v>99451</v>
      </c>
      <c r="C38" s="66" t="n">
        <v>54368</v>
      </c>
      <c r="D38" s="249" t="n">
        <v>38.8</v>
      </c>
      <c r="E38" s="66" t="n">
        <v>29447</v>
      </c>
      <c r="F38" s="66" t="n">
        <v>16648</v>
      </c>
      <c r="G38" s="62" t="n">
        <v>11.5</v>
      </c>
      <c r="H38" s="66" t="n">
        <v>127557</v>
      </c>
      <c r="I38" s="66" t="n">
        <v>79204</v>
      </c>
      <c r="J38" s="62" t="n">
        <v>49.7</v>
      </c>
      <c r="K38" s="66" t="n">
        <v>105948</v>
      </c>
      <c r="L38" s="66" t="n">
        <v>62925</v>
      </c>
      <c r="M38" s="62" t="n">
        <v>41.6</v>
      </c>
      <c r="N38" s="66" t="n">
        <v>27072</v>
      </c>
      <c r="O38" s="66" t="n">
        <v>12748</v>
      </c>
      <c r="P38" s="62" t="n">
        <v>10.6</v>
      </c>
      <c r="Q38" s="66" t="n">
        <v>121457</v>
      </c>
      <c r="R38" s="66" t="n">
        <v>69508</v>
      </c>
      <c r="S38" s="62" t="n">
        <v>47.7</v>
      </c>
      <c r="T38" s="129"/>
      <c r="U38" s="129"/>
      <c r="V38" s="129"/>
      <c r="W38" s="129"/>
      <c r="X38" s="129"/>
      <c r="Y38" s="129"/>
      <c r="Z38" s="129"/>
      <c r="AA38" s="129"/>
      <c r="AB38" s="129"/>
    </row>
    <row r="39" customFormat="false" ht="12.75" hidden="false" customHeight="false" outlineLevel="0" collapsed="false">
      <c r="A39" s="164" t="s">
        <v>205</v>
      </c>
      <c r="B39" s="66" t="s">
        <v>158</v>
      </c>
      <c r="C39" s="66" t="s">
        <v>158</v>
      </c>
      <c r="D39" s="249" t="s">
        <v>158</v>
      </c>
      <c r="E39" s="66" t="s">
        <v>158</v>
      </c>
      <c r="F39" s="66" t="s">
        <v>158</v>
      </c>
      <c r="G39" s="62" t="s">
        <v>158</v>
      </c>
      <c r="H39" s="66" t="n">
        <v>115861</v>
      </c>
      <c r="I39" s="66" t="n">
        <v>66807</v>
      </c>
      <c r="J39" s="62" t="n">
        <v>100</v>
      </c>
      <c r="K39" s="66" t="s">
        <v>158</v>
      </c>
      <c r="L39" s="66" t="s">
        <v>158</v>
      </c>
      <c r="M39" s="62" t="s">
        <v>158</v>
      </c>
      <c r="N39" s="66" t="s">
        <v>158</v>
      </c>
      <c r="O39" s="66" t="s">
        <v>158</v>
      </c>
      <c r="P39" s="62" t="s">
        <v>158</v>
      </c>
      <c r="Q39" s="66" t="n">
        <v>106689</v>
      </c>
      <c r="R39" s="66" t="n">
        <v>61157</v>
      </c>
      <c r="S39" s="62" t="n">
        <v>100</v>
      </c>
      <c r="T39" s="129"/>
      <c r="U39" s="129"/>
      <c r="V39" s="129"/>
      <c r="W39" s="129"/>
      <c r="X39" s="129"/>
      <c r="Y39" s="129"/>
      <c r="Z39" s="129"/>
      <c r="AA39" s="129"/>
      <c r="AB39" s="129"/>
    </row>
    <row r="40" customFormat="false" ht="12.75" hidden="false" customHeight="false" outlineLevel="0" collapsed="false">
      <c r="A40" s="164" t="s">
        <v>206</v>
      </c>
      <c r="B40" s="66" t="n">
        <v>2977</v>
      </c>
      <c r="C40" s="66" t="n">
        <v>1965</v>
      </c>
      <c r="D40" s="249" t="n">
        <v>0.5</v>
      </c>
      <c r="E40" s="66" t="n">
        <v>500450</v>
      </c>
      <c r="F40" s="66" t="n">
        <v>282004</v>
      </c>
      <c r="G40" s="62" t="n">
        <v>85.5</v>
      </c>
      <c r="H40" s="66" t="n">
        <v>82086</v>
      </c>
      <c r="I40" s="66" t="n">
        <v>45643</v>
      </c>
      <c r="J40" s="62" t="n">
        <v>14</v>
      </c>
      <c r="K40" s="66" t="n">
        <v>308</v>
      </c>
      <c r="L40" s="66" t="n">
        <v>253</v>
      </c>
      <c r="M40" s="62" t="n">
        <v>0.1</v>
      </c>
      <c r="N40" s="66" t="n">
        <v>15789</v>
      </c>
      <c r="O40" s="66" t="n">
        <v>7839</v>
      </c>
      <c r="P40" s="62" t="n">
        <v>6.3</v>
      </c>
      <c r="Q40" s="66" t="n">
        <v>233541</v>
      </c>
      <c r="R40" s="66" t="n">
        <v>110560</v>
      </c>
      <c r="S40" s="62" t="n">
        <v>93.6</v>
      </c>
      <c r="T40" s="129"/>
      <c r="U40" s="129"/>
      <c r="V40" s="129"/>
      <c r="W40" s="129"/>
      <c r="X40" s="129"/>
      <c r="Y40" s="129"/>
      <c r="Z40" s="129"/>
      <c r="AA40" s="129"/>
      <c r="AB40" s="129"/>
    </row>
    <row r="41" customFormat="false" ht="12.75" hidden="false" customHeight="false" outlineLevel="0" collapsed="false">
      <c r="A41" s="164" t="s">
        <v>207</v>
      </c>
      <c r="B41" s="66" t="n">
        <v>141285</v>
      </c>
      <c r="C41" s="66" t="n">
        <v>64660</v>
      </c>
      <c r="D41" s="249" t="n">
        <v>71.5</v>
      </c>
      <c r="E41" s="66" t="n">
        <v>27869</v>
      </c>
      <c r="F41" s="66" t="n">
        <v>10969</v>
      </c>
      <c r="G41" s="62" t="n">
        <v>14.1</v>
      </c>
      <c r="H41" s="66" t="n">
        <v>28383</v>
      </c>
      <c r="I41" s="66" t="n">
        <v>12251</v>
      </c>
      <c r="J41" s="62" t="n">
        <v>14.4</v>
      </c>
      <c r="K41" s="66" t="n">
        <v>168859</v>
      </c>
      <c r="L41" s="66" t="n">
        <v>86112</v>
      </c>
      <c r="M41" s="62" t="n">
        <v>78.8</v>
      </c>
      <c r="N41" s="66" t="n">
        <v>19744</v>
      </c>
      <c r="O41" s="66" t="n">
        <v>8497</v>
      </c>
      <c r="P41" s="62" t="n">
        <v>9.2</v>
      </c>
      <c r="Q41" s="66" t="n">
        <v>25721</v>
      </c>
      <c r="R41" s="66" t="n">
        <v>12719</v>
      </c>
      <c r="S41" s="62" t="n">
        <v>12</v>
      </c>
      <c r="T41" s="129"/>
      <c r="U41" s="129"/>
      <c r="V41" s="129"/>
      <c r="W41" s="129"/>
      <c r="X41" s="129"/>
      <c r="Y41" s="129"/>
      <c r="Z41" s="129"/>
      <c r="AA41" s="129"/>
      <c r="AB41" s="129"/>
    </row>
    <row r="42" customFormat="false" ht="12.75" hidden="false" customHeight="false" outlineLevel="0" collapsed="false">
      <c r="A42" s="142" t="s">
        <v>208</v>
      </c>
      <c r="B42" s="66" t="n">
        <v>70317</v>
      </c>
      <c r="C42" s="66" t="n">
        <v>37968</v>
      </c>
      <c r="D42" s="249" t="n">
        <v>30.9</v>
      </c>
      <c r="E42" s="66" t="n">
        <v>72754</v>
      </c>
      <c r="F42" s="66" t="n">
        <v>39319</v>
      </c>
      <c r="G42" s="62" t="n">
        <v>32</v>
      </c>
      <c r="H42" s="66" t="n">
        <v>84375</v>
      </c>
      <c r="I42" s="66" t="n">
        <v>48529</v>
      </c>
      <c r="J42" s="62" t="n">
        <v>37.1</v>
      </c>
      <c r="K42" s="66" t="n">
        <v>117755</v>
      </c>
      <c r="L42" s="66" t="n">
        <v>57195</v>
      </c>
      <c r="M42" s="62" t="n">
        <v>51.4</v>
      </c>
      <c r="N42" s="66" t="n">
        <v>25988</v>
      </c>
      <c r="O42" s="66" t="n">
        <v>11594</v>
      </c>
      <c r="P42" s="62" t="n">
        <v>11.3</v>
      </c>
      <c r="Q42" s="66" t="n">
        <v>85523</v>
      </c>
      <c r="R42" s="66" t="n">
        <v>39576</v>
      </c>
      <c r="S42" s="62" t="n">
        <v>37.3</v>
      </c>
      <c r="T42" s="129"/>
      <c r="U42" s="129"/>
      <c r="V42" s="129"/>
      <c r="W42" s="129"/>
      <c r="X42" s="129"/>
      <c r="Y42" s="129"/>
      <c r="Z42" s="129"/>
      <c r="AA42" s="129"/>
      <c r="AB42" s="129"/>
    </row>
    <row r="43" customFormat="false" ht="12.75" hidden="false" customHeight="false" outlineLevel="0" collapsed="false">
      <c r="A43" s="164" t="s">
        <v>209</v>
      </c>
      <c r="B43" s="66" t="n">
        <v>147884</v>
      </c>
      <c r="C43" s="66" t="n">
        <v>90223</v>
      </c>
      <c r="D43" s="249" t="n">
        <v>61.4</v>
      </c>
      <c r="E43" s="66" t="n">
        <v>12307</v>
      </c>
      <c r="F43" s="66" t="n">
        <v>7210</v>
      </c>
      <c r="G43" s="62" t="n">
        <v>5.1</v>
      </c>
      <c r="H43" s="66" t="n">
        <v>80784</v>
      </c>
      <c r="I43" s="66" t="n">
        <v>48548</v>
      </c>
      <c r="J43" s="62" t="n">
        <v>33.5</v>
      </c>
      <c r="K43" s="66" t="n">
        <v>153445</v>
      </c>
      <c r="L43" s="66" t="n">
        <v>83796</v>
      </c>
      <c r="M43" s="62" t="n">
        <v>92.9</v>
      </c>
      <c r="N43" s="66" t="n">
        <v>693</v>
      </c>
      <c r="O43" s="66" t="n">
        <v>116</v>
      </c>
      <c r="P43" s="62" t="n">
        <v>0.4</v>
      </c>
      <c r="Q43" s="66" t="n">
        <v>10955</v>
      </c>
      <c r="R43" s="66" t="n">
        <v>7190</v>
      </c>
      <c r="S43" s="62" t="n">
        <v>6.6</v>
      </c>
      <c r="T43" s="129"/>
      <c r="U43" s="129"/>
      <c r="V43" s="129"/>
      <c r="W43" s="129"/>
      <c r="X43" s="129"/>
      <c r="Y43" s="129"/>
      <c r="Z43" s="129"/>
      <c r="AA43" s="129"/>
      <c r="AB43" s="129"/>
    </row>
    <row r="44" customFormat="false" ht="12.75" hidden="false" customHeight="false" outlineLevel="0" collapsed="false">
      <c r="A44" s="164" t="s">
        <v>210</v>
      </c>
      <c r="B44" s="66" t="n">
        <v>83719</v>
      </c>
      <c r="C44" s="66" t="n">
        <v>48320</v>
      </c>
      <c r="D44" s="249" t="n">
        <v>66.7</v>
      </c>
      <c r="E44" s="66" t="n">
        <v>30161</v>
      </c>
      <c r="F44" s="66" t="n">
        <v>18397</v>
      </c>
      <c r="G44" s="62" t="n">
        <v>24</v>
      </c>
      <c r="H44" s="66" t="n">
        <v>11549</v>
      </c>
      <c r="I44" s="66" t="n">
        <v>7453</v>
      </c>
      <c r="J44" s="62" t="n">
        <v>9.2</v>
      </c>
      <c r="K44" s="66" t="n">
        <v>156125</v>
      </c>
      <c r="L44" s="66" t="n">
        <v>84945</v>
      </c>
      <c r="M44" s="62" t="n">
        <v>93.6</v>
      </c>
      <c r="N44" s="66" t="n">
        <v>840</v>
      </c>
      <c r="O44" s="66" t="n">
        <v>298</v>
      </c>
      <c r="P44" s="62" t="n">
        <v>0.5</v>
      </c>
      <c r="Q44" s="66" t="n">
        <v>9776</v>
      </c>
      <c r="R44" s="66" t="n">
        <v>5033</v>
      </c>
      <c r="S44" s="62" t="n">
        <v>5.9</v>
      </c>
    </row>
    <row r="45" customFormat="false" ht="12.75" hidden="false" customHeight="false" outlineLevel="0" collapsed="false">
      <c r="A45" s="164" t="s">
        <v>211</v>
      </c>
      <c r="B45" s="325" t="n">
        <v>118353</v>
      </c>
      <c r="C45" s="325" t="n">
        <v>78798</v>
      </c>
      <c r="D45" s="249" t="n">
        <v>82.5</v>
      </c>
      <c r="E45" s="325" t="n">
        <v>10257</v>
      </c>
      <c r="F45" s="325" t="n">
        <v>6275</v>
      </c>
      <c r="G45" s="356" t="n">
        <v>7.1</v>
      </c>
      <c r="H45" s="325" t="n">
        <v>14928</v>
      </c>
      <c r="I45" s="325" t="n">
        <v>7287</v>
      </c>
      <c r="J45" s="356" t="n">
        <v>10.4</v>
      </c>
      <c r="K45" s="325" t="n">
        <v>183934</v>
      </c>
      <c r="L45" s="325" t="n">
        <v>110486</v>
      </c>
      <c r="M45" s="356" t="n">
        <v>85.9</v>
      </c>
      <c r="N45" s="325" t="n">
        <v>3</v>
      </c>
      <c r="O45" s="325" t="s">
        <v>158</v>
      </c>
      <c r="P45" s="356" t="n">
        <v>0</v>
      </c>
      <c r="Q45" s="325" t="n">
        <v>30111</v>
      </c>
      <c r="R45" s="325" t="n">
        <v>16436</v>
      </c>
      <c r="S45" s="356" t="n">
        <v>14.1</v>
      </c>
    </row>
    <row r="46" customFormat="false" ht="12.75" hidden="false" customHeight="false" outlineLevel="0" collapsed="false">
      <c r="A46" s="164" t="s">
        <v>212</v>
      </c>
      <c r="B46" s="325" t="s">
        <v>158</v>
      </c>
      <c r="C46" s="325" t="s">
        <v>158</v>
      </c>
      <c r="D46" s="249" t="s">
        <v>158</v>
      </c>
      <c r="E46" s="325" t="n">
        <v>8189</v>
      </c>
      <c r="F46" s="325" t="n">
        <v>5038</v>
      </c>
      <c r="G46" s="356" t="n">
        <v>100</v>
      </c>
      <c r="H46" s="325" t="s">
        <v>158</v>
      </c>
      <c r="I46" s="325" t="s">
        <v>158</v>
      </c>
      <c r="J46" s="356" t="s">
        <v>158</v>
      </c>
      <c r="K46" s="325" t="s">
        <v>158</v>
      </c>
      <c r="L46" s="325" t="s">
        <v>158</v>
      </c>
      <c r="M46" s="356" t="s">
        <v>158</v>
      </c>
      <c r="N46" s="325" t="n">
        <v>11332</v>
      </c>
      <c r="O46" s="325" t="n">
        <v>7990</v>
      </c>
      <c r="P46" s="356" t="n">
        <v>100</v>
      </c>
      <c r="Q46" s="325" t="s">
        <v>158</v>
      </c>
      <c r="R46" s="325" t="s">
        <v>158</v>
      </c>
      <c r="S46" s="356" t="s">
        <v>158</v>
      </c>
    </row>
    <row r="47" customFormat="false" ht="12.75" hidden="false" customHeight="false" outlineLevel="0" collapsed="false">
      <c r="A47" s="164" t="s">
        <v>213</v>
      </c>
      <c r="B47" s="325" t="n">
        <v>125008</v>
      </c>
      <c r="C47" s="325" t="n">
        <v>71109</v>
      </c>
      <c r="D47" s="249" t="n">
        <v>55.6</v>
      </c>
      <c r="E47" s="325" t="n">
        <v>27763</v>
      </c>
      <c r="F47" s="325" t="n">
        <v>16689</v>
      </c>
      <c r="G47" s="356" t="n">
        <v>12.4</v>
      </c>
      <c r="H47" s="325" t="n">
        <v>71863</v>
      </c>
      <c r="I47" s="325" t="n">
        <v>46201</v>
      </c>
      <c r="J47" s="356" t="n">
        <v>32</v>
      </c>
      <c r="K47" s="325" t="n">
        <v>151247</v>
      </c>
      <c r="L47" s="325" t="n">
        <v>79915</v>
      </c>
      <c r="M47" s="356" t="n">
        <v>85.3</v>
      </c>
      <c r="N47" s="325" t="n">
        <v>2581</v>
      </c>
      <c r="O47" s="325" t="n">
        <v>1712</v>
      </c>
      <c r="P47" s="356" t="n">
        <v>1.5</v>
      </c>
      <c r="Q47" s="325" t="n">
        <v>23487</v>
      </c>
      <c r="R47" s="325" t="n">
        <v>15433</v>
      </c>
      <c r="S47" s="356" t="n">
        <v>13.2</v>
      </c>
    </row>
    <row r="48" customFormat="false" ht="12.75" hidden="false" customHeight="false" outlineLevel="0" collapsed="false">
      <c r="A48" s="164" t="s">
        <v>214</v>
      </c>
      <c r="B48" s="325" t="n">
        <v>34800</v>
      </c>
      <c r="C48" s="325" t="n">
        <v>19982</v>
      </c>
      <c r="D48" s="249" t="n">
        <v>68.1</v>
      </c>
      <c r="E48" s="325" t="n">
        <v>6529</v>
      </c>
      <c r="F48" s="325" t="n">
        <v>3316</v>
      </c>
      <c r="G48" s="356" t="n">
        <v>12.8</v>
      </c>
      <c r="H48" s="325" t="n">
        <v>9736</v>
      </c>
      <c r="I48" s="325" t="n">
        <v>6239</v>
      </c>
      <c r="J48" s="356" t="n">
        <v>19.1</v>
      </c>
      <c r="K48" s="325" t="n">
        <v>98257</v>
      </c>
      <c r="L48" s="325" t="n">
        <v>55078</v>
      </c>
      <c r="M48" s="356" t="n">
        <v>86.7</v>
      </c>
      <c r="N48" s="325" t="n">
        <v>90</v>
      </c>
      <c r="O48" s="325" t="n">
        <v>41</v>
      </c>
      <c r="P48" s="356" t="n">
        <v>0.1</v>
      </c>
      <c r="Q48" s="325" t="n">
        <v>14997</v>
      </c>
      <c r="R48" s="325" t="n">
        <v>7762</v>
      </c>
      <c r="S48" s="356" t="n">
        <v>13.2</v>
      </c>
    </row>
    <row r="49" customFormat="false" ht="12.75" hidden="false" customHeight="false" outlineLevel="0" collapsed="false">
      <c r="A49" s="164" t="s">
        <v>215</v>
      </c>
      <c r="B49" s="325" t="n">
        <v>203696</v>
      </c>
      <c r="C49" s="325" t="n">
        <v>118089</v>
      </c>
      <c r="D49" s="249" t="n">
        <v>95.6</v>
      </c>
      <c r="E49" s="325" t="n">
        <v>6892</v>
      </c>
      <c r="F49" s="325" t="n">
        <v>2516</v>
      </c>
      <c r="G49" s="356" t="n">
        <v>3.2</v>
      </c>
      <c r="H49" s="325" t="n">
        <v>2519</v>
      </c>
      <c r="I49" s="325" t="n">
        <v>1890</v>
      </c>
      <c r="J49" s="356" t="n">
        <v>1.2</v>
      </c>
      <c r="K49" s="325" t="n">
        <v>790565</v>
      </c>
      <c r="L49" s="325" t="n">
        <v>435743</v>
      </c>
      <c r="M49" s="356" t="n">
        <v>100</v>
      </c>
      <c r="N49" s="325" t="s">
        <v>158</v>
      </c>
      <c r="O49" s="325" t="s">
        <v>158</v>
      </c>
      <c r="P49" s="356" t="s">
        <v>158</v>
      </c>
      <c r="Q49" s="325" t="s">
        <v>158</v>
      </c>
      <c r="R49" s="325" t="s">
        <v>158</v>
      </c>
      <c r="S49" s="356" t="s">
        <v>158</v>
      </c>
    </row>
    <row r="50" customFormat="false" ht="12.75" hidden="false" customHeight="false" outlineLevel="0" collapsed="false">
      <c r="A50" s="142" t="s">
        <v>216</v>
      </c>
      <c r="B50" s="325" t="n">
        <v>61883</v>
      </c>
      <c r="C50" s="325" t="n">
        <v>39346</v>
      </c>
      <c r="D50" s="249" t="n">
        <v>59.9</v>
      </c>
      <c r="E50" s="325" t="n">
        <v>16032</v>
      </c>
      <c r="F50" s="325" t="n">
        <v>12528</v>
      </c>
      <c r="G50" s="356" t="n">
        <v>15.5</v>
      </c>
      <c r="H50" s="325" t="n">
        <v>25342</v>
      </c>
      <c r="I50" s="325" t="n">
        <v>17615</v>
      </c>
      <c r="J50" s="356" t="n">
        <v>24.5</v>
      </c>
      <c r="K50" s="325" t="n">
        <v>38067</v>
      </c>
      <c r="L50" s="325" t="n">
        <v>23908</v>
      </c>
      <c r="M50" s="356" t="n">
        <v>83.2</v>
      </c>
      <c r="N50" s="325" t="n">
        <v>3524</v>
      </c>
      <c r="O50" s="325" t="n">
        <v>2232</v>
      </c>
      <c r="P50" s="356" t="n">
        <v>7.7</v>
      </c>
      <c r="Q50" s="325" t="n">
        <v>4187</v>
      </c>
      <c r="R50" s="325" t="n">
        <v>2927</v>
      </c>
      <c r="S50" s="356" t="n">
        <v>9.1</v>
      </c>
    </row>
    <row r="51" customFormat="false" ht="12.75" hidden="false" customHeight="false" outlineLevel="0" collapsed="false">
      <c r="A51" s="164" t="s">
        <v>217</v>
      </c>
      <c r="B51" s="325" t="n">
        <v>28724</v>
      </c>
      <c r="C51" s="325" t="n">
        <v>15418</v>
      </c>
      <c r="D51" s="249" t="n">
        <v>17.5</v>
      </c>
      <c r="E51" s="325" t="n">
        <v>17302</v>
      </c>
      <c r="F51" s="325" t="n">
        <v>9589</v>
      </c>
      <c r="G51" s="356" t="n">
        <v>10.5</v>
      </c>
      <c r="H51" s="325" t="n">
        <v>118502</v>
      </c>
      <c r="I51" s="325" t="n">
        <v>70319</v>
      </c>
      <c r="J51" s="356" t="n">
        <v>72</v>
      </c>
      <c r="K51" s="325" t="n">
        <v>61285</v>
      </c>
      <c r="L51" s="325" t="n">
        <v>31538</v>
      </c>
      <c r="M51" s="356" t="n">
        <v>36.4</v>
      </c>
      <c r="N51" s="325" t="n">
        <v>40</v>
      </c>
      <c r="O51" s="325" t="n">
        <v>10</v>
      </c>
      <c r="P51" s="356" t="n">
        <v>0</v>
      </c>
      <c r="Q51" s="325" t="n">
        <v>107193</v>
      </c>
      <c r="R51" s="325" t="n">
        <v>63495</v>
      </c>
      <c r="S51" s="356" t="n">
        <v>63.6</v>
      </c>
    </row>
    <row r="52" customFormat="false" ht="12.75" hidden="false" customHeight="false" outlineLevel="0" collapsed="false">
      <c r="A52" s="143" t="s">
        <v>218</v>
      </c>
      <c r="B52" s="325" t="s">
        <v>158</v>
      </c>
      <c r="C52" s="325" t="s">
        <v>158</v>
      </c>
      <c r="D52" s="249" t="s">
        <v>158</v>
      </c>
      <c r="E52" s="325" t="s">
        <v>158</v>
      </c>
      <c r="F52" s="325" t="s">
        <v>158</v>
      </c>
      <c r="G52" s="356" t="s">
        <v>158</v>
      </c>
      <c r="H52" s="325" t="s">
        <v>158</v>
      </c>
      <c r="I52" s="325" t="s">
        <v>158</v>
      </c>
      <c r="J52" s="356" t="s">
        <v>158</v>
      </c>
      <c r="K52" s="325" t="n">
        <v>156</v>
      </c>
      <c r="L52" s="325" t="n">
        <v>118</v>
      </c>
      <c r="M52" s="356" t="n">
        <v>100</v>
      </c>
      <c r="N52" s="325" t="s">
        <v>158</v>
      </c>
      <c r="O52" s="325" t="s">
        <v>158</v>
      </c>
      <c r="P52" s="356" t="s">
        <v>158</v>
      </c>
      <c r="Q52" s="325" t="s">
        <v>158</v>
      </c>
      <c r="R52" s="325" t="s">
        <v>158</v>
      </c>
      <c r="S52" s="356" t="s">
        <v>158</v>
      </c>
    </row>
    <row r="53" customFormat="false" ht="12.75" hidden="false" customHeight="false" outlineLevel="0" collapsed="false">
      <c r="A53" s="164" t="s">
        <v>219</v>
      </c>
      <c r="B53" s="325" t="s">
        <v>158</v>
      </c>
      <c r="C53" s="325" t="s">
        <v>158</v>
      </c>
      <c r="D53" s="249" t="s">
        <v>158</v>
      </c>
      <c r="E53" s="325" t="s">
        <v>158</v>
      </c>
      <c r="F53" s="325" t="s">
        <v>158</v>
      </c>
      <c r="G53" s="356" t="s">
        <v>158</v>
      </c>
      <c r="H53" s="325" t="s">
        <v>158</v>
      </c>
      <c r="I53" s="325" t="s">
        <v>158</v>
      </c>
      <c r="J53" s="356" t="s">
        <v>158</v>
      </c>
      <c r="K53" s="325" t="n">
        <v>1848</v>
      </c>
      <c r="L53" s="325" t="n">
        <v>874</v>
      </c>
      <c r="M53" s="356" t="n">
        <v>100</v>
      </c>
      <c r="N53" s="325" t="s">
        <v>158</v>
      </c>
      <c r="O53" s="325" t="s">
        <v>158</v>
      </c>
      <c r="P53" s="356" t="s">
        <v>158</v>
      </c>
      <c r="Q53" s="325" t="s">
        <v>158</v>
      </c>
      <c r="R53" s="325" t="s">
        <v>158</v>
      </c>
      <c r="S53" s="356" t="s">
        <v>158</v>
      </c>
    </row>
    <row r="54" customFormat="false" ht="12.75" hidden="false" customHeight="false" outlineLevel="0" collapsed="false">
      <c r="A54" s="146" t="s">
        <v>220</v>
      </c>
      <c r="B54" s="233" t="n">
        <v>6011</v>
      </c>
      <c r="C54" s="233" t="n">
        <v>2227</v>
      </c>
      <c r="D54" s="192" t="n">
        <v>96.8</v>
      </c>
      <c r="E54" s="233" t="n">
        <v>201</v>
      </c>
      <c r="F54" s="233" t="s">
        <v>158</v>
      </c>
      <c r="G54" s="120" t="n">
        <v>3.2</v>
      </c>
      <c r="H54" s="233" t="s">
        <v>158</v>
      </c>
      <c r="I54" s="233" t="s">
        <v>158</v>
      </c>
      <c r="J54" s="120" t="s">
        <v>158</v>
      </c>
      <c r="K54" s="233" t="n">
        <v>82933</v>
      </c>
      <c r="L54" s="233" t="n">
        <v>32292</v>
      </c>
      <c r="M54" s="120" t="n">
        <v>100</v>
      </c>
      <c r="N54" s="233" t="s">
        <v>158</v>
      </c>
      <c r="O54" s="233" t="s">
        <v>158</v>
      </c>
      <c r="P54" s="120" t="s">
        <v>158</v>
      </c>
      <c r="Q54" s="233" t="s">
        <v>158</v>
      </c>
      <c r="R54" s="233" t="s">
        <v>158</v>
      </c>
      <c r="S54" s="120" t="s">
        <v>158</v>
      </c>
    </row>
    <row r="57" customFormat="false" ht="12.75" hidden="false" customHeight="true" outlineLevel="0" collapsed="false">
      <c r="A57" s="251"/>
      <c r="B57" s="138" t="s">
        <v>142</v>
      </c>
      <c r="C57" s="138"/>
      <c r="D57" s="138"/>
      <c r="E57" s="138"/>
      <c r="F57" s="138"/>
      <c r="G57" s="138"/>
      <c r="H57" s="138"/>
      <c r="I57" s="138"/>
      <c r="J57" s="138"/>
      <c r="K57" s="136"/>
    </row>
    <row r="58" customFormat="false" ht="12.75" hidden="false" customHeight="false" outlineLevel="0" collapsed="false">
      <c r="A58" s="251"/>
      <c r="B58" s="138"/>
      <c r="C58" s="138"/>
      <c r="D58" s="138"/>
      <c r="E58" s="138"/>
      <c r="F58" s="138"/>
      <c r="G58" s="138"/>
      <c r="H58" s="138"/>
      <c r="I58" s="138"/>
      <c r="J58" s="138"/>
      <c r="K58" s="136"/>
    </row>
    <row r="59" customFormat="false" ht="32.25" hidden="false" customHeight="true" outlineLevel="0" collapsed="false">
      <c r="A59" s="251"/>
      <c r="B59" s="134" t="s">
        <v>352</v>
      </c>
      <c r="C59" s="134"/>
      <c r="D59" s="134" t="s">
        <v>353</v>
      </c>
      <c r="E59" s="134" t="s">
        <v>354</v>
      </c>
      <c r="F59" s="134"/>
      <c r="G59" s="134" t="s">
        <v>355</v>
      </c>
      <c r="H59" s="134" t="s">
        <v>356</v>
      </c>
      <c r="I59" s="134"/>
      <c r="J59" s="138" t="s">
        <v>357</v>
      </c>
    </row>
    <row r="60" customFormat="false" ht="40.5" hidden="false" customHeight="true" outlineLevel="0" collapsed="false">
      <c r="A60" s="251"/>
      <c r="B60" s="134" t="s">
        <v>358</v>
      </c>
      <c r="C60" s="134" t="s">
        <v>183</v>
      </c>
      <c r="D60" s="134"/>
      <c r="E60" s="134" t="s">
        <v>358</v>
      </c>
      <c r="F60" s="134" t="s">
        <v>183</v>
      </c>
      <c r="G60" s="134"/>
      <c r="H60" s="134" t="s">
        <v>358</v>
      </c>
      <c r="I60" s="134" t="s">
        <v>183</v>
      </c>
      <c r="J60" s="138"/>
    </row>
    <row r="61" customFormat="false" ht="12.75" hidden="false" customHeight="false" outlineLevel="0" collapsed="false">
      <c r="A61" s="162" t="s">
        <v>200</v>
      </c>
      <c r="B61" s="66" t="n">
        <v>4007210</v>
      </c>
      <c r="C61" s="66" t="n">
        <v>2201011</v>
      </c>
      <c r="D61" s="62" t="n">
        <v>50.2</v>
      </c>
      <c r="E61" s="66" t="n">
        <v>1351914</v>
      </c>
      <c r="F61" s="66" t="n">
        <v>675409</v>
      </c>
      <c r="G61" s="62" t="n">
        <v>16.9</v>
      </c>
      <c r="H61" s="66" t="n">
        <v>2617541</v>
      </c>
      <c r="I61" s="66" t="n">
        <v>1483952</v>
      </c>
      <c r="J61" s="62" t="n">
        <v>32.8</v>
      </c>
      <c r="K61" s="205"/>
    </row>
    <row r="62" customFormat="false" ht="12.75" hidden="false" customHeight="false" outlineLevel="0" collapsed="false">
      <c r="A62" s="142" t="s">
        <v>201</v>
      </c>
      <c r="B62" s="66" t="n">
        <v>18434</v>
      </c>
      <c r="C62" s="66" t="n">
        <v>11151</v>
      </c>
      <c r="D62" s="62" t="n">
        <v>2.6</v>
      </c>
      <c r="E62" s="66" t="n">
        <v>34964</v>
      </c>
      <c r="F62" s="66" t="n">
        <v>15667</v>
      </c>
      <c r="G62" s="62" t="n">
        <v>5</v>
      </c>
      <c r="H62" s="66" t="n">
        <v>647399</v>
      </c>
      <c r="I62" s="66" t="n">
        <v>371561</v>
      </c>
      <c r="J62" s="62" t="n">
        <v>92.4</v>
      </c>
      <c r="K62" s="205"/>
    </row>
    <row r="63" customFormat="false" ht="12.75" hidden="false" customHeight="false" outlineLevel="0" collapsed="false">
      <c r="A63" s="164" t="s">
        <v>202</v>
      </c>
      <c r="B63" s="66" t="n">
        <v>255513</v>
      </c>
      <c r="C63" s="66" t="n">
        <v>132967</v>
      </c>
      <c r="D63" s="62" t="n">
        <v>67.1</v>
      </c>
      <c r="E63" s="66" t="n">
        <v>119897</v>
      </c>
      <c r="F63" s="66" t="n">
        <v>48521</v>
      </c>
      <c r="G63" s="62" t="n">
        <v>31.5</v>
      </c>
      <c r="H63" s="66" t="n">
        <v>5440</v>
      </c>
      <c r="I63" s="66" t="n">
        <v>2604</v>
      </c>
      <c r="J63" s="62" t="n">
        <v>1.4</v>
      </c>
      <c r="K63" s="205"/>
    </row>
    <row r="64" customFormat="false" ht="12.75" hidden="false" customHeight="false" outlineLevel="0" collapsed="false">
      <c r="A64" s="164" t="s">
        <v>203</v>
      </c>
      <c r="B64" s="66" t="n">
        <v>253460</v>
      </c>
      <c r="C64" s="66" t="n">
        <v>154326</v>
      </c>
      <c r="D64" s="62" t="n">
        <v>41.9</v>
      </c>
      <c r="E64" s="66" t="n">
        <v>33135</v>
      </c>
      <c r="F64" s="66" t="n">
        <v>15299</v>
      </c>
      <c r="G64" s="62" t="n">
        <v>5.5</v>
      </c>
      <c r="H64" s="66" t="n">
        <v>317630</v>
      </c>
      <c r="I64" s="66" t="n">
        <v>192394</v>
      </c>
      <c r="J64" s="62" t="n">
        <v>52.6</v>
      </c>
      <c r="K64" s="205"/>
    </row>
    <row r="65" customFormat="false" ht="12.75" hidden="false" customHeight="false" outlineLevel="0" collapsed="false">
      <c r="A65" s="164" t="s">
        <v>204</v>
      </c>
      <c r="B65" s="66" t="n">
        <v>222358</v>
      </c>
      <c r="C65" s="66" t="n">
        <v>125740</v>
      </c>
      <c r="D65" s="62" t="n">
        <v>38.7</v>
      </c>
      <c r="E65" s="66" t="n">
        <v>97345</v>
      </c>
      <c r="F65" s="66" t="n">
        <v>46067</v>
      </c>
      <c r="G65" s="62" t="n">
        <v>16.9</v>
      </c>
      <c r="H65" s="66" t="n">
        <v>255316</v>
      </c>
      <c r="I65" s="66" t="n">
        <v>151940</v>
      </c>
      <c r="J65" s="62" t="n">
        <v>44.4</v>
      </c>
      <c r="K65" s="205"/>
    </row>
    <row r="66" customFormat="false" ht="12.75" hidden="false" customHeight="false" outlineLevel="0" collapsed="false">
      <c r="A66" s="164" t="s">
        <v>205</v>
      </c>
      <c r="B66" s="66" t="n">
        <v>807</v>
      </c>
      <c r="C66" s="66" t="n">
        <v>586</v>
      </c>
      <c r="D66" s="62" t="n">
        <v>0.4</v>
      </c>
      <c r="E66" s="66" t="n">
        <v>128</v>
      </c>
      <c r="F66" s="66" t="n">
        <v>12</v>
      </c>
      <c r="G66" s="62" t="n">
        <v>0.1</v>
      </c>
      <c r="H66" s="66" t="n">
        <v>224459</v>
      </c>
      <c r="I66" s="66" t="n">
        <v>129191</v>
      </c>
      <c r="J66" s="62" t="n">
        <v>99.6</v>
      </c>
      <c r="K66" s="205"/>
    </row>
    <row r="67" customFormat="false" ht="12.75" hidden="false" customHeight="false" outlineLevel="0" collapsed="false">
      <c r="A67" s="164" t="s">
        <v>206</v>
      </c>
      <c r="B67" s="66" t="n">
        <v>6335</v>
      </c>
      <c r="C67" s="66" t="n">
        <v>3816</v>
      </c>
      <c r="D67" s="62" t="n">
        <v>0.7</v>
      </c>
      <c r="E67" s="66" t="n">
        <v>557017</v>
      </c>
      <c r="F67" s="66" t="n">
        <v>305902</v>
      </c>
      <c r="G67" s="62" t="n">
        <v>60.2</v>
      </c>
      <c r="H67" s="66" t="n">
        <v>361622</v>
      </c>
      <c r="I67" s="66" t="n">
        <v>182035</v>
      </c>
      <c r="J67" s="62" t="n">
        <v>39.1</v>
      </c>
      <c r="K67" s="205"/>
    </row>
    <row r="68" customFormat="false" ht="12.75" hidden="false" customHeight="false" outlineLevel="0" collapsed="false">
      <c r="A68" s="164" t="s">
        <v>207</v>
      </c>
      <c r="B68" s="66" t="n">
        <v>312846</v>
      </c>
      <c r="C68" s="66" t="n">
        <v>152058</v>
      </c>
      <c r="D68" s="62" t="n">
        <v>72.8</v>
      </c>
      <c r="E68" s="66" t="n">
        <v>62513</v>
      </c>
      <c r="F68" s="66" t="n">
        <v>27716</v>
      </c>
      <c r="G68" s="62" t="n">
        <v>14.6</v>
      </c>
      <c r="H68" s="66" t="n">
        <v>54104</v>
      </c>
      <c r="I68" s="66" t="n">
        <v>24970</v>
      </c>
      <c r="J68" s="62" t="n">
        <v>12.6</v>
      </c>
      <c r="K68" s="205"/>
    </row>
    <row r="69" customFormat="false" ht="12.75" hidden="false" customHeight="false" outlineLevel="0" collapsed="false">
      <c r="A69" s="142" t="s">
        <v>208</v>
      </c>
      <c r="B69" s="66" t="n">
        <v>197349</v>
      </c>
      <c r="C69" s="66" t="n">
        <v>99150</v>
      </c>
      <c r="D69" s="62" t="n">
        <v>40.4</v>
      </c>
      <c r="E69" s="66" t="n">
        <v>120206</v>
      </c>
      <c r="F69" s="66" t="n">
        <v>59897</v>
      </c>
      <c r="G69" s="62" t="n">
        <v>24.6</v>
      </c>
      <c r="H69" s="66" t="n">
        <v>171149</v>
      </c>
      <c r="I69" s="66" t="n">
        <v>88632</v>
      </c>
      <c r="J69" s="62" t="n">
        <v>35</v>
      </c>
      <c r="K69" s="205"/>
    </row>
    <row r="70" customFormat="false" ht="12.75" hidden="false" customHeight="false" outlineLevel="0" collapsed="false">
      <c r="A70" s="164" t="s">
        <v>209</v>
      </c>
      <c r="B70" s="66" t="n">
        <v>307873</v>
      </c>
      <c r="C70" s="66" t="n">
        <v>177114</v>
      </c>
      <c r="D70" s="62" t="n">
        <v>71.5</v>
      </c>
      <c r="E70" s="66" t="n">
        <v>28753</v>
      </c>
      <c r="F70" s="66" t="n">
        <v>14075</v>
      </c>
      <c r="G70" s="62" t="n">
        <v>6.7</v>
      </c>
      <c r="H70" s="66" t="n">
        <v>94141</v>
      </c>
      <c r="I70" s="66" t="n">
        <v>56821</v>
      </c>
      <c r="J70" s="62" t="n">
        <v>21.9</v>
      </c>
      <c r="K70" s="205"/>
    </row>
    <row r="71" customFormat="false" ht="12.75" hidden="false" customHeight="false" outlineLevel="0" collapsed="false">
      <c r="A71" s="164" t="s">
        <v>210</v>
      </c>
      <c r="B71" s="66" t="n">
        <v>274952</v>
      </c>
      <c r="C71" s="66" t="n">
        <v>145463</v>
      </c>
      <c r="D71" s="62" t="n">
        <v>69.6</v>
      </c>
      <c r="E71" s="66" t="n">
        <v>93075</v>
      </c>
      <c r="F71" s="66" t="n">
        <v>42945</v>
      </c>
      <c r="G71" s="62" t="n">
        <v>23.5</v>
      </c>
      <c r="H71" s="66" t="n">
        <v>27297</v>
      </c>
      <c r="I71" s="66" t="n">
        <v>14257</v>
      </c>
      <c r="J71" s="62" t="n">
        <v>6.9</v>
      </c>
      <c r="K71" s="205"/>
    </row>
    <row r="72" customFormat="false" ht="12.75" hidden="false" customHeight="false" outlineLevel="0" collapsed="false">
      <c r="A72" s="164" t="s">
        <v>211</v>
      </c>
      <c r="B72" s="66" t="n">
        <v>307949</v>
      </c>
      <c r="C72" s="66" t="n">
        <v>191260</v>
      </c>
      <c r="D72" s="62" t="n">
        <v>84.4</v>
      </c>
      <c r="E72" s="66" t="n">
        <v>11828</v>
      </c>
      <c r="F72" s="66" t="n">
        <v>6329</v>
      </c>
      <c r="G72" s="62" t="n">
        <v>3.2</v>
      </c>
      <c r="H72" s="66" t="n">
        <v>45039</v>
      </c>
      <c r="I72" s="66" t="n">
        <v>23723</v>
      </c>
      <c r="J72" s="62" t="n">
        <v>12.3</v>
      </c>
      <c r="K72" s="205"/>
    </row>
    <row r="73" customFormat="false" ht="12.75" hidden="false" customHeight="false" outlineLevel="0" collapsed="false">
      <c r="A73" s="164" t="s">
        <v>212</v>
      </c>
      <c r="B73" s="231" t="s">
        <v>158</v>
      </c>
      <c r="C73" s="231" t="s">
        <v>158</v>
      </c>
      <c r="D73" s="293" t="s">
        <v>158</v>
      </c>
      <c r="E73" s="231" t="n">
        <v>19759</v>
      </c>
      <c r="F73" s="231" t="n">
        <v>13028</v>
      </c>
      <c r="G73" s="293" t="n">
        <v>100</v>
      </c>
      <c r="H73" s="231" t="s">
        <v>158</v>
      </c>
      <c r="I73" s="231" t="s">
        <v>158</v>
      </c>
      <c r="J73" s="293" t="s">
        <v>158</v>
      </c>
    </row>
    <row r="74" customFormat="false" ht="12.75" hidden="false" customHeight="false" outlineLevel="0" collapsed="false">
      <c r="A74" s="164" t="s">
        <v>213</v>
      </c>
      <c r="B74" s="231" t="n">
        <v>315930</v>
      </c>
      <c r="C74" s="231" t="n">
        <v>169413</v>
      </c>
      <c r="D74" s="293" t="n">
        <v>67.2</v>
      </c>
      <c r="E74" s="231" t="n">
        <v>52793</v>
      </c>
      <c r="F74" s="231" t="n">
        <v>28492</v>
      </c>
      <c r="G74" s="293" t="n">
        <v>11.2</v>
      </c>
      <c r="H74" s="231" t="n">
        <v>101675</v>
      </c>
      <c r="I74" s="231" t="n">
        <v>65871</v>
      </c>
      <c r="J74" s="293" t="n">
        <v>21.6</v>
      </c>
    </row>
    <row r="75" customFormat="false" ht="12.75" hidden="false" customHeight="false" outlineLevel="0" collapsed="false">
      <c r="A75" s="164" t="s">
        <v>214</v>
      </c>
      <c r="B75" s="231" t="n">
        <v>188328</v>
      </c>
      <c r="C75" s="231" t="n">
        <v>99609</v>
      </c>
      <c r="D75" s="293" t="n">
        <v>68</v>
      </c>
      <c r="E75" s="231" t="n">
        <v>44651</v>
      </c>
      <c r="F75" s="231" t="n">
        <v>17936</v>
      </c>
      <c r="G75" s="293" t="n">
        <v>16.1</v>
      </c>
      <c r="H75" s="231" t="n">
        <v>43953</v>
      </c>
      <c r="I75" s="231" t="n">
        <v>22655</v>
      </c>
      <c r="J75" s="293" t="n">
        <v>15.9</v>
      </c>
    </row>
    <row r="76" customFormat="false" ht="12.75" hidden="false" customHeight="false" outlineLevel="0" collapsed="false">
      <c r="A76" s="164" t="s">
        <v>215</v>
      </c>
      <c r="B76" s="231" t="n">
        <v>1039902</v>
      </c>
      <c r="C76" s="231" t="n">
        <v>579818</v>
      </c>
      <c r="D76" s="293" t="n">
        <v>96.5</v>
      </c>
      <c r="E76" s="231" t="n">
        <v>31739</v>
      </c>
      <c r="F76" s="231" t="n">
        <v>7019</v>
      </c>
      <c r="G76" s="293" t="n">
        <v>2.9</v>
      </c>
      <c r="H76" s="231" t="n">
        <v>6404</v>
      </c>
      <c r="I76" s="231" t="n">
        <v>1927</v>
      </c>
      <c r="J76" s="293" t="n">
        <v>0.6</v>
      </c>
    </row>
    <row r="77" customFormat="false" ht="12.75" hidden="false" customHeight="false" outlineLevel="0" collapsed="false">
      <c r="A77" s="142" t="s">
        <v>216</v>
      </c>
      <c r="B77" s="231" t="n">
        <v>101152</v>
      </c>
      <c r="C77" s="231" t="n">
        <v>63616</v>
      </c>
      <c r="D77" s="293" t="n">
        <v>67.1</v>
      </c>
      <c r="E77" s="231" t="n">
        <v>20009</v>
      </c>
      <c r="F77" s="231" t="n">
        <v>14882</v>
      </c>
      <c r="G77" s="293" t="n">
        <v>13.3</v>
      </c>
      <c r="H77" s="231" t="n">
        <v>29619</v>
      </c>
      <c r="I77" s="231" t="n">
        <v>20629</v>
      </c>
      <c r="J77" s="293" t="n">
        <v>19.6</v>
      </c>
    </row>
    <row r="78" customFormat="false" ht="12.75" hidden="false" customHeight="false" outlineLevel="0" collapsed="false">
      <c r="A78" s="164" t="s">
        <v>217</v>
      </c>
      <c r="B78" s="231" t="n">
        <v>105678</v>
      </c>
      <c r="C78" s="231" t="n">
        <v>52698</v>
      </c>
      <c r="D78" s="293" t="n">
        <v>29.3</v>
      </c>
      <c r="E78" s="231" t="n">
        <v>23066</v>
      </c>
      <c r="F78" s="231" t="n">
        <v>11555</v>
      </c>
      <c r="G78" s="293" t="n">
        <v>6.4</v>
      </c>
      <c r="H78" s="231" t="n">
        <v>232294</v>
      </c>
      <c r="I78" s="231" t="n">
        <v>134742</v>
      </c>
      <c r="J78" s="293" t="n">
        <v>64.3</v>
      </c>
    </row>
    <row r="79" customFormat="false" ht="12.75" hidden="false" customHeight="false" outlineLevel="0" collapsed="false">
      <c r="A79" s="143" t="s">
        <v>218</v>
      </c>
      <c r="B79" s="231" t="n">
        <v>156</v>
      </c>
      <c r="C79" s="231" t="n">
        <v>118</v>
      </c>
      <c r="D79" s="293" t="n">
        <v>100</v>
      </c>
      <c r="E79" s="231" t="s">
        <v>158</v>
      </c>
      <c r="F79" s="231" t="s">
        <v>158</v>
      </c>
      <c r="G79" s="293" t="s">
        <v>158</v>
      </c>
      <c r="H79" s="231" t="s">
        <v>158</v>
      </c>
      <c r="I79" s="231" t="s">
        <v>158</v>
      </c>
      <c r="J79" s="293" t="s">
        <v>158</v>
      </c>
    </row>
    <row r="80" customFormat="false" ht="12.75" hidden="false" customHeight="false" outlineLevel="0" collapsed="false">
      <c r="A80" s="164" t="s">
        <v>219</v>
      </c>
      <c r="B80" s="231" t="n">
        <v>1848</v>
      </c>
      <c r="C80" s="231" t="n">
        <v>874</v>
      </c>
      <c r="D80" s="293" t="n">
        <v>100</v>
      </c>
      <c r="E80" s="231" t="s">
        <v>158</v>
      </c>
      <c r="F80" s="231" t="s">
        <v>158</v>
      </c>
      <c r="G80" s="293" t="s">
        <v>158</v>
      </c>
      <c r="H80" s="231" t="s">
        <v>158</v>
      </c>
      <c r="I80" s="231" t="s">
        <v>158</v>
      </c>
      <c r="J80" s="293" t="s">
        <v>158</v>
      </c>
    </row>
    <row r="81" customFormat="false" ht="12.75" hidden="false" customHeight="false" outlineLevel="0" collapsed="false">
      <c r="A81" s="146" t="s">
        <v>220</v>
      </c>
      <c r="B81" s="234" t="n">
        <v>96340</v>
      </c>
      <c r="C81" s="234" t="n">
        <v>41234</v>
      </c>
      <c r="D81" s="192" t="n">
        <v>98.9</v>
      </c>
      <c r="E81" s="234" t="n">
        <v>1036</v>
      </c>
      <c r="F81" s="234" t="n">
        <v>67</v>
      </c>
      <c r="G81" s="192" t="n">
        <v>1.1</v>
      </c>
      <c r="H81" s="234" t="s">
        <v>158</v>
      </c>
      <c r="I81" s="234" t="s">
        <v>158</v>
      </c>
      <c r="J81" s="192" t="s">
        <v>158</v>
      </c>
    </row>
  </sheetData>
  <mergeCells count="41">
    <mergeCell ref="A2:S2"/>
    <mergeCell ref="A4:A7"/>
    <mergeCell ref="B4:J5"/>
    <mergeCell ref="K4:S4"/>
    <mergeCell ref="K5:S5"/>
    <mergeCell ref="B6:C6"/>
    <mergeCell ref="D6:D7"/>
    <mergeCell ref="E6:F6"/>
    <mergeCell ref="G6:G7"/>
    <mergeCell ref="H6:I6"/>
    <mergeCell ref="J6:J7"/>
    <mergeCell ref="K6:L6"/>
    <mergeCell ref="M6:M7"/>
    <mergeCell ref="N6:O6"/>
    <mergeCell ref="P6:P7"/>
    <mergeCell ref="Q6:R6"/>
    <mergeCell ref="S6:S7"/>
    <mergeCell ref="A30:A33"/>
    <mergeCell ref="B30:J30"/>
    <mergeCell ref="K30:S31"/>
    <mergeCell ref="B31:J31"/>
    <mergeCell ref="B32:C32"/>
    <mergeCell ref="D32:D33"/>
    <mergeCell ref="E32:F32"/>
    <mergeCell ref="G32:G33"/>
    <mergeCell ref="H32:I32"/>
    <mergeCell ref="J32:J33"/>
    <mergeCell ref="K32:L32"/>
    <mergeCell ref="M32:M33"/>
    <mergeCell ref="N32:O32"/>
    <mergeCell ref="P32:P33"/>
    <mergeCell ref="Q32:R32"/>
    <mergeCell ref="S32:S33"/>
    <mergeCell ref="A57:A60"/>
    <mergeCell ref="B57:J58"/>
    <mergeCell ref="B59:C59"/>
    <mergeCell ref="D59:D60"/>
    <mergeCell ref="E59:F59"/>
    <mergeCell ref="G59:G60"/>
    <mergeCell ref="H59:I59"/>
    <mergeCell ref="J59:J60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67" fitToWidth="1" fitToHeight="1" pageOrder="downThenOver" orientation="landscape" blackAndWhite="false" draft="false" cellComments="none" firstPageNumber="82" useFirstPageNumber="true" horizontalDpi="300" verticalDpi="300" copies="1"/>
  <headerFooter differentFirst="false" differentOddEven="false">
    <oddHeader/>
    <oddFooter>&amp;R&amp;"-,Regular"&amp;8&amp;P</oddFooter>
  </headerFooter>
  <rowBreaks count="2" manualBreakCount="2">
    <brk id="27" man="true" max="16383" min="0"/>
    <brk id="55" man="true" max="16383" min="0"/>
  </rowBreak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9.85"/>
    <col collapsed="false" customWidth="true" hidden="false" outlineLevel="0" max="2" min="2" style="357" width="14.41"/>
    <col collapsed="false" customWidth="true" hidden="false" outlineLevel="0" max="3" min="3" style="357" width="16.84"/>
    <col collapsed="false" customWidth="true" hidden="false" outlineLevel="0" max="4" min="4" style="357" width="13.85"/>
    <col collapsed="false" customWidth="true" hidden="false" outlineLevel="0" max="5" min="5" style="357" width="10.56"/>
    <col collapsed="false" customWidth="true" hidden="false" outlineLevel="0" max="6" min="6" style="357" width="11.99"/>
    <col collapsed="false" customWidth="true" hidden="false" outlineLevel="0" max="7" min="7" style="357" width="18.56"/>
    <col collapsed="false" customWidth="true" hidden="false" outlineLevel="0" max="9" min="8" style="357" width="16.28"/>
    <col collapsed="false" customWidth="true" hidden="false" outlineLevel="0" max="10" min="10" style="357" width="11.13"/>
    <col collapsed="false" customWidth="true" hidden="false" outlineLevel="0" max="11" min="11" style="357" width="11.28"/>
    <col collapsed="false" customWidth="false" hidden="false" outlineLevel="0" max="257" min="12" style="1" width="9.14"/>
  </cols>
  <sheetData>
    <row r="2" customFormat="false" ht="12.75" hidden="false" customHeight="true" outlineLevel="0" collapsed="false">
      <c r="A2" s="358" t="s">
        <v>360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</row>
    <row r="3" customFormat="false" ht="12.75" hidden="false" customHeight="false" outlineLevel="0" collapsed="false">
      <c r="B3" s="359"/>
      <c r="C3" s="359"/>
      <c r="D3" s="359"/>
      <c r="E3" s="359"/>
      <c r="F3" s="359"/>
      <c r="G3" s="360"/>
      <c r="H3" s="360"/>
      <c r="I3" s="360"/>
      <c r="J3" s="360"/>
      <c r="K3" s="67" t="s">
        <v>361</v>
      </c>
    </row>
    <row r="4" customFormat="false" ht="12.75" hidden="false" customHeight="true" outlineLevel="0" collapsed="false">
      <c r="A4" s="81"/>
      <c r="B4" s="361" t="s">
        <v>362</v>
      </c>
      <c r="C4" s="361"/>
      <c r="D4" s="361"/>
      <c r="E4" s="361"/>
      <c r="F4" s="361"/>
      <c r="G4" s="362" t="s">
        <v>363</v>
      </c>
      <c r="H4" s="362"/>
      <c r="I4" s="362"/>
      <c r="J4" s="362"/>
      <c r="K4" s="362"/>
    </row>
    <row r="5" customFormat="false" ht="12.75" hidden="false" customHeight="true" outlineLevel="0" collapsed="false">
      <c r="A5" s="81"/>
      <c r="B5" s="265" t="s">
        <v>139</v>
      </c>
      <c r="C5" s="265" t="s">
        <v>243</v>
      </c>
      <c r="D5" s="265"/>
      <c r="E5" s="265" t="s">
        <v>244</v>
      </c>
      <c r="F5" s="266" t="s">
        <v>142</v>
      </c>
      <c r="G5" s="265" t="s">
        <v>139</v>
      </c>
      <c r="H5" s="265" t="s">
        <v>243</v>
      </c>
      <c r="I5" s="265"/>
      <c r="J5" s="265" t="s">
        <v>244</v>
      </c>
      <c r="K5" s="266" t="s">
        <v>142</v>
      </c>
    </row>
    <row r="6" customFormat="false" ht="56.25" hidden="false" customHeight="false" outlineLevel="0" collapsed="false">
      <c r="A6" s="81"/>
      <c r="B6" s="265"/>
      <c r="C6" s="267" t="s">
        <v>143</v>
      </c>
      <c r="D6" s="266" t="s">
        <v>144</v>
      </c>
      <c r="E6" s="265"/>
      <c r="F6" s="266"/>
      <c r="G6" s="265"/>
      <c r="H6" s="267" t="s">
        <v>143</v>
      </c>
      <c r="I6" s="266" t="s">
        <v>144</v>
      </c>
      <c r="J6" s="265"/>
      <c r="K6" s="266"/>
      <c r="L6" s="46"/>
    </row>
    <row r="7" customFormat="false" ht="13.5" hidden="false" customHeight="true" outlineLevel="0" collapsed="false">
      <c r="A7" s="280" t="s">
        <v>200</v>
      </c>
      <c r="B7" s="66" t="n">
        <v>1193003</v>
      </c>
      <c r="C7" s="230" t="n">
        <v>211240</v>
      </c>
      <c r="D7" s="230" t="n">
        <v>981763</v>
      </c>
      <c r="E7" s="230" t="n">
        <v>1198281</v>
      </c>
      <c r="F7" s="230" t="n">
        <v>2391284</v>
      </c>
      <c r="G7" s="363" t="n">
        <v>484864</v>
      </c>
      <c r="H7" s="363" t="n">
        <v>432808</v>
      </c>
      <c r="I7" s="363" t="n">
        <v>52056</v>
      </c>
      <c r="J7" s="363" t="n">
        <v>272919</v>
      </c>
      <c r="K7" s="363" t="n">
        <v>757783</v>
      </c>
      <c r="M7" s="349"/>
      <c r="N7" s="349"/>
      <c r="O7" s="349"/>
      <c r="P7" s="349"/>
      <c r="Q7" s="349"/>
      <c r="R7" s="328"/>
    </row>
    <row r="8" customFormat="false" ht="12.75" hidden="false" customHeight="false" outlineLevel="0" collapsed="false">
      <c r="A8" s="103" t="s">
        <v>201</v>
      </c>
      <c r="B8" s="66" t="n">
        <v>127434</v>
      </c>
      <c r="C8" s="66" t="n">
        <v>7391</v>
      </c>
      <c r="D8" s="66" t="n">
        <v>120043</v>
      </c>
      <c r="E8" s="66" t="n">
        <v>98403</v>
      </c>
      <c r="F8" s="66" t="n">
        <v>225837</v>
      </c>
      <c r="G8" s="364" t="n">
        <v>908</v>
      </c>
      <c r="H8" s="365" t="s">
        <v>158</v>
      </c>
      <c r="I8" s="364" t="n">
        <v>908</v>
      </c>
      <c r="J8" s="364" t="n">
        <v>6213</v>
      </c>
      <c r="K8" s="364" t="n">
        <v>7121</v>
      </c>
      <c r="M8" s="349"/>
      <c r="N8" s="58"/>
      <c r="O8" s="349"/>
      <c r="P8" s="349"/>
      <c r="Q8" s="349"/>
      <c r="R8" s="328"/>
    </row>
    <row r="9" customFormat="false" ht="12.75" hidden="false" customHeight="true" outlineLevel="0" collapsed="false">
      <c r="A9" s="282" t="s">
        <v>202</v>
      </c>
      <c r="B9" s="66" t="n">
        <v>55411</v>
      </c>
      <c r="C9" s="66" t="n">
        <v>29616</v>
      </c>
      <c r="D9" s="66" t="n">
        <v>25795</v>
      </c>
      <c r="E9" s="66" t="n">
        <v>90285</v>
      </c>
      <c r="F9" s="66" t="n">
        <v>145696</v>
      </c>
      <c r="G9" s="364" t="n">
        <v>6343</v>
      </c>
      <c r="H9" s="364" t="n">
        <v>1562</v>
      </c>
      <c r="I9" s="364" t="n">
        <v>4781</v>
      </c>
      <c r="J9" s="364" t="n">
        <v>57993</v>
      </c>
      <c r="K9" s="364" t="n">
        <v>64336</v>
      </c>
      <c r="M9" s="349"/>
      <c r="N9" s="349"/>
      <c r="O9" s="349"/>
      <c r="P9" s="349"/>
      <c r="Q9" s="349"/>
      <c r="R9" s="328"/>
    </row>
    <row r="10" customFormat="false" ht="12.75" hidden="false" customHeight="true" outlineLevel="0" collapsed="false">
      <c r="A10" s="282" t="s">
        <v>203</v>
      </c>
      <c r="B10" s="66" t="n">
        <v>72153</v>
      </c>
      <c r="C10" s="66" t="n">
        <v>14834</v>
      </c>
      <c r="D10" s="66" t="n">
        <v>57319</v>
      </c>
      <c r="E10" s="66" t="n">
        <v>88208</v>
      </c>
      <c r="F10" s="66" t="n">
        <v>160361</v>
      </c>
      <c r="G10" s="364" t="n">
        <v>2050</v>
      </c>
      <c r="H10" s="365" t="s">
        <v>158</v>
      </c>
      <c r="I10" s="364" t="n">
        <v>2050</v>
      </c>
      <c r="J10" s="364" t="n">
        <v>4947</v>
      </c>
      <c r="K10" s="364" t="n">
        <v>6997</v>
      </c>
      <c r="M10" s="349"/>
      <c r="N10" s="58"/>
      <c r="O10" s="349"/>
      <c r="P10" s="349"/>
      <c r="Q10" s="349"/>
      <c r="R10" s="328"/>
    </row>
    <row r="11" customFormat="false" ht="12.75" hidden="false" customHeight="true" outlineLevel="0" collapsed="false">
      <c r="A11" s="282" t="s">
        <v>204</v>
      </c>
      <c r="B11" s="66" t="n">
        <v>83528</v>
      </c>
      <c r="C11" s="66" t="n">
        <v>13496</v>
      </c>
      <c r="D11" s="66" t="n">
        <v>70032</v>
      </c>
      <c r="E11" s="66" t="n">
        <v>59592</v>
      </c>
      <c r="F11" s="66" t="n">
        <v>143120</v>
      </c>
      <c r="G11" s="364" t="n">
        <v>11513</v>
      </c>
      <c r="H11" s="364" t="n">
        <v>9863</v>
      </c>
      <c r="I11" s="364" t="n">
        <v>1650</v>
      </c>
      <c r="J11" s="364" t="n">
        <v>2000</v>
      </c>
      <c r="K11" s="364" t="n">
        <v>13513</v>
      </c>
      <c r="M11" s="349"/>
      <c r="N11" s="349"/>
      <c r="O11" s="349"/>
      <c r="P11" s="349"/>
      <c r="Q11" s="349"/>
      <c r="R11" s="328"/>
    </row>
    <row r="12" customFormat="false" ht="12.75" hidden="false" customHeight="false" outlineLevel="0" collapsed="false">
      <c r="A12" s="282" t="s">
        <v>205</v>
      </c>
      <c r="B12" s="66" t="n">
        <v>29985</v>
      </c>
      <c r="C12" s="66" t="n">
        <v>393</v>
      </c>
      <c r="D12" s="66" t="n">
        <v>29592</v>
      </c>
      <c r="E12" s="66" t="n">
        <v>35978</v>
      </c>
      <c r="F12" s="66" t="n">
        <v>65963</v>
      </c>
      <c r="G12" s="364" t="n">
        <v>28</v>
      </c>
      <c r="H12" s="365" t="s">
        <v>223</v>
      </c>
      <c r="I12" s="365" t="s">
        <v>158</v>
      </c>
      <c r="J12" s="365" t="s">
        <v>158</v>
      </c>
      <c r="K12" s="364" t="n">
        <v>28</v>
      </c>
      <c r="M12" s="349"/>
      <c r="N12" s="58"/>
      <c r="O12" s="58"/>
      <c r="P12" s="58"/>
      <c r="Q12" s="349"/>
      <c r="R12" s="328"/>
    </row>
    <row r="13" customFormat="false" ht="12.75" hidden="false" customHeight="true" outlineLevel="0" collapsed="false">
      <c r="A13" s="282" t="s">
        <v>206</v>
      </c>
      <c r="B13" s="66" t="n">
        <v>187077</v>
      </c>
      <c r="C13" s="66" t="n">
        <v>21133</v>
      </c>
      <c r="D13" s="66" t="n">
        <v>165944</v>
      </c>
      <c r="E13" s="66" t="n">
        <v>95615</v>
      </c>
      <c r="F13" s="66" t="n">
        <v>282692</v>
      </c>
      <c r="G13" s="364" t="n">
        <v>14384</v>
      </c>
      <c r="H13" s="364" t="n">
        <v>13194</v>
      </c>
      <c r="I13" s="364" t="n">
        <v>1190</v>
      </c>
      <c r="J13" s="364" t="n">
        <v>6766</v>
      </c>
      <c r="K13" s="364" t="n">
        <v>21150</v>
      </c>
      <c r="M13" s="349"/>
      <c r="N13" s="349"/>
      <c r="O13" s="349"/>
      <c r="P13" s="349"/>
      <c r="Q13" s="349"/>
      <c r="R13" s="328"/>
    </row>
    <row r="14" customFormat="false" ht="12.75" hidden="false" customHeight="true" outlineLevel="0" collapsed="false">
      <c r="A14" s="282" t="s">
        <v>207</v>
      </c>
      <c r="B14" s="66" t="n">
        <v>32719</v>
      </c>
      <c r="C14" s="66" t="n">
        <v>3075</v>
      </c>
      <c r="D14" s="66" t="n">
        <v>29644</v>
      </c>
      <c r="E14" s="66" t="n">
        <v>69755</v>
      </c>
      <c r="F14" s="66" t="n">
        <v>102474</v>
      </c>
      <c r="G14" s="364" t="n">
        <v>806</v>
      </c>
      <c r="H14" s="365" t="s">
        <v>158</v>
      </c>
      <c r="I14" s="364" t="n">
        <v>806</v>
      </c>
      <c r="J14" s="364" t="n">
        <v>1843</v>
      </c>
      <c r="K14" s="364" t="n">
        <v>2649</v>
      </c>
      <c r="M14" s="349"/>
      <c r="N14" s="58"/>
      <c r="O14" s="349"/>
      <c r="P14" s="349"/>
      <c r="Q14" s="349"/>
      <c r="R14" s="328"/>
    </row>
    <row r="15" customFormat="false" ht="12.75" hidden="false" customHeight="true" outlineLevel="0" collapsed="false">
      <c r="A15" s="103" t="s">
        <v>208</v>
      </c>
      <c r="B15" s="66" t="n">
        <v>80838</v>
      </c>
      <c r="C15" s="66" t="n">
        <v>9718</v>
      </c>
      <c r="D15" s="66" t="n">
        <v>71120</v>
      </c>
      <c r="E15" s="66" t="n">
        <v>72335</v>
      </c>
      <c r="F15" s="66" t="n">
        <v>153173</v>
      </c>
      <c r="G15" s="364" t="n">
        <v>14638</v>
      </c>
      <c r="H15" s="364" t="n">
        <v>13373</v>
      </c>
      <c r="I15" s="364" t="n">
        <v>1265</v>
      </c>
      <c r="J15" s="364" t="n">
        <v>8177</v>
      </c>
      <c r="K15" s="364" t="n">
        <v>22815</v>
      </c>
      <c r="M15" s="349"/>
      <c r="N15" s="349"/>
      <c r="O15" s="349"/>
      <c r="P15" s="349"/>
      <c r="Q15" s="349"/>
      <c r="R15" s="328"/>
    </row>
    <row r="16" customFormat="false" ht="12.75" hidden="false" customHeight="true" outlineLevel="0" collapsed="false">
      <c r="A16" s="282" t="s">
        <v>209</v>
      </c>
      <c r="B16" s="66" t="n">
        <v>115250</v>
      </c>
      <c r="C16" s="66" t="n">
        <v>4842</v>
      </c>
      <c r="D16" s="66" t="n">
        <v>110408</v>
      </c>
      <c r="E16" s="66" t="n">
        <v>63930</v>
      </c>
      <c r="F16" s="66" t="n">
        <v>179180</v>
      </c>
      <c r="G16" s="364" t="n">
        <v>109879</v>
      </c>
      <c r="H16" s="364" t="n">
        <v>86060</v>
      </c>
      <c r="I16" s="364" t="n">
        <v>23819</v>
      </c>
      <c r="J16" s="364" t="n">
        <v>12574</v>
      </c>
      <c r="K16" s="364" t="n">
        <v>122453</v>
      </c>
      <c r="M16" s="349"/>
      <c r="N16" s="349"/>
      <c r="O16" s="349"/>
      <c r="P16" s="349"/>
      <c r="Q16" s="349"/>
      <c r="R16" s="328"/>
    </row>
    <row r="17" customFormat="false" ht="12.75" hidden="false" customHeight="true" outlineLevel="0" collapsed="false">
      <c r="A17" s="282" t="s">
        <v>210</v>
      </c>
      <c r="B17" s="66" t="n">
        <v>57002</v>
      </c>
      <c r="C17" s="66" t="n">
        <v>31373</v>
      </c>
      <c r="D17" s="66" t="n">
        <v>25629</v>
      </c>
      <c r="E17" s="66" t="n">
        <v>61799</v>
      </c>
      <c r="F17" s="66" t="n">
        <v>118801</v>
      </c>
      <c r="G17" s="364" t="n">
        <v>15349</v>
      </c>
      <c r="H17" s="364" t="n">
        <v>9816</v>
      </c>
      <c r="I17" s="364" t="n">
        <v>5533</v>
      </c>
      <c r="J17" s="364" t="n">
        <v>57542</v>
      </c>
      <c r="K17" s="364" t="n">
        <v>72891</v>
      </c>
      <c r="M17" s="349"/>
      <c r="N17" s="349"/>
      <c r="O17" s="349"/>
      <c r="P17" s="349"/>
      <c r="Q17" s="349"/>
      <c r="R17" s="328"/>
    </row>
    <row r="18" customFormat="false" ht="12.75" hidden="false" customHeight="false" outlineLevel="0" collapsed="false">
      <c r="A18" s="282" t="s">
        <v>211</v>
      </c>
      <c r="B18" s="66" t="n">
        <v>26017</v>
      </c>
      <c r="C18" s="66" t="n">
        <v>1702</v>
      </c>
      <c r="D18" s="66" t="n">
        <v>24315</v>
      </c>
      <c r="E18" s="66" t="n">
        <v>52580</v>
      </c>
      <c r="F18" s="66" t="n">
        <v>78597</v>
      </c>
      <c r="G18" s="365" t="s">
        <v>158</v>
      </c>
      <c r="H18" s="365" t="s">
        <v>158</v>
      </c>
      <c r="I18" s="365" t="s">
        <v>158</v>
      </c>
      <c r="J18" s="364" t="n">
        <v>826</v>
      </c>
      <c r="K18" s="364" t="n">
        <v>826</v>
      </c>
      <c r="M18" s="58"/>
      <c r="N18" s="58"/>
      <c r="O18" s="58"/>
      <c r="P18" s="349"/>
      <c r="Q18" s="349"/>
      <c r="R18" s="328"/>
    </row>
    <row r="19" customFormat="false" ht="12.75" hidden="false" customHeight="false" outlineLevel="0" collapsed="false">
      <c r="A19" s="282" t="s">
        <v>212</v>
      </c>
      <c r="B19" s="66" t="n">
        <v>2986</v>
      </c>
      <c r="C19" s="66" t="n">
        <v>29</v>
      </c>
      <c r="D19" s="66" t="n">
        <v>2957</v>
      </c>
      <c r="E19" s="66" t="n">
        <v>3615</v>
      </c>
      <c r="F19" s="66" t="n">
        <v>6601</v>
      </c>
      <c r="G19" s="365" t="s">
        <v>158</v>
      </c>
      <c r="H19" s="365" t="s">
        <v>158</v>
      </c>
      <c r="I19" s="365" t="s">
        <v>158</v>
      </c>
      <c r="J19" s="365" t="s">
        <v>158</v>
      </c>
      <c r="K19" s="365" t="s">
        <v>158</v>
      </c>
      <c r="M19" s="330"/>
      <c r="N19" s="330"/>
      <c r="O19" s="330"/>
      <c r="P19" s="330"/>
      <c r="Q19" s="330"/>
    </row>
    <row r="20" customFormat="false" ht="12.75" hidden="false" customHeight="false" outlineLevel="0" collapsed="false">
      <c r="A20" s="282" t="s">
        <v>213</v>
      </c>
      <c r="B20" s="66" t="n">
        <v>104180</v>
      </c>
      <c r="C20" s="66" t="n">
        <v>23285</v>
      </c>
      <c r="D20" s="66" t="n">
        <v>80895</v>
      </c>
      <c r="E20" s="66" t="n">
        <v>54629</v>
      </c>
      <c r="F20" s="66" t="n">
        <v>158809</v>
      </c>
      <c r="G20" s="364" t="n">
        <v>144818</v>
      </c>
      <c r="H20" s="364" t="n">
        <v>142874</v>
      </c>
      <c r="I20" s="364" t="n">
        <v>1944</v>
      </c>
      <c r="J20" s="364" t="n">
        <v>17393</v>
      </c>
      <c r="K20" s="364" t="n">
        <v>162211</v>
      </c>
      <c r="M20" s="349"/>
      <c r="N20" s="349"/>
      <c r="O20" s="349"/>
      <c r="P20" s="349"/>
      <c r="Q20" s="349"/>
      <c r="R20" s="328"/>
    </row>
    <row r="21" customFormat="false" ht="13.5" hidden="false" customHeight="true" outlineLevel="0" collapsed="false">
      <c r="A21" s="282" t="s">
        <v>214</v>
      </c>
      <c r="B21" s="66" t="n">
        <v>64602</v>
      </c>
      <c r="C21" s="66" t="n">
        <v>36357</v>
      </c>
      <c r="D21" s="66" t="n">
        <v>28245</v>
      </c>
      <c r="E21" s="66" t="n">
        <v>71070</v>
      </c>
      <c r="F21" s="66" t="n">
        <v>135672</v>
      </c>
      <c r="G21" s="364" t="n">
        <v>144733</v>
      </c>
      <c r="H21" s="364" t="n">
        <v>138370</v>
      </c>
      <c r="I21" s="364" t="n">
        <v>6363</v>
      </c>
      <c r="J21" s="364" t="n">
        <v>85181</v>
      </c>
      <c r="K21" s="364" t="n">
        <v>229914</v>
      </c>
      <c r="M21" s="349"/>
      <c r="N21" s="349"/>
      <c r="O21" s="349"/>
      <c r="P21" s="349"/>
      <c r="Q21" s="349"/>
      <c r="R21" s="328"/>
    </row>
    <row r="22" customFormat="false" ht="12.75" hidden="false" customHeight="false" outlineLevel="0" collapsed="false">
      <c r="A22" s="282" t="s">
        <v>215</v>
      </c>
      <c r="B22" s="66" t="n">
        <v>37078</v>
      </c>
      <c r="C22" s="66" t="n">
        <v>6405</v>
      </c>
      <c r="D22" s="66" t="n">
        <v>30673</v>
      </c>
      <c r="E22" s="66" t="n">
        <v>191483</v>
      </c>
      <c r="F22" s="66" t="n">
        <v>228561</v>
      </c>
      <c r="G22" s="365" t="s">
        <v>158</v>
      </c>
      <c r="H22" s="365" t="s">
        <v>158</v>
      </c>
      <c r="I22" s="365" t="s">
        <v>158</v>
      </c>
      <c r="J22" s="364" t="n">
        <v>323</v>
      </c>
      <c r="K22" s="364" t="n">
        <v>323</v>
      </c>
      <c r="M22" s="58"/>
      <c r="N22" s="58"/>
      <c r="O22" s="58"/>
      <c r="P22" s="349"/>
      <c r="Q22" s="349"/>
      <c r="R22" s="328"/>
    </row>
    <row r="23" customFormat="false" ht="12.75" hidden="false" customHeight="false" outlineLevel="0" collapsed="false">
      <c r="A23" s="103" t="s">
        <v>216</v>
      </c>
      <c r="B23" s="66" t="n">
        <v>29583</v>
      </c>
      <c r="C23" s="66" t="n">
        <v>60</v>
      </c>
      <c r="D23" s="66" t="n">
        <v>29523</v>
      </c>
      <c r="E23" s="66" t="n">
        <v>15040</v>
      </c>
      <c r="F23" s="66" t="n">
        <v>44623</v>
      </c>
      <c r="G23" s="365" t="s">
        <v>158</v>
      </c>
      <c r="H23" s="365" t="s">
        <v>158</v>
      </c>
      <c r="I23" s="365" t="s">
        <v>158</v>
      </c>
      <c r="J23" s="364" t="n">
        <v>386</v>
      </c>
      <c r="K23" s="364" t="n">
        <v>386</v>
      </c>
      <c r="M23" s="58"/>
      <c r="N23" s="58"/>
      <c r="O23" s="58"/>
      <c r="P23" s="349"/>
      <c r="Q23" s="349"/>
      <c r="R23" s="328"/>
    </row>
    <row r="24" customFormat="false" ht="12.75" hidden="false" customHeight="false" outlineLevel="0" collapsed="false">
      <c r="A24" s="282" t="s">
        <v>217</v>
      </c>
      <c r="B24" s="66" t="n">
        <v>86894</v>
      </c>
      <c r="C24" s="66" t="n">
        <v>7343</v>
      </c>
      <c r="D24" s="66" t="n">
        <v>79551</v>
      </c>
      <c r="E24" s="66" t="n">
        <v>71557</v>
      </c>
      <c r="F24" s="66" t="n">
        <v>158451</v>
      </c>
      <c r="G24" s="364" t="n">
        <v>19407</v>
      </c>
      <c r="H24" s="364" t="n">
        <v>17664</v>
      </c>
      <c r="I24" s="364" t="n">
        <v>1743</v>
      </c>
      <c r="J24" s="364" t="n">
        <v>10671</v>
      </c>
      <c r="K24" s="364" t="n">
        <v>30078</v>
      </c>
      <c r="M24" s="349"/>
      <c r="N24" s="349"/>
      <c r="O24" s="349"/>
      <c r="P24" s="349"/>
      <c r="Q24" s="349"/>
      <c r="R24" s="328"/>
    </row>
    <row r="25" customFormat="false" ht="12.75" hidden="false" customHeight="false" outlineLevel="0" collapsed="false">
      <c r="A25" s="104" t="s">
        <v>218</v>
      </c>
      <c r="B25" s="66" t="s">
        <v>158</v>
      </c>
      <c r="C25" s="66" t="s">
        <v>158</v>
      </c>
      <c r="D25" s="66" t="s">
        <v>158</v>
      </c>
      <c r="E25" s="66" t="n">
        <v>4</v>
      </c>
      <c r="F25" s="66" t="n">
        <v>4</v>
      </c>
      <c r="G25" s="365" t="s">
        <v>158</v>
      </c>
      <c r="H25" s="365" t="s">
        <v>158</v>
      </c>
      <c r="I25" s="365" t="s">
        <v>158</v>
      </c>
      <c r="J25" s="365" t="s">
        <v>158</v>
      </c>
      <c r="K25" s="365" t="s">
        <v>158</v>
      </c>
      <c r="M25" s="330"/>
      <c r="N25" s="330"/>
      <c r="O25" s="330"/>
      <c r="P25" s="330"/>
      <c r="Q25" s="330"/>
    </row>
    <row r="26" customFormat="false" ht="12.75" hidden="false" customHeight="false" outlineLevel="0" collapsed="false">
      <c r="A26" s="282" t="s">
        <v>219</v>
      </c>
      <c r="B26" s="66" t="s">
        <v>158</v>
      </c>
      <c r="C26" s="66" t="s">
        <v>158</v>
      </c>
      <c r="D26" s="66" t="s">
        <v>158</v>
      </c>
      <c r="E26" s="66" t="n">
        <v>823</v>
      </c>
      <c r="F26" s="66" t="n">
        <v>823</v>
      </c>
      <c r="G26" s="364" t="n">
        <v>4</v>
      </c>
      <c r="H26" s="364" t="n">
        <v>4</v>
      </c>
      <c r="I26" s="365" t="s">
        <v>158</v>
      </c>
      <c r="J26" s="364" t="n">
        <v>5</v>
      </c>
      <c r="K26" s="364" t="n">
        <v>9</v>
      </c>
      <c r="M26" s="349"/>
      <c r="N26" s="349"/>
      <c r="O26" s="58"/>
      <c r="P26" s="349"/>
      <c r="Q26" s="349"/>
      <c r="R26" s="328"/>
    </row>
    <row r="27" customFormat="false" ht="12.75" hidden="false" customHeight="false" outlineLevel="0" collapsed="false">
      <c r="A27" s="108" t="s">
        <v>220</v>
      </c>
      <c r="B27" s="200" t="n">
        <v>266</v>
      </c>
      <c r="C27" s="200" t="n">
        <v>188</v>
      </c>
      <c r="D27" s="200" t="n">
        <v>78</v>
      </c>
      <c r="E27" s="200" t="n">
        <v>1580</v>
      </c>
      <c r="F27" s="200" t="n">
        <v>1846</v>
      </c>
      <c r="G27" s="366" t="n">
        <v>4</v>
      </c>
      <c r="H27" s="367" t="s">
        <v>158</v>
      </c>
      <c r="I27" s="366" t="n">
        <v>4</v>
      </c>
      <c r="J27" s="366" t="n">
        <v>79</v>
      </c>
      <c r="K27" s="366" t="n">
        <v>83</v>
      </c>
      <c r="M27" s="349"/>
      <c r="N27" s="58"/>
      <c r="O27" s="349"/>
      <c r="P27" s="349"/>
      <c r="Q27" s="349"/>
      <c r="R27" s="328"/>
    </row>
    <row r="28" customFormat="false" ht="12.75" hidden="false" customHeight="false" outlineLevel="0" collapsed="false">
      <c r="A28" s="107"/>
      <c r="B28" s="368"/>
      <c r="C28" s="368"/>
      <c r="D28" s="368"/>
      <c r="E28" s="368"/>
      <c r="F28" s="368"/>
      <c r="G28" s="368"/>
      <c r="H28" s="368"/>
      <c r="I28" s="368"/>
      <c r="J28" s="368"/>
      <c r="K28" s="368"/>
    </row>
    <row r="29" customFormat="false" ht="12.75" hidden="false" customHeight="false" outlineLevel="0" collapsed="false">
      <c r="A29" s="369"/>
      <c r="B29" s="370"/>
      <c r="C29" s="370"/>
    </row>
    <row r="30" customFormat="false" ht="12.75" hidden="false" customHeight="false" outlineLevel="0" collapsed="false">
      <c r="B30" s="371"/>
      <c r="C30" s="371"/>
      <c r="D30" s="371"/>
      <c r="E30" s="371"/>
      <c r="F30" s="371"/>
      <c r="G30" s="372"/>
      <c r="H30" s="372"/>
      <c r="I30" s="372"/>
      <c r="J30" s="372"/>
      <c r="K30" s="373" t="s">
        <v>247</v>
      </c>
    </row>
    <row r="31" customFormat="false" ht="12.75" hidden="false" customHeight="true" outlineLevel="0" collapsed="false">
      <c r="A31" s="374"/>
      <c r="B31" s="361" t="s">
        <v>364</v>
      </c>
      <c r="C31" s="361"/>
      <c r="D31" s="361"/>
      <c r="E31" s="361"/>
      <c r="F31" s="361"/>
      <c r="G31" s="362" t="s">
        <v>365</v>
      </c>
      <c r="H31" s="362"/>
      <c r="I31" s="362"/>
      <c r="J31" s="362"/>
      <c r="K31" s="362"/>
    </row>
    <row r="32" customFormat="false" ht="12.75" hidden="false" customHeight="true" outlineLevel="0" collapsed="false">
      <c r="A32" s="374"/>
      <c r="B32" s="265" t="s">
        <v>139</v>
      </c>
      <c r="C32" s="265" t="s">
        <v>243</v>
      </c>
      <c r="D32" s="265"/>
      <c r="E32" s="265" t="s">
        <v>244</v>
      </c>
      <c r="F32" s="266" t="s">
        <v>142</v>
      </c>
      <c r="G32" s="265" t="s">
        <v>139</v>
      </c>
      <c r="H32" s="265" t="s">
        <v>243</v>
      </c>
      <c r="I32" s="265"/>
      <c r="J32" s="265" t="s">
        <v>244</v>
      </c>
      <c r="K32" s="266" t="s">
        <v>142</v>
      </c>
    </row>
    <row r="33" customFormat="false" ht="56.25" hidden="false" customHeight="false" outlineLevel="0" collapsed="false">
      <c r="A33" s="374"/>
      <c r="B33" s="265"/>
      <c r="C33" s="267" t="s">
        <v>143</v>
      </c>
      <c r="D33" s="266" t="s">
        <v>144</v>
      </c>
      <c r="E33" s="265"/>
      <c r="F33" s="266"/>
      <c r="G33" s="265"/>
      <c r="H33" s="267" t="s">
        <v>143</v>
      </c>
      <c r="I33" s="266" t="s">
        <v>144</v>
      </c>
      <c r="J33" s="265"/>
      <c r="K33" s="266"/>
      <c r="L33" s="46"/>
    </row>
    <row r="34" customFormat="false" ht="12.75" hidden="false" customHeight="false" outlineLevel="0" collapsed="false">
      <c r="A34" s="280" t="s">
        <v>200</v>
      </c>
      <c r="B34" s="198" t="n">
        <v>3758810</v>
      </c>
      <c r="C34" s="199" t="n">
        <v>387492</v>
      </c>
      <c r="D34" s="199" t="n">
        <v>3371318</v>
      </c>
      <c r="E34" s="199" t="n">
        <v>3575259</v>
      </c>
      <c r="F34" s="199" t="n">
        <v>7334069</v>
      </c>
      <c r="G34" s="198" t="n">
        <v>300307</v>
      </c>
      <c r="H34" s="199" t="n">
        <v>6852</v>
      </c>
      <c r="I34" s="199" t="n">
        <v>293455</v>
      </c>
      <c r="J34" s="199" t="n">
        <v>595782</v>
      </c>
      <c r="K34" s="199" t="n">
        <v>896089</v>
      </c>
    </row>
    <row r="35" customFormat="false" ht="12.75" hidden="false" customHeight="false" outlineLevel="0" collapsed="false">
      <c r="A35" s="103" t="s">
        <v>201</v>
      </c>
      <c r="B35" s="198" t="n">
        <v>281269</v>
      </c>
      <c r="C35" s="66" t="n">
        <v>16845</v>
      </c>
      <c r="D35" s="66" t="n">
        <v>264424</v>
      </c>
      <c r="E35" s="66" t="n">
        <v>209600</v>
      </c>
      <c r="F35" s="198" t="n">
        <v>490869</v>
      </c>
      <c r="G35" s="198" t="n">
        <v>26875</v>
      </c>
      <c r="H35" s="66" t="n">
        <v>137</v>
      </c>
      <c r="I35" s="66" t="n">
        <v>26738</v>
      </c>
      <c r="J35" s="66" t="n">
        <v>30842</v>
      </c>
      <c r="K35" s="198" t="n">
        <v>57717</v>
      </c>
    </row>
    <row r="36" customFormat="false" ht="12.75" hidden="false" customHeight="false" outlineLevel="0" collapsed="false">
      <c r="A36" s="282" t="s">
        <v>202</v>
      </c>
      <c r="B36" s="198" t="n">
        <v>56583</v>
      </c>
      <c r="C36" s="66" t="n">
        <v>16698</v>
      </c>
      <c r="D36" s="66" t="n">
        <v>39885</v>
      </c>
      <c r="E36" s="66" t="n">
        <v>172735</v>
      </c>
      <c r="F36" s="198" t="n">
        <v>229318</v>
      </c>
      <c r="G36" s="198" t="n">
        <v>3268</v>
      </c>
      <c r="H36" s="66" t="n">
        <v>74</v>
      </c>
      <c r="I36" s="66" t="n">
        <v>3194</v>
      </c>
      <c r="J36" s="66" t="n">
        <v>16051</v>
      </c>
      <c r="K36" s="198" t="n">
        <v>19319</v>
      </c>
    </row>
    <row r="37" customFormat="false" ht="12.75" hidden="false" customHeight="false" outlineLevel="0" collapsed="false">
      <c r="A37" s="282" t="s">
        <v>203</v>
      </c>
      <c r="B37" s="198" t="n">
        <v>268857</v>
      </c>
      <c r="C37" s="66" t="n">
        <v>28001</v>
      </c>
      <c r="D37" s="66" t="n">
        <v>240856</v>
      </c>
      <c r="E37" s="66" t="n">
        <v>219970</v>
      </c>
      <c r="F37" s="198" t="n">
        <v>488827</v>
      </c>
      <c r="G37" s="198" t="n">
        <v>17532</v>
      </c>
      <c r="H37" s="66" t="n">
        <v>540</v>
      </c>
      <c r="I37" s="66" t="n">
        <v>16992</v>
      </c>
      <c r="J37" s="66" t="n">
        <v>47940</v>
      </c>
      <c r="K37" s="198" t="n">
        <v>65472</v>
      </c>
    </row>
    <row r="38" customFormat="false" ht="12.75" hidden="false" customHeight="false" outlineLevel="0" collapsed="false">
      <c r="A38" s="282" t="s">
        <v>204</v>
      </c>
      <c r="B38" s="198" t="n">
        <v>640525</v>
      </c>
      <c r="C38" s="66" t="n">
        <v>23412</v>
      </c>
      <c r="D38" s="66" t="n">
        <v>617113</v>
      </c>
      <c r="E38" s="66" t="n">
        <v>180998</v>
      </c>
      <c r="F38" s="198" t="n">
        <v>821523</v>
      </c>
      <c r="G38" s="198" t="n">
        <v>17356</v>
      </c>
      <c r="H38" s="66" t="n">
        <v>962</v>
      </c>
      <c r="I38" s="66" t="n">
        <v>16394</v>
      </c>
      <c r="J38" s="66" t="n">
        <v>23108</v>
      </c>
      <c r="K38" s="198" t="n">
        <v>40464</v>
      </c>
    </row>
    <row r="39" customFormat="false" ht="12.75" hidden="false" customHeight="false" outlineLevel="0" collapsed="false">
      <c r="A39" s="282" t="s">
        <v>205</v>
      </c>
      <c r="B39" s="198" t="n">
        <v>99447</v>
      </c>
      <c r="C39" s="66" t="n">
        <v>13446</v>
      </c>
      <c r="D39" s="66" t="n">
        <v>86001</v>
      </c>
      <c r="E39" s="66" t="n">
        <v>102632</v>
      </c>
      <c r="F39" s="198" t="n">
        <v>202079</v>
      </c>
      <c r="G39" s="198" t="n">
        <v>22864</v>
      </c>
      <c r="H39" s="66" t="n">
        <v>242</v>
      </c>
      <c r="I39" s="66" t="n">
        <v>22622</v>
      </c>
      <c r="J39" s="66" t="n">
        <v>29981</v>
      </c>
      <c r="K39" s="198" t="n">
        <v>52845</v>
      </c>
    </row>
    <row r="40" customFormat="false" ht="12.75" hidden="false" customHeight="false" outlineLevel="0" collapsed="false">
      <c r="A40" s="282" t="s">
        <v>206</v>
      </c>
      <c r="B40" s="198" t="n">
        <v>328450</v>
      </c>
      <c r="C40" s="66" t="n">
        <v>28599</v>
      </c>
      <c r="D40" s="66" t="n">
        <v>299851</v>
      </c>
      <c r="E40" s="66" t="n">
        <v>256199</v>
      </c>
      <c r="F40" s="198" t="n">
        <v>584649</v>
      </c>
      <c r="G40" s="198" t="n">
        <v>31936</v>
      </c>
      <c r="H40" s="66" t="n">
        <v>262</v>
      </c>
      <c r="I40" s="66" t="n">
        <v>31674</v>
      </c>
      <c r="J40" s="66" t="n">
        <v>69391</v>
      </c>
      <c r="K40" s="198" t="n">
        <v>101327</v>
      </c>
    </row>
    <row r="41" customFormat="false" ht="12.75" hidden="false" customHeight="false" outlineLevel="0" collapsed="false">
      <c r="A41" s="282" t="s">
        <v>207</v>
      </c>
      <c r="B41" s="198" t="n">
        <v>375147</v>
      </c>
      <c r="C41" s="66" t="n">
        <v>24387</v>
      </c>
      <c r="D41" s="66" t="n">
        <v>350760</v>
      </c>
      <c r="E41" s="66" t="n">
        <v>450895</v>
      </c>
      <c r="F41" s="198" t="n">
        <v>826042</v>
      </c>
      <c r="G41" s="198" t="n">
        <v>18011</v>
      </c>
      <c r="H41" s="66" t="n">
        <v>50</v>
      </c>
      <c r="I41" s="66" t="n">
        <v>17961</v>
      </c>
      <c r="J41" s="66" t="n">
        <v>43217</v>
      </c>
      <c r="K41" s="198" t="n">
        <v>61228</v>
      </c>
    </row>
    <row r="42" customFormat="false" ht="12.75" hidden="false" customHeight="false" outlineLevel="0" collapsed="false">
      <c r="A42" s="103" t="s">
        <v>208</v>
      </c>
      <c r="B42" s="198" t="n">
        <v>304857</v>
      </c>
      <c r="C42" s="66" t="n">
        <v>46413</v>
      </c>
      <c r="D42" s="66" t="n">
        <v>258444</v>
      </c>
      <c r="E42" s="66" t="n">
        <v>264793</v>
      </c>
      <c r="F42" s="198" t="n">
        <v>569650</v>
      </c>
      <c r="G42" s="198" t="n">
        <v>32869</v>
      </c>
      <c r="H42" s="66" t="n">
        <v>476</v>
      </c>
      <c r="I42" s="66" t="n">
        <v>32393</v>
      </c>
      <c r="J42" s="66" t="n">
        <v>83147</v>
      </c>
      <c r="K42" s="198" t="n">
        <v>116016</v>
      </c>
    </row>
    <row r="43" customFormat="false" ht="12.75" hidden="false" customHeight="false" outlineLevel="0" collapsed="false">
      <c r="A43" s="282" t="s">
        <v>209</v>
      </c>
      <c r="B43" s="198" t="n">
        <v>188944</v>
      </c>
      <c r="C43" s="66" t="n">
        <v>14037</v>
      </c>
      <c r="D43" s="66" t="n">
        <v>174907</v>
      </c>
      <c r="E43" s="66" t="n">
        <v>94289</v>
      </c>
      <c r="F43" s="198" t="n">
        <v>283233</v>
      </c>
      <c r="G43" s="198" t="n">
        <v>42207</v>
      </c>
      <c r="H43" s="66" t="n">
        <v>244</v>
      </c>
      <c r="I43" s="66" t="n">
        <v>41963</v>
      </c>
      <c r="J43" s="66" t="n">
        <v>38463</v>
      </c>
      <c r="K43" s="198" t="n">
        <v>80670</v>
      </c>
    </row>
    <row r="44" customFormat="false" ht="12.75" hidden="false" customHeight="false" outlineLevel="0" collapsed="false">
      <c r="A44" s="282" t="s">
        <v>210</v>
      </c>
      <c r="B44" s="198" t="n">
        <v>48076</v>
      </c>
      <c r="C44" s="66" t="n">
        <v>11335</v>
      </c>
      <c r="D44" s="66" t="n">
        <v>36741</v>
      </c>
      <c r="E44" s="66" t="n">
        <v>105365</v>
      </c>
      <c r="F44" s="198" t="n">
        <v>153441</v>
      </c>
      <c r="G44" s="198" t="n">
        <v>883</v>
      </c>
      <c r="H44" s="66" t="n">
        <v>33</v>
      </c>
      <c r="I44" s="66" t="n">
        <v>850</v>
      </c>
      <c r="J44" s="66" t="n">
        <v>3742</v>
      </c>
      <c r="K44" s="198" t="n">
        <v>4625</v>
      </c>
    </row>
    <row r="45" customFormat="false" ht="12.75" hidden="false" customHeight="false" outlineLevel="0" collapsed="false">
      <c r="A45" s="282" t="s">
        <v>211</v>
      </c>
      <c r="B45" s="198" t="n">
        <v>105542</v>
      </c>
      <c r="C45" s="66" t="n">
        <v>7956</v>
      </c>
      <c r="D45" s="66" t="n">
        <v>97586</v>
      </c>
      <c r="E45" s="66" t="n">
        <v>88747</v>
      </c>
      <c r="F45" s="198" t="n">
        <v>194289</v>
      </c>
      <c r="G45" s="198" t="n">
        <v>10251</v>
      </c>
      <c r="H45" s="66" t="n">
        <v>75</v>
      </c>
      <c r="I45" s="66" t="n">
        <v>10176</v>
      </c>
      <c r="J45" s="66" t="n">
        <v>44721</v>
      </c>
      <c r="K45" s="198" t="n">
        <v>54972</v>
      </c>
    </row>
    <row r="46" customFormat="false" ht="12.75" hidden="false" customHeight="false" outlineLevel="0" collapsed="false">
      <c r="A46" s="282" t="s">
        <v>212</v>
      </c>
      <c r="B46" s="198" t="n">
        <v>63202</v>
      </c>
      <c r="C46" s="66" t="n">
        <v>1437</v>
      </c>
      <c r="D46" s="66" t="n">
        <v>61765</v>
      </c>
      <c r="E46" s="66" t="n">
        <v>64475</v>
      </c>
      <c r="F46" s="198" t="n">
        <v>127677</v>
      </c>
      <c r="G46" s="198" t="n">
        <v>18645</v>
      </c>
      <c r="H46" s="66" t="n">
        <v>32</v>
      </c>
      <c r="I46" s="66" t="n">
        <v>18613</v>
      </c>
      <c r="J46" s="66" t="n">
        <v>29127</v>
      </c>
      <c r="K46" s="198" t="n">
        <v>47772</v>
      </c>
    </row>
    <row r="47" customFormat="false" ht="12.75" hidden="false" customHeight="false" outlineLevel="0" collapsed="false">
      <c r="A47" s="282" t="s">
        <v>213</v>
      </c>
      <c r="B47" s="198" t="n">
        <v>122976</v>
      </c>
      <c r="C47" s="66" t="n">
        <v>8964</v>
      </c>
      <c r="D47" s="66" t="n">
        <v>114012</v>
      </c>
      <c r="E47" s="66" t="n">
        <v>141788</v>
      </c>
      <c r="F47" s="198" t="n">
        <v>264764</v>
      </c>
      <c r="G47" s="198" t="n">
        <v>18177</v>
      </c>
      <c r="H47" s="66" t="n">
        <v>2493</v>
      </c>
      <c r="I47" s="66" t="n">
        <v>15684</v>
      </c>
      <c r="J47" s="66" t="n">
        <v>20760</v>
      </c>
      <c r="K47" s="198" t="n">
        <v>38937</v>
      </c>
    </row>
    <row r="48" customFormat="false" ht="15.75" hidden="false" customHeight="true" outlineLevel="0" collapsed="false">
      <c r="A48" s="282" t="s">
        <v>214</v>
      </c>
      <c r="B48" s="198" t="n">
        <v>51410</v>
      </c>
      <c r="C48" s="66" t="n">
        <v>15831</v>
      </c>
      <c r="D48" s="66" t="n">
        <v>35579</v>
      </c>
      <c r="E48" s="66" t="n">
        <v>180409</v>
      </c>
      <c r="F48" s="198" t="n">
        <v>231819</v>
      </c>
      <c r="G48" s="198" t="n">
        <v>600</v>
      </c>
      <c r="H48" s="66" t="n">
        <v>234</v>
      </c>
      <c r="I48" s="66" t="n">
        <v>366</v>
      </c>
      <c r="J48" s="66" t="n">
        <v>5059</v>
      </c>
      <c r="K48" s="198" t="n">
        <v>5659</v>
      </c>
    </row>
    <row r="49" customFormat="false" ht="12.75" hidden="false" customHeight="false" outlineLevel="0" collapsed="false">
      <c r="A49" s="282" t="s">
        <v>215</v>
      </c>
      <c r="B49" s="198" t="n">
        <v>613188</v>
      </c>
      <c r="C49" s="66" t="n">
        <v>118545</v>
      </c>
      <c r="D49" s="66" t="n">
        <v>494643</v>
      </c>
      <c r="E49" s="66" t="n">
        <v>866510</v>
      </c>
      <c r="F49" s="198" t="n">
        <v>1479698</v>
      </c>
      <c r="G49" s="198" t="n">
        <v>14001</v>
      </c>
      <c r="H49" s="66" t="n">
        <v>865</v>
      </c>
      <c r="I49" s="66" t="n">
        <v>13136</v>
      </c>
      <c r="J49" s="66" t="n">
        <v>55514</v>
      </c>
      <c r="K49" s="198" t="n">
        <v>69515</v>
      </c>
    </row>
    <row r="50" customFormat="false" ht="12.75" hidden="false" customHeight="false" outlineLevel="0" collapsed="false">
      <c r="A50" s="103" t="s">
        <v>216</v>
      </c>
      <c r="B50" s="198" t="n">
        <v>84997</v>
      </c>
      <c r="C50" s="66" t="n">
        <v>6158</v>
      </c>
      <c r="D50" s="66" t="n">
        <v>78839</v>
      </c>
      <c r="E50" s="66" t="n">
        <v>25584</v>
      </c>
      <c r="F50" s="198" t="n">
        <v>110581</v>
      </c>
      <c r="G50" s="198" t="n">
        <v>5239</v>
      </c>
      <c r="H50" s="66" t="n">
        <v>45</v>
      </c>
      <c r="I50" s="66" t="n">
        <v>5194</v>
      </c>
      <c r="J50" s="66" t="n">
        <v>12640</v>
      </c>
      <c r="K50" s="198" t="n">
        <v>17879</v>
      </c>
    </row>
    <row r="51" customFormat="false" ht="12.75" hidden="false" customHeight="false" outlineLevel="0" collapsed="false">
      <c r="A51" s="282" t="s">
        <v>217</v>
      </c>
      <c r="B51" s="198" t="n">
        <v>125131</v>
      </c>
      <c r="C51" s="66" t="n">
        <v>5267</v>
      </c>
      <c r="D51" s="66" t="n">
        <v>119864</v>
      </c>
      <c r="E51" s="66" t="n">
        <v>148830</v>
      </c>
      <c r="F51" s="198" t="n">
        <v>273961</v>
      </c>
      <c r="G51" s="198" t="n">
        <v>19593</v>
      </c>
      <c r="H51" s="66" t="n">
        <v>88</v>
      </c>
      <c r="I51" s="66" t="n">
        <v>19505</v>
      </c>
      <c r="J51" s="66" t="n">
        <v>41577</v>
      </c>
      <c r="K51" s="198" t="n">
        <v>61170</v>
      </c>
    </row>
    <row r="52" customFormat="false" ht="12.75" hidden="false" customHeight="false" outlineLevel="0" collapsed="false">
      <c r="A52" s="104" t="s">
        <v>218</v>
      </c>
      <c r="B52" s="375" t="s">
        <v>158</v>
      </c>
      <c r="C52" s="66" t="s">
        <v>158</v>
      </c>
      <c r="D52" s="66" t="s">
        <v>158</v>
      </c>
      <c r="E52" s="66" t="n">
        <v>11</v>
      </c>
      <c r="F52" s="198" t="n">
        <v>11</v>
      </c>
      <c r="G52" s="66" t="s">
        <v>158</v>
      </c>
      <c r="H52" s="66" t="s">
        <v>158</v>
      </c>
      <c r="I52" s="66" t="s">
        <v>158</v>
      </c>
      <c r="J52" s="66" t="n">
        <v>1</v>
      </c>
      <c r="K52" s="198" t="n">
        <v>1</v>
      </c>
    </row>
    <row r="53" customFormat="false" ht="12.75" hidden="false" customHeight="false" outlineLevel="0" collapsed="false">
      <c r="A53" s="282" t="s">
        <v>219</v>
      </c>
      <c r="B53" s="66" t="s">
        <v>158</v>
      </c>
      <c r="C53" s="66" t="s">
        <v>158</v>
      </c>
      <c r="D53" s="66" t="s">
        <v>158</v>
      </c>
      <c r="E53" s="66" t="n">
        <v>566</v>
      </c>
      <c r="F53" s="198" t="n">
        <v>566</v>
      </c>
      <c r="G53" s="66" t="s">
        <v>158</v>
      </c>
      <c r="H53" s="66" t="s">
        <v>158</v>
      </c>
      <c r="I53" s="66" t="s">
        <v>158</v>
      </c>
      <c r="J53" s="66" t="n">
        <v>381</v>
      </c>
      <c r="K53" s="198" t="n">
        <v>381</v>
      </c>
    </row>
    <row r="54" customFormat="false" ht="12.75" hidden="false" customHeight="false" outlineLevel="0" collapsed="false">
      <c r="A54" s="108" t="s">
        <v>220</v>
      </c>
      <c r="B54" s="201" t="n">
        <v>209</v>
      </c>
      <c r="C54" s="200" t="n">
        <v>161</v>
      </c>
      <c r="D54" s="200" t="n">
        <v>48</v>
      </c>
      <c r="E54" s="200" t="n">
        <v>863</v>
      </c>
      <c r="F54" s="201" t="n">
        <v>1072</v>
      </c>
      <c r="G54" s="200" t="s">
        <v>158</v>
      </c>
      <c r="H54" s="200" t="s">
        <v>158</v>
      </c>
      <c r="I54" s="200" t="s">
        <v>158</v>
      </c>
      <c r="J54" s="200" t="n">
        <v>120</v>
      </c>
      <c r="K54" s="201" t="n">
        <v>120</v>
      </c>
    </row>
    <row r="55" customFormat="false" ht="12.75" hidden="false" customHeight="false" outlineLevel="0" collapsed="false">
      <c r="G55" s="376"/>
      <c r="H55" s="376"/>
      <c r="I55" s="376"/>
      <c r="J55" s="376"/>
      <c r="K55" s="376"/>
    </row>
    <row r="57" customFormat="false" ht="12.75" hidden="false" customHeight="false" outlineLevel="0" collapsed="false">
      <c r="B57" s="371"/>
      <c r="C57" s="371"/>
      <c r="D57" s="371"/>
      <c r="E57" s="371"/>
      <c r="F57" s="371"/>
      <c r="G57" s="377"/>
      <c r="H57" s="377"/>
      <c r="I57" s="377"/>
      <c r="J57" s="377"/>
      <c r="K57" s="373" t="s">
        <v>366</v>
      </c>
    </row>
    <row r="58" customFormat="false" ht="12.75" hidden="false" customHeight="true" outlineLevel="0" collapsed="false">
      <c r="A58" s="378"/>
      <c r="B58" s="361" t="s">
        <v>367</v>
      </c>
      <c r="C58" s="361"/>
      <c r="D58" s="361"/>
      <c r="E58" s="361"/>
      <c r="F58" s="361"/>
      <c r="G58" s="362" t="s">
        <v>368</v>
      </c>
      <c r="H58" s="362"/>
      <c r="I58" s="362"/>
      <c r="J58" s="362"/>
      <c r="K58" s="362"/>
    </row>
    <row r="59" customFormat="false" ht="12.75" hidden="false" customHeight="true" outlineLevel="0" collapsed="false">
      <c r="A59" s="378"/>
      <c r="B59" s="265" t="s">
        <v>139</v>
      </c>
      <c r="C59" s="265" t="s">
        <v>243</v>
      </c>
      <c r="D59" s="265"/>
      <c r="E59" s="265" t="s">
        <v>244</v>
      </c>
      <c r="F59" s="266" t="s">
        <v>142</v>
      </c>
      <c r="G59" s="265" t="s">
        <v>139</v>
      </c>
      <c r="H59" s="265" t="s">
        <v>243</v>
      </c>
      <c r="I59" s="265"/>
      <c r="J59" s="265" t="s">
        <v>244</v>
      </c>
      <c r="K59" s="266" t="s">
        <v>142</v>
      </c>
    </row>
    <row r="60" customFormat="false" ht="56.25" hidden="false" customHeight="false" outlineLevel="0" collapsed="false">
      <c r="A60" s="378"/>
      <c r="B60" s="265"/>
      <c r="C60" s="267" t="s">
        <v>143</v>
      </c>
      <c r="D60" s="266" t="s">
        <v>144</v>
      </c>
      <c r="E60" s="265"/>
      <c r="F60" s="266"/>
      <c r="G60" s="265"/>
      <c r="H60" s="267" t="s">
        <v>143</v>
      </c>
      <c r="I60" s="266" t="s">
        <v>144</v>
      </c>
      <c r="J60" s="265"/>
      <c r="K60" s="266"/>
      <c r="L60" s="46"/>
    </row>
    <row r="61" customFormat="false" ht="12.75" hidden="false" customHeight="false" outlineLevel="0" collapsed="false">
      <c r="A61" s="280" t="s">
        <v>200</v>
      </c>
      <c r="B61" s="198" t="n">
        <v>543230</v>
      </c>
      <c r="C61" s="199" t="n">
        <v>58270</v>
      </c>
      <c r="D61" s="199" t="n">
        <v>484960</v>
      </c>
      <c r="E61" s="199" t="n">
        <v>437998</v>
      </c>
      <c r="F61" s="199" t="n">
        <v>981228</v>
      </c>
      <c r="G61" s="198" t="n">
        <v>26463</v>
      </c>
      <c r="H61" s="199" t="n">
        <v>2364</v>
      </c>
      <c r="I61" s="199" t="n">
        <v>24099</v>
      </c>
      <c r="J61" s="199" t="n">
        <v>25062</v>
      </c>
      <c r="K61" s="199" t="n">
        <v>51525</v>
      </c>
    </row>
    <row r="62" customFormat="false" ht="12.75" hidden="false" customHeight="false" outlineLevel="0" collapsed="false">
      <c r="A62" s="103" t="s">
        <v>201</v>
      </c>
      <c r="B62" s="198" t="n">
        <v>86688</v>
      </c>
      <c r="C62" s="66" t="n">
        <v>2161</v>
      </c>
      <c r="D62" s="66" t="n">
        <v>84527</v>
      </c>
      <c r="E62" s="66" t="n">
        <v>34176</v>
      </c>
      <c r="F62" s="198" t="n">
        <v>120864</v>
      </c>
      <c r="G62" s="198" t="n">
        <v>35</v>
      </c>
      <c r="H62" s="66" t="n">
        <v>31</v>
      </c>
      <c r="I62" s="66" t="n">
        <v>4</v>
      </c>
      <c r="J62" s="66" t="n">
        <v>6</v>
      </c>
      <c r="K62" s="198" t="n">
        <v>41</v>
      </c>
    </row>
    <row r="63" customFormat="false" ht="12.75" hidden="false" customHeight="false" outlineLevel="0" collapsed="false">
      <c r="A63" s="282" t="s">
        <v>202</v>
      </c>
      <c r="B63" s="198" t="n">
        <v>23842</v>
      </c>
      <c r="C63" s="66" t="n">
        <v>10699</v>
      </c>
      <c r="D63" s="66" t="n">
        <v>13143</v>
      </c>
      <c r="E63" s="66" t="n">
        <v>34970</v>
      </c>
      <c r="F63" s="198" t="n">
        <v>58812</v>
      </c>
      <c r="G63" s="198" t="n">
        <v>15</v>
      </c>
      <c r="H63" s="66" t="n">
        <v>15</v>
      </c>
      <c r="I63" s="66" t="s">
        <v>158</v>
      </c>
      <c r="J63" s="66" t="s">
        <v>158</v>
      </c>
      <c r="K63" s="198" t="n">
        <v>15</v>
      </c>
    </row>
    <row r="64" customFormat="false" ht="12.75" hidden="false" customHeight="false" outlineLevel="0" collapsed="false">
      <c r="A64" s="282" t="s">
        <v>203</v>
      </c>
      <c r="B64" s="198" t="n">
        <v>40258</v>
      </c>
      <c r="C64" s="66" t="n">
        <v>6489</v>
      </c>
      <c r="D64" s="66" t="n">
        <v>33769</v>
      </c>
      <c r="E64" s="66" t="n">
        <v>19318</v>
      </c>
      <c r="F64" s="198" t="n">
        <v>59576</v>
      </c>
      <c r="G64" s="198" t="n">
        <v>1771</v>
      </c>
      <c r="H64" s="66" t="n">
        <v>73</v>
      </c>
      <c r="I64" s="66" t="n">
        <v>1698</v>
      </c>
      <c r="J64" s="66" t="n">
        <v>1791</v>
      </c>
      <c r="K64" s="198" t="n">
        <v>3562</v>
      </c>
    </row>
    <row r="65" customFormat="false" ht="12.75" hidden="false" customHeight="false" outlineLevel="0" collapsed="false">
      <c r="A65" s="282" t="s">
        <v>204</v>
      </c>
      <c r="B65" s="198" t="n">
        <v>23312</v>
      </c>
      <c r="C65" s="66" t="n">
        <v>2220</v>
      </c>
      <c r="D65" s="66" t="n">
        <v>21092</v>
      </c>
      <c r="E65" s="66" t="n">
        <v>14467</v>
      </c>
      <c r="F65" s="198" t="n">
        <v>37779</v>
      </c>
      <c r="G65" s="198" t="n">
        <v>1254</v>
      </c>
      <c r="H65" s="66" t="n">
        <v>754</v>
      </c>
      <c r="I65" s="66" t="n">
        <v>500</v>
      </c>
      <c r="J65" s="66" t="n">
        <v>9</v>
      </c>
      <c r="K65" s="198" t="n">
        <v>1263</v>
      </c>
    </row>
    <row r="66" customFormat="false" ht="12.75" hidden="false" customHeight="false" outlineLevel="0" collapsed="false">
      <c r="A66" s="282" t="s">
        <v>205</v>
      </c>
      <c r="B66" s="198" t="n">
        <v>14235</v>
      </c>
      <c r="C66" s="66" t="n">
        <v>406</v>
      </c>
      <c r="D66" s="66" t="n">
        <v>13829</v>
      </c>
      <c r="E66" s="66" t="n">
        <v>11921</v>
      </c>
      <c r="F66" s="198" t="n">
        <v>26156</v>
      </c>
      <c r="G66" s="198" t="n">
        <v>5218</v>
      </c>
      <c r="H66" s="66" t="n">
        <v>232</v>
      </c>
      <c r="I66" s="66" t="n">
        <v>4986</v>
      </c>
      <c r="J66" s="66" t="n">
        <v>4512</v>
      </c>
      <c r="K66" s="198" t="n">
        <v>9730</v>
      </c>
    </row>
    <row r="67" customFormat="false" ht="12.75" hidden="false" customHeight="false" outlineLevel="0" collapsed="false">
      <c r="A67" s="282" t="s">
        <v>206</v>
      </c>
      <c r="B67" s="198" t="n">
        <v>64315</v>
      </c>
      <c r="C67" s="66" t="n">
        <v>2339</v>
      </c>
      <c r="D67" s="66" t="n">
        <v>61976</v>
      </c>
      <c r="E67" s="66" t="n">
        <v>20264</v>
      </c>
      <c r="F67" s="198" t="n">
        <v>84579</v>
      </c>
      <c r="G67" s="198" t="n">
        <v>385</v>
      </c>
      <c r="H67" s="66" t="n">
        <v>4</v>
      </c>
      <c r="I67" s="66" t="n">
        <v>381</v>
      </c>
      <c r="J67" s="66" t="n">
        <v>64</v>
      </c>
      <c r="K67" s="198" t="n">
        <v>449</v>
      </c>
    </row>
    <row r="68" customFormat="false" ht="12.75" hidden="false" customHeight="false" outlineLevel="0" collapsed="false">
      <c r="A68" s="282" t="s">
        <v>207</v>
      </c>
      <c r="B68" s="198" t="n">
        <v>9618</v>
      </c>
      <c r="C68" s="66" t="n">
        <v>312</v>
      </c>
      <c r="D68" s="66" t="n">
        <v>9306</v>
      </c>
      <c r="E68" s="66" t="n">
        <v>21537</v>
      </c>
      <c r="F68" s="198" t="n">
        <v>31155</v>
      </c>
      <c r="G68" s="198" t="n">
        <v>538</v>
      </c>
      <c r="H68" s="66" t="n">
        <v>8</v>
      </c>
      <c r="I68" s="66" t="n">
        <v>530</v>
      </c>
      <c r="J68" s="66" t="n">
        <v>833</v>
      </c>
      <c r="K68" s="198" t="n">
        <v>1371</v>
      </c>
    </row>
    <row r="69" customFormat="false" ht="12.75" hidden="false" customHeight="false" outlineLevel="0" collapsed="false">
      <c r="A69" s="103" t="s">
        <v>208</v>
      </c>
      <c r="B69" s="198" t="n">
        <v>27886</v>
      </c>
      <c r="C69" s="66" t="n">
        <v>2893</v>
      </c>
      <c r="D69" s="66" t="n">
        <v>24993</v>
      </c>
      <c r="E69" s="66" t="n">
        <v>18310</v>
      </c>
      <c r="F69" s="198" t="n">
        <v>46196</v>
      </c>
      <c r="G69" s="198" t="n">
        <v>206</v>
      </c>
      <c r="H69" s="66" t="n">
        <v>116</v>
      </c>
      <c r="I69" s="66" t="n">
        <v>90</v>
      </c>
      <c r="J69" s="66" t="n">
        <v>91</v>
      </c>
      <c r="K69" s="198" t="n">
        <v>297</v>
      </c>
    </row>
    <row r="70" customFormat="false" ht="12.75" hidden="false" customHeight="false" outlineLevel="0" collapsed="false">
      <c r="A70" s="282" t="s">
        <v>209</v>
      </c>
      <c r="B70" s="198" t="n">
        <v>83616</v>
      </c>
      <c r="C70" s="66" t="n">
        <v>5117</v>
      </c>
      <c r="D70" s="66" t="n">
        <v>78499</v>
      </c>
      <c r="E70" s="66" t="n">
        <v>36674</v>
      </c>
      <c r="F70" s="198" t="n">
        <v>120290</v>
      </c>
      <c r="G70" s="198" t="n">
        <v>106</v>
      </c>
      <c r="H70" s="66" t="s">
        <v>158</v>
      </c>
      <c r="I70" s="66" t="n">
        <v>106</v>
      </c>
      <c r="J70" s="66" t="n">
        <v>217</v>
      </c>
      <c r="K70" s="198" t="n">
        <v>323</v>
      </c>
    </row>
    <row r="71" customFormat="false" ht="12.75" hidden="false" customHeight="false" outlineLevel="0" collapsed="false">
      <c r="A71" s="282" t="s">
        <v>210</v>
      </c>
      <c r="B71" s="198" t="n">
        <v>10795</v>
      </c>
      <c r="C71" s="66" t="n">
        <v>5157</v>
      </c>
      <c r="D71" s="66" t="n">
        <v>5638</v>
      </c>
      <c r="E71" s="66" t="n">
        <v>21846</v>
      </c>
      <c r="F71" s="198" t="n">
        <v>32641</v>
      </c>
      <c r="G71" s="198" t="n">
        <v>13</v>
      </c>
      <c r="H71" s="66" t="s">
        <v>158</v>
      </c>
      <c r="I71" s="66" t="n">
        <v>13</v>
      </c>
      <c r="J71" s="66" t="n">
        <v>6</v>
      </c>
      <c r="K71" s="198" t="n">
        <v>19</v>
      </c>
    </row>
    <row r="72" customFormat="false" ht="12.75" hidden="false" customHeight="false" outlineLevel="0" collapsed="false">
      <c r="A72" s="282" t="s">
        <v>211</v>
      </c>
      <c r="B72" s="198" t="n">
        <v>14651</v>
      </c>
      <c r="C72" s="66" t="n">
        <v>1037</v>
      </c>
      <c r="D72" s="66" t="n">
        <v>13614</v>
      </c>
      <c r="E72" s="66" t="n">
        <v>21932</v>
      </c>
      <c r="F72" s="198" t="n">
        <v>36583</v>
      </c>
      <c r="G72" s="198" t="n">
        <v>3982</v>
      </c>
      <c r="H72" s="66" t="n">
        <v>234</v>
      </c>
      <c r="I72" s="66" t="n">
        <v>3748</v>
      </c>
      <c r="J72" s="66" t="n">
        <v>6387</v>
      </c>
      <c r="K72" s="198" t="n">
        <v>10369</v>
      </c>
    </row>
    <row r="73" customFormat="false" ht="12.75" hidden="false" customHeight="false" outlineLevel="0" collapsed="false">
      <c r="A73" s="282" t="s">
        <v>212</v>
      </c>
      <c r="B73" s="198" t="n">
        <v>19869</v>
      </c>
      <c r="C73" s="66" t="n">
        <v>142</v>
      </c>
      <c r="D73" s="66" t="n">
        <v>19727</v>
      </c>
      <c r="E73" s="66" t="n">
        <v>18162</v>
      </c>
      <c r="F73" s="198" t="n">
        <v>38031</v>
      </c>
      <c r="G73" s="198" t="n">
        <v>9048</v>
      </c>
      <c r="H73" s="66" t="n">
        <v>23</v>
      </c>
      <c r="I73" s="66" t="n">
        <v>9025</v>
      </c>
      <c r="J73" s="66" t="n">
        <v>9005</v>
      </c>
      <c r="K73" s="198" t="n">
        <v>18053</v>
      </c>
    </row>
    <row r="74" customFormat="false" ht="12.75" hidden="false" customHeight="false" outlineLevel="0" collapsed="false">
      <c r="A74" s="282" t="s">
        <v>213</v>
      </c>
      <c r="B74" s="198" t="n">
        <v>48819</v>
      </c>
      <c r="C74" s="66" t="n">
        <v>7676</v>
      </c>
      <c r="D74" s="66" t="n">
        <v>41143</v>
      </c>
      <c r="E74" s="66" t="n">
        <v>28584</v>
      </c>
      <c r="F74" s="198" t="n">
        <v>77403</v>
      </c>
      <c r="G74" s="198" t="n">
        <v>3</v>
      </c>
      <c r="H74" s="66" t="n">
        <v>3</v>
      </c>
      <c r="I74" s="66" t="s">
        <v>158</v>
      </c>
      <c r="J74" s="66" t="s">
        <v>158</v>
      </c>
      <c r="K74" s="198" t="n">
        <v>3</v>
      </c>
    </row>
    <row r="75" customFormat="false" ht="12.75" hidden="false" customHeight="false" outlineLevel="0" collapsed="false">
      <c r="A75" s="282" t="s">
        <v>214</v>
      </c>
      <c r="B75" s="198" t="n">
        <v>18875</v>
      </c>
      <c r="C75" s="66" t="n">
        <v>4569</v>
      </c>
      <c r="D75" s="66" t="n">
        <v>14306</v>
      </c>
      <c r="E75" s="66" t="n">
        <v>38068</v>
      </c>
      <c r="F75" s="198" t="n">
        <v>56943</v>
      </c>
      <c r="G75" s="66" t="s">
        <v>158</v>
      </c>
      <c r="H75" s="66" t="s">
        <v>158</v>
      </c>
      <c r="I75" s="66" t="s">
        <v>158</v>
      </c>
      <c r="J75" s="66" t="s">
        <v>158</v>
      </c>
      <c r="K75" s="66" t="s">
        <v>158</v>
      </c>
    </row>
    <row r="76" customFormat="false" ht="12.75" hidden="false" customHeight="false" outlineLevel="0" collapsed="false">
      <c r="A76" s="282" t="s">
        <v>215</v>
      </c>
      <c r="B76" s="198" t="n">
        <v>21188</v>
      </c>
      <c r="C76" s="66" t="n">
        <v>4242</v>
      </c>
      <c r="D76" s="66" t="n">
        <v>16946</v>
      </c>
      <c r="E76" s="66" t="n">
        <v>55167</v>
      </c>
      <c r="F76" s="198" t="n">
        <v>76355</v>
      </c>
      <c r="G76" s="198" t="n">
        <v>3833</v>
      </c>
      <c r="H76" s="66" t="n">
        <v>854</v>
      </c>
      <c r="I76" s="66" t="n">
        <v>2979</v>
      </c>
      <c r="J76" s="66" t="n">
        <v>2139</v>
      </c>
      <c r="K76" s="198" t="n">
        <v>5972</v>
      </c>
    </row>
    <row r="77" customFormat="false" ht="12.75" hidden="false" customHeight="false" outlineLevel="0" collapsed="false">
      <c r="A77" s="103" t="s">
        <v>216</v>
      </c>
      <c r="B77" s="198" t="n">
        <v>4681</v>
      </c>
      <c r="C77" s="66" t="n">
        <v>433</v>
      </c>
      <c r="D77" s="66" t="n">
        <v>4248</v>
      </c>
      <c r="E77" s="66" t="n">
        <v>13776</v>
      </c>
      <c r="F77" s="198" t="n">
        <v>18457</v>
      </c>
      <c r="G77" s="198" t="n">
        <v>38</v>
      </c>
      <c r="H77" s="66" t="n">
        <v>2</v>
      </c>
      <c r="I77" s="66" t="n">
        <v>36</v>
      </c>
      <c r="J77" s="66" t="s">
        <v>158</v>
      </c>
      <c r="K77" s="198" t="n">
        <v>38</v>
      </c>
    </row>
    <row r="78" customFormat="false" ht="12.75" hidden="false" customHeight="false" outlineLevel="0" collapsed="false">
      <c r="A78" s="282" t="s">
        <v>217</v>
      </c>
      <c r="B78" s="198" t="n">
        <v>30571</v>
      </c>
      <c r="C78" s="66" t="n">
        <v>2378</v>
      </c>
      <c r="D78" s="66" t="n">
        <v>28193</v>
      </c>
      <c r="E78" s="66" t="n">
        <v>28197</v>
      </c>
      <c r="F78" s="198" t="n">
        <v>58768</v>
      </c>
      <c r="G78" s="198" t="n">
        <v>18</v>
      </c>
      <c r="H78" s="66" t="n">
        <v>15</v>
      </c>
      <c r="I78" s="66" t="n">
        <v>3</v>
      </c>
      <c r="J78" s="66" t="n">
        <v>2</v>
      </c>
      <c r="K78" s="198" t="n">
        <v>20</v>
      </c>
    </row>
    <row r="79" customFormat="false" ht="12.75" hidden="false" customHeight="false" outlineLevel="0" collapsed="false">
      <c r="A79" s="104" t="s">
        <v>218</v>
      </c>
      <c r="B79" s="66" t="s">
        <v>158</v>
      </c>
      <c r="C79" s="66" t="s">
        <v>158</v>
      </c>
      <c r="D79" s="66" t="s">
        <v>158</v>
      </c>
      <c r="E79" s="66" t="n">
        <v>2</v>
      </c>
      <c r="F79" s="198" t="n">
        <v>2</v>
      </c>
      <c r="G79" s="66" t="s">
        <v>158</v>
      </c>
      <c r="H79" s="66" t="s">
        <v>158</v>
      </c>
      <c r="I79" s="66" t="s">
        <v>158</v>
      </c>
      <c r="J79" s="66" t="s">
        <v>158</v>
      </c>
      <c r="K79" s="66" t="s">
        <v>158</v>
      </c>
    </row>
    <row r="80" customFormat="false" ht="12.75" hidden="false" customHeight="false" outlineLevel="0" collapsed="false">
      <c r="A80" s="282" t="s">
        <v>219</v>
      </c>
      <c r="B80" s="66" t="s">
        <v>158</v>
      </c>
      <c r="C80" s="66" t="s">
        <v>158</v>
      </c>
      <c r="D80" s="66" t="s">
        <v>158</v>
      </c>
      <c r="E80" s="66" t="n">
        <v>265</v>
      </c>
      <c r="F80" s="198" t="n">
        <v>265</v>
      </c>
      <c r="G80" s="66" t="s">
        <v>158</v>
      </c>
      <c r="H80" s="66" t="s">
        <v>158</v>
      </c>
      <c r="I80" s="66" t="s">
        <v>158</v>
      </c>
      <c r="J80" s="66" t="s">
        <v>158</v>
      </c>
      <c r="K80" s="66" t="s">
        <v>158</v>
      </c>
    </row>
    <row r="81" customFormat="false" ht="12.75" hidden="false" customHeight="false" outlineLevel="0" collapsed="false">
      <c r="A81" s="108" t="s">
        <v>220</v>
      </c>
      <c r="B81" s="201" t="n">
        <v>11</v>
      </c>
      <c r="C81" s="200" t="s">
        <v>158</v>
      </c>
      <c r="D81" s="200" t="n">
        <v>11</v>
      </c>
      <c r="E81" s="200" t="n">
        <v>362</v>
      </c>
      <c r="F81" s="201" t="n">
        <v>373</v>
      </c>
      <c r="G81" s="200" t="s">
        <v>158</v>
      </c>
      <c r="H81" s="200" t="s">
        <v>158</v>
      </c>
      <c r="I81" s="200" t="s">
        <v>158</v>
      </c>
      <c r="J81" s="200" t="s">
        <v>158</v>
      </c>
      <c r="K81" s="200" t="s">
        <v>158</v>
      </c>
    </row>
  </sheetData>
  <mergeCells count="34">
    <mergeCell ref="A2:K2"/>
    <mergeCell ref="A4:A6"/>
    <mergeCell ref="B4:F4"/>
    <mergeCell ref="G4:K4"/>
    <mergeCell ref="B5:B6"/>
    <mergeCell ref="C5:D5"/>
    <mergeCell ref="E5:E6"/>
    <mergeCell ref="F5:F6"/>
    <mergeCell ref="G5:G6"/>
    <mergeCell ref="H5:I5"/>
    <mergeCell ref="J5:J6"/>
    <mergeCell ref="K5:K6"/>
    <mergeCell ref="A31:A33"/>
    <mergeCell ref="B31:F31"/>
    <mergeCell ref="G31:K31"/>
    <mergeCell ref="B32:B33"/>
    <mergeCell ref="C32:D32"/>
    <mergeCell ref="E32:E33"/>
    <mergeCell ref="F32:F33"/>
    <mergeCell ref="G32:G33"/>
    <mergeCell ref="H32:I32"/>
    <mergeCell ref="J32:J33"/>
    <mergeCell ref="K32:K33"/>
    <mergeCell ref="A58:A60"/>
    <mergeCell ref="B58:F58"/>
    <mergeCell ref="G58:K58"/>
    <mergeCell ref="B59:B60"/>
    <mergeCell ref="C59:D59"/>
    <mergeCell ref="E59:E60"/>
    <mergeCell ref="F59:F60"/>
    <mergeCell ref="G59:G60"/>
    <mergeCell ref="H59:I59"/>
    <mergeCell ref="J59:J60"/>
    <mergeCell ref="K59:K60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82" fitToWidth="1" fitToHeight="1" pageOrder="downThenOver" orientation="landscape" blackAndWhite="false" draft="false" cellComments="none" firstPageNumber="72" useFirstPageNumber="true" horizontalDpi="300" verticalDpi="300" copies="1"/>
  <headerFooter differentFirst="false" differentOddEven="false">
    <oddHeader/>
    <oddFooter>&amp;R&amp;"-,Regular"&amp;8&amp;P</oddFooter>
  </headerFooter>
  <rowBreaks count="2" manualBreakCount="2">
    <brk id="28" man="true" max="16383" min="0"/>
    <brk id="55" man="true" max="16383" min="0"/>
  </rowBreak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2.14"/>
    <col collapsed="false" customWidth="true" hidden="false" outlineLevel="0" max="2" min="2" style="63" width="17.99"/>
    <col collapsed="false" customWidth="true" hidden="false" outlineLevel="0" max="3" min="3" style="63" width="16.28"/>
    <col collapsed="false" customWidth="true" hidden="false" outlineLevel="0" max="4" min="4" style="63" width="14.28"/>
    <col collapsed="false" customWidth="true" hidden="false" outlineLevel="0" max="5" min="5" style="63" width="9.56"/>
    <col collapsed="false" customWidth="true" hidden="false" outlineLevel="0" max="6" min="6" style="63" width="17.7"/>
    <col collapsed="false" customWidth="true" hidden="false" outlineLevel="0" max="7" min="7" style="63" width="19.56"/>
    <col collapsed="false" customWidth="true" hidden="false" outlineLevel="0" max="8" min="8" style="63" width="17.14"/>
    <col collapsed="false" customWidth="true" hidden="false" outlineLevel="0" max="9" min="9" style="63" width="13.99"/>
    <col collapsed="false" customWidth="false" hidden="false" outlineLevel="0" max="10" min="10" style="63" width="9.14"/>
    <col collapsed="false" customWidth="true" hidden="false" outlineLevel="0" max="11" min="11" style="63" width="10.56"/>
    <col collapsed="false" customWidth="false" hidden="false" outlineLevel="0" max="257" min="12" style="63" width="9.14"/>
  </cols>
  <sheetData>
    <row r="2" customFormat="false" ht="12.75" hidden="false" customHeight="true" outlineLevel="0" collapsed="false">
      <c r="A2" s="189" t="s">
        <v>369</v>
      </c>
      <c r="B2" s="189"/>
      <c r="C2" s="189"/>
      <c r="D2" s="189"/>
      <c r="E2" s="189"/>
      <c r="F2" s="189"/>
      <c r="G2" s="189"/>
      <c r="H2" s="189"/>
      <c r="I2" s="189"/>
    </row>
    <row r="3" customFormat="false" ht="12.75" hidden="false" customHeight="false" outlineLevel="0" collapsed="false">
      <c r="B3" s="129"/>
      <c r="C3" s="129"/>
      <c r="D3" s="129"/>
      <c r="E3" s="129"/>
      <c r="F3" s="130"/>
      <c r="G3" s="130"/>
      <c r="H3" s="130"/>
      <c r="I3" s="132" t="s">
        <v>351</v>
      </c>
      <c r="J3" s="132"/>
      <c r="K3" s="132"/>
    </row>
    <row r="4" customFormat="false" ht="14.25" hidden="false" customHeight="true" outlineLevel="0" collapsed="false">
      <c r="A4" s="210"/>
      <c r="B4" s="134" t="s">
        <v>370</v>
      </c>
      <c r="C4" s="134"/>
      <c r="D4" s="134"/>
      <c r="E4" s="134"/>
      <c r="F4" s="134"/>
      <c r="G4" s="138" t="s">
        <v>371</v>
      </c>
      <c r="H4" s="138"/>
      <c r="I4" s="138"/>
      <c r="J4" s="138"/>
      <c r="K4" s="138"/>
    </row>
    <row r="5" customFormat="false" ht="14.25" hidden="false" customHeight="true" outlineLevel="0" collapsed="false">
      <c r="A5" s="210"/>
      <c r="B5" s="134" t="s">
        <v>139</v>
      </c>
      <c r="C5" s="134" t="s">
        <v>243</v>
      </c>
      <c r="D5" s="134"/>
      <c r="E5" s="134" t="s">
        <v>244</v>
      </c>
      <c r="F5" s="138" t="s">
        <v>142</v>
      </c>
      <c r="G5" s="134" t="s">
        <v>139</v>
      </c>
      <c r="H5" s="134" t="s">
        <v>243</v>
      </c>
      <c r="I5" s="134"/>
      <c r="J5" s="134" t="s">
        <v>244</v>
      </c>
      <c r="K5" s="138" t="s">
        <v>142</v>
      </c>
    </row>
    <row r="6" customFormat="false" ht="56.25" hidden="false" customHeight="false" outlineLevel="0" collapsed="false">
      <c r="A6" s="210"/>
      <c r="B6" s="134"/>
      <c r="C6" s="279" t="s">
        <v>143</v>
      </c>
      <c r="D6" s="138" t="s">
        <v>144</v>
      </c>
      <c r="E6" s="134"/>
      <c r="F6" s="138"/>
      <c r="G6" s="134"/>
      <c r="H6" s="279" t="s">
        <v>143</v>
      </c>
      <c r="I6" s="138" t="s">
        <v>144</v>
      </c>
      <c r="J6" s="134"/>
      <c r="K6" s="138"/>
      <c r="L6" s="136"/>
    </row>
    <row r="7" customFormat="false" ht="12" hidden="false" customHeight="true" outlineLevel="0" collapsed="false">
      <c r="A7" s="197" t="s">
        <v>200</v>
      </c>
      <c r="B7" s="230" t="n">
        <v>52</v>
      </c>
      <c r="C7" s="230" t="n">
        <v>49</v>
      </c>
      <c r="D7" s="230" t="n">
        <v>53</v>
      </c>
      <c r="E7" s="230" t="n">
        <v>64</v>
      </c>
      <c r="F7" s="230" t="n">
        <v>58</v>
      </c>
      <c r="G7" s="230" t="n">
        <v>1372</v>
      </c>
      <c r="H7" s="230" t="n">
        <v>1590</v>
      </c>
      <c r="I7" s="230" t="n">
        <v>642</v>
      </c>
      <c r="J7" s="230" t="n">
        <v>555</v>
      </c>
      <c r="K7" s="230" t="n">
        <v>897</v>
      </c>
      <c r="L7" s="136"/>
    </row>
    <row r="8" customFormat="false" ht="12.75" hidden="false" customHeight="false" outlineLevel="0" collapsed="false">
      <c r="A8" s="163" t="s">
        <v>201</v>
      </c>
      <c r="B8" s="66" t="n">
        <v>61</v>
      </c>
      <c r="C8" s="66" t="n">
        <v>43</v>
      </c>
      <c r="D8" s="66" t="n">
        <v>63</v>
      </c>
      <c r="E8" s="66" t="n">
        <v>61</v>
      </c>
      <c r="F8" s="66" t="n">
        <v>61</v>
      </c>
      <c r="G8" s="66" t="n">
        <v>715</v>
      </c>
      <c r="H8" s="66" t="s">
        <v>158</v>
      </c>
      <c r="I8" s="66" t="n">
        <v>715</v>
      </c>
      <c r="J8" s="66" t="n">
        <v>273</v>
      </c>
      <c r="K8" s="66" t="n">
        <v>296</v>
      </c>
      <c r="L8" s="136"/>
    </row>
    <row r="9" customFormat="false" ht="13.5" hidden="false" customHeight="true" outlineLevel="0" collapsed="false">
      <c r="A9" s="164" t="s">
        <v>202</v>
      </c>
      <c r="B9" s="66" t="n">
        <v>50</v>
      </c>
      <c r="C9" s="66" t="n">
        <v>55</v>
      </c>
      <c r="D9" s="66" t="n">
        <v>45</v>
      </c>
      <c r="E9" s="66" t="n">
        <v>72</v>
      </c>
      <c r="F9" s="66" t="n">
        <v>61</v>
      </c>
      <c r="G9" s="66" t="n">
        <v>403</v>
      </c>
      <c r="H9" s="66" t="n">
        <v>325</v>
      </c>
      <c r="I9" s="66" t="n">
        <v>437</v>
      </c>
      <c r="J9" s="66" t="n">
        <v>567</v>
      </c>
      <c r="K9" s="66" t="n">
        <v>546</v>
      </c>
      <c r="L9" s="136"/>
    </row>
    <row r="10" customFormat="false" ht="12.75" hidden="false" customHeight="true" outlineLevel="0" collapsed="false">
      <c r="A10" s="164" t="s">
        <v>203</v>
      </c>
      <c r="B10" s="66" t="n">
        <v>32</v>
      </c>
      <c r="C10" s="66" t="n">
        <v>55</v>
      </c>
      <c r="D10" s="66" t="n">
        <v>29</v>
      </c>
      <c r="E10" s="66" t="n">
        <v>68</v>
      </c>
      <c r="F10" s="66" t="n">
        <v>45</v>
      </c>
      <c r="G10" s="66" t="n">
        <v>493</v>
      </c>
      <c r="H10" s="66" t="s">
        <v>158</v>
      </c>
      <c r="I10" s="66" t="n">
        <v>493</v>
      </c>
      <c r="J10" s="66" t="n">
        <v>301</v>
      </c>
      <c r="K10" s="66" t="n">
        <v>339</v>
      </c>
      <c r="L10" s="136"/>
    </row>
    <row r="11" customFormat="false" ht="12.75" hidden="false" customHeight="true" outlineLevel="0" collapsed="false">
      <c r="A11" s="164" t="s">
        <v>204</v>
      </c>
      <c r="B11" s="66" t="n">
        <v>45</v>
      </c>
      <c r="C11" s="66" t="n">
        <v>38</v>
      </c>
      <c r="D11" s="66" t="n">
        <v>47</v>
      </c>
      <c r="E11" s="66" t="n">
        <v>41</v>
      </c>
      <c r="F11" s="66" t="n">
        <v>43</v>
      </c>
      <c r="G11" s="66" t="n">
        <v>449</v>
      </c>
      <c r="H11" s="66" t="n">
        <v>702</v>
      </c>
      <c r="I11" s="66" t="n">
        <v>142</v>
      </c>
      <c r="J11" s="66" t="n">
        <v>269</v>
      </c>
      <c r="K11" s="66" t="n">
        <v>409</v>
      </c>
      <c r="L11" s="136"/>
    </row>
    <row r="12" customFormat="false" ht="12.75" hidden="false" customHeight="false" outlineLevel="0" collapsed="false">
      <c r="A12" s="164" t="s">
        <v>205</v>
      </c>
      <c r="B12" s="66" t="n">
        <v>48</v>
      </c>
      <c r="C12" s="66" t="n">
        <v>24</v>
      </c>
      <c r="D12" s="66" t="n">
        <v>49</v>
      </c>
      <c r="E12" s="66" t="n">
        <v>59</v>
      </c>
      <c r="F12" s="66" t="n">
        <v>54</v>
      </c>
      <c r="G12" s="66" t="n">
        <v>80</v>
      </c>
      <c r="H12" s="66" t="n">
        <v>80</v>
      </c>
      <c r="I12" s="66" t="s">
        <v>158</v>
      </c>
      <c r="J12" s="66" t="s">
        <v>158</v>
      </c>
      <c r="K12" s="66" t="n">
        <v>80</v>
      </c>
      <c r="L12" s="136"/>
    </row>
    <row r="13" customFormat="false" ht="12" hidden="false" customHeight="true" outlineLevel="0" collapsed="false">
      <c r="A13" s="164" t="s">
        <v>206</v>
      </c>
      <c r="B13" s="66" t="n">
        <v>49</v>
      </c>
      <c r="C13" s="66" t="n">
        <v>44</v>
      </c>
      <c r="D13" s="66" t="n">
        <v>50</v>
      </c>
      <c r="E13" s="66" t="n">
        <v>74</v>
      </c>
      <c r="F13" s="66" t="n">
        <v>55</v>
      </c>
      <c r="G13" s="66" t="n">
        <v>1676</v>
      </c>
      <c r="H13" s="66" t="n">
        <v>2263</v>
      </c>
      <c r="I13" s="66" t="n">
        <v>433</v>
      </c>
      <c r="J13" s="66" t="n">
        <v>577</v>
      </c>
      <c r="K13" s="66" t="n">
        <v>1041</v>
      </c>
      <c r="L13" s="136"/>
    </row>
    <row r="14" customFormat="false" ht="12.75" hidden="false" customHeight="true" outlineLevel="0" collapsed="false">
      <c r="A14" s="164" t="s">
        <v>207</v>
      </c>
      <c r="B14" s="66" t="n">
        <v>50</v>
      </c>
      <c r="C14" s="66" t="n">
        <v>30</v>
      </c>
      <c r="D14" s="66" t="n">
        <v>54</v>
      </c>
      <c r="E14" s="66" t="n">
        <v>74</v>
      </c>
      <c r="F14" s="66" t="n">
        <v>65</v>
      </c>
      <c r="G14" s="66" t="n">
        <v>311</v>
      </c>
      <c r="H14" s="66" t="s">
        <v>158</v>
      </c>
      <c r="I14" s="66" t="n">
        <v>311</v>
      </c>
      <c r="J14" s="66" t="n">
        <v>230</v>
      </c>
      <c r="K14" s="66" t="n">
        <v>250</v>
      </c>
      <c r="L14" s="136"/>
    </row>
    <row r="15" customFormat="false" ht="12.75" hidden="false" customHeight="false" outlineLevel="0" collapsed="false">
      <c r="A15" s="163" t="s">
        <v>208</v>
      </c>
      <c r="B15" s="66" t="n">
        <v>64</v>
      </c>
      <c r="C15" s="66" t="n">
        <v>63</v>
      </c>
      <c r="D15" s="66" t="n">
        <v>64</v>
      </c>
      <c r="E15" s="66" t="n">
        <v>70</v>
      </c>
      <c r="F15" s="66" t="n">
        <v>67</v>
      </c>
      <c r="G15" s="66" t="n">
        <v>1122</v>
      </c>
      <c r="H15" s="66" t="n">
        <v>1544</v>
      </c>
      <c r="I15" s="66" t="n">
        <v>288</v>
      </c>
      <c r="J15" s="66" t="n">
        <v>582</v>
      </c>
      <c r="K15" s="66" t="n">
        <v>842</v>
      </c>
      <c r="L15" s="136"/>
    </row>
    <row r="16" customFormat="false" ht="13.5" hidden="false" customHeight="true" outlineLevel="0" collapsed="false">
      <c r="A16" s="164" t="s">
        <v>209</v>
      </c>
      <c r="B16" s="66" t="n">
        <v>75</v>
      </c>
      <c r="C16" s="66" t="n">
        <v>36</v>
      </c>
      <c r="D16" s="66" t="n">
        <v>78</v>
      </c>
      <c r="E16" s="66" t="n">
        <v>90</v>
      </c>
      <c r="F16" s="66" t="n">
        <v>79</v>
      </c>
      <c r="G16" s="66" t="n">
        <v>1801</v>
      </c>
      <c r="H16" s="66" t="n">
        <v>1927</v>
      </c>
      <c r="I16" s="66" t="n">
        <v>1456</v>
      </c>
      <c r="J16" s="66" t="n">
        <v>651</v>
      </c>
      <c r="K16" s="66" t="n">
        <v>1525</v>
      </c>
      <c r="L16" s="136"/>
    </row>
    <row r="17" customFormat="false" ht="12" hidden="false" customHeight="true" outlineLevel="0" collapsed="false">
      <c r="A17" s="164" t="s">
        <v>210</v>
      </c>
      <c r="B17" s="66" t="n">
        <v>67</v>
      </c>
      <c r="C17" s="66" t="n">
        <v>67</v>
      </c>
      <c r="D17" s="66" t="n">
        <v>68</v>
      </c>
      <c r="E17" s="66" t="n">
        <v>93</v>
      </c>
      <c r="F17" s="66" t="n">
        <v>79</v>
      </c>
      <c r="G17" s="66" t="n">
        <v>853</v>
      </c>
      <c r="H17" s="66" t="n">
        <v>1051</v>
      </c>
      <c r="I17" s="66" t="n">
        <v>639</v>
      </c>
      <c r="J17" s="66" t="n">
        <v>693</v>
      </c>
      <c r="K17" s="66" t="n">
        <v>721</v>
      </c>
      <c r="L17" s="136"/>
    </row>
    <row r="18" customFormat="false" ht="12.75" hidden="false" customHeight="false" outlineLevel="0" collapsed="false">
      <c r="A18" s="164" t="s">
        <v>211</v>
      </c>
      <c r="B18" s="66" t="n">
        <v>32</v>
      </c>
      <c r="C18" s="66" t="n">
        <v>45</v>
      </c>
      <c r="D18" s="66" t="n">
        <v>32</v>
      </c>
      <c r="E18" s="66" t="n">
        <v>45</v>
      </c>
      <c r="F18" s="66" t="n">
        <v>40</v>
      </c>
      <c r="G18" s="66" t="s">
        <v>158</v>
      </c>
      <c r="H18" s="66" t="s">
        <v>158</v>
      </c>
      <c r="I18" s="66" t="s">
        <v>158</v>
      </c>
      <c r="J18" s="66" t="n">
        <v>516</v>
      </c>
      <c r="K18" s="66" t="n">
        <v>516</v>
      </c>
      <c r="L18" s="136"/>
    </row>
    <row r="19" customFormat="false" ht="12.75" hidden="false" customHeight="false" outlineLevel="0" collapsed="false">
      <c r="A19" s="164" t="s">
        <v>212</v>
      </c>
      <c r="B19" s="66" t="n">
        <v>58</v>
      </c>
      <c r="C19" s="66" t="n">
        <v>33</v>
      </c>
      <c r="D19" s="66" t="n">
        <v>59</v>
      </c>
      <c r="E19" s="66" t="n">
        <v>45</v>
      </c>
      <c r="F19" s="66" t="n">
        <v>50</v>
      </c>
      <c r="G19" s="66" t="s">
        <v>158</v>
      </c>
      <c r="H19" s="66" t="s">
        <v>158</v>
      </c>
      <c r="I19" s="66" t="s">
        <v>158</v>
      </c>
      <c r="J19" s="66" t="s">
        <v>158</v>
      </c>
      <c r="K19" s="66" t="s">
        <v>158</v>
      </c>
      <c r="L19" s="136"/>
    </row>
    <row r="20" customFormat="false" ht="12.75" hidden="false" customHeight="false" outlineLevel="0" collapsed="false">
      <c r="A20" s="164" t="s">
        <v>213</v>
      </c>
      <c r="B20" s="66" t="n">
        <v>56</v>
      </c>
      <c r="C20" s="66" t="n">
        <v>60</v>
      </c>
      <c r="D20" s="66" t="n">
        <v>54</v>
      </c>
      <c r="E20" s="66" t="n">
        <v>66</v>
      </c>
      <c r="F20" s="66" t="n">
        <v>59</v>
      </c>
      <c r="G20" s="66" t="n">
        <v>2268</v>
      </c>
      <c r="H20" s="66" t="n">
        <v>2324</v>
      </c>
      <c r="I20" s="66" t="n">
        <v>820</v>
      </c>
      <c r="J20" s="66" t="n">
        <v>726</v>
      </c>
      <c r="K20" s="66" t="n">
        <v>1847</v>
      </c>
      <c r="L20" s="136"/>
    </row>
    <row r="21" customFormat="false" ht="12.75" hidden="false" customHeight="false" outlineLevel="0" collapsed="false">
      <c r="A21" s="164" t="s">
        <v>214</v>
      </c>
      <c r="B21" s="66" t="n">
        <v>66</v>
      </c>
      <c r="C21" s="66" t="n">
        <v>55</v>
      </c>
      <c r="D21" s="66" t="n">
        <v>87</v>
      </c>
      <c r="E21" s="66" t="n">
        <v>86</v>
      </c>
      <c r="F21" s="66" t="n">
        <v>75</v>
      </c>
      <c r="G21" s="66" t="n">
        <v>1189</v>
      </c>
      <c r="H21" s="66" t="n">
        <v>1224</v>
      </c>
      <c r="I21" s="66" t="n">
        <v>736</v>
      </c>
      <c r="J21" s="66" t="n">
        <v>699</v>
      </c>
      <c r="K21" s="66" t="n">
        <v>944</v>
      </c>
      <c r="L21" s="136"/>
    </row>
    <row r="22" customFormat="false" ht="12.75" hidden="false" customHeight="false" outlineLevel="0" collapsed="false">
      <c r="A22" s="164" t="s">
        <v>215</v>
      </c>
      <c r="B22" s="66" t="n">
        <v>25</v>
      </c>
      <c r="C22" s="66" t="n">
        <v>17</v>
      </c>
      <c r="D22" s="66" t="n">
        <v>27</v>
      </c>
      <c r="E22" s="66" t="n">
        <v>58</v>
      </c>
      <c r="F22" s="66" t="n">
        <v>47</v>
      </c>
      <c r="G22" s="66" t="s">
        <v>158</v>
      </c>
      <c r="H22" s="66" t="s">
        <v>158</v>
      </c>
      <c r="I22" s="66" t="s">
        <v>158</v>
      </c>
      <c r="J22" s="66" t="n">
        <v>247</v>
      </c>
      <c r="K22" s="66" t="n">
        <v>247</v>
      </c>
      <c r="L22" s="136"/>
    </row>
    <row r="23" customFormat="false" ht="12.75" hidden="false" customHeight="false" outlineLevel="0" collapsed="false">
      <c r="A23" s="163" t="s">
        <v>216</v>
      </c>
      <c r="B23" s="66" t="n">
        <v>95</v>
      </c>
      <c r="C23" s="66" t="n">
        <v>9</v>
      </c>
      <c r="D23" s="66" t="n">
        <v>97</v>
      </c>
      <c r="E23" s="66" t="n">
        <v>78</v>
      </c>
      <c r="F23" s="66" t="n">
        <v>89</v>
      </c>
      <c r="G23" s="66" t="s">
        <v>158</v>
      </c>
      <c r="H23" s="66" t="s">
        <v>158</v>
      </c>
      <c r="I23" s="66" t="s">
        <v>158</v>
      </c>
      <c r="J23" s="66" t="n">
        <v>169</v>
      </c>
      <c r="K23" s="66" t="n">
        <v>169</v>
      </c>
      <c r="L23" s="136"/>
    </row>
    <row r="24" customFormat="false" ht="12.75" hidden="false" customHeight="false" outlineLevel="0" collapsed="false">
      <c r="A24" s="164" t="s">
        <v>217</v>
      </c>
      <c r="B24" s="66" t="n">
        <v>73</v>
      </c>
      <c r="C24" s="66" t="n">
        <v>56</v>
      </c>
      <c r="D24" s="66" t="n">
        <v>75</v>
      </c>
      <c r="E24" s="66" t="n">
        <v>75</v>
      </c>
      <c r="F24" s="66" t="n">
        <v>74</v>
      </c>
      <c r="G24" s="66" t="n">
        <v>1331</v>
      </c>
      <c r="H24" s="66" t="n">
        <v>1914</v>
      </c>
      <c r="I24" s="66" t="n">
        <v>326</v>
      </c>
      <c r="J24" s="66" t="n">
        <v>226</v>
      </c>
      <c r="K24" s="66" t="n">
        <v>487</v>
      </c>
      <c r="L24" s="136"/>
    </row>
    <row r="25" customFormat="false" ht="12.75" hidden="false" customHeight="false" outlineLevel="0" collapsed="false">
      <c r="A25" s="164" t="s">
        <v>218</v>
      </c>
      <c r="B25" s="66" t="s">
        <v>158</v>
      </c>
      <c r="C25" s="66" t="s">
        <v>158</v>
      </c>
      <c r="D25" s="66" t="s">
        <v>158</v>
      </c>
      <c r="E25" s="66" t="n">
        <v>3</v>
      </c>
      <c r="F25" s="66" t="n">
        <v>3</v>
      </c>
      <c r="G25" s="66" t="s">
        <v>158</v>
      </c>
      <c r="H25" s="66" t="s">
        <v>158</v>
      </c>
      <c r="I25" s="66" t="s">
        <v>158</v>
      </c>
      <c r="J25" s="66" t="s">
        <v>158</v>
      </c>
      <c r="K25" s="66" t="s">
        <v>158</v>
      </c>
      <c r="L25" s="136"/>
    </row>
    <row r="26" customFormat="false" ht="12.75" hidden="false" customHeight="false" outlineLevel="0" collapsed="false">
      <c r="A26" s="164" t="s">
        <v>219</v>
      </c>
      <c r="B26" s="66" t="s">
        <v>158</v>
      </c>
      <c r="C26" s="66" t="s">
        <v>158</v>
      </c>
      <c r="D26" s="66" t="s">
        <v>158</v>
      </c>
      <c r="E26" s="66" t="n">
        <v>77</v>
      </c>
      <c r="F26" s="66" t="n">
        <v>77</v>
      </c>
      <c r="G26" s="66" t="n">
        <v>5</v>
      </c>
      <c r="H26" s="66" t="n">
        <v>5</v>
      </c>
      <c r="I26" s="66" t="s">
        <v>158</v>
      </c>
      <c r="J26" s="66" t="n">
        <v>8</v>
      </c>
      <c r="K26" s="66" t="n">
        <v>6</v>
      </c>
      <c r="L26" s="136"/>
    </row>
    <row r="27" customFormat="false" ht="12.75" hidden="false" customHeight="false" outlineLevel="0" collapsed="false">
      <c r="A27" s="146" t="s">
        <v>220</v>
      </c>
      <c r="B27" s="200" t="n">
        <v>3</v>
      </c>
      <c r="C27" s="200" t="n">
        <v>3</v>
      </c>
      <c r="D27" s="200" t="n">
        <v>4</v>
      </c>
      <c r="E27" s="200" t="n">
        <v>5</v>
      </c>
      <c r="F27" s="200" t="n">
        <v>5</v>
      </c>
      <c r="G27" s="200" t="n">
        <v>2</v>
      </c>
      <c r="H27" s="200" t="s">
        <v>158</v>
      </c>
      <c r="I27" s="200" t="n">
        <v>2</v>
      </c>
      <c r="J27" s="200" t="n">
        <v>10</v>
      </c>
      <c r="K27" s="200" t="n">
        <v>8</v>
      </c>
      <c r="L27" s="136"/>
    </row>
    <row r="28" customFormat="false" ht="12.75" hidden="false" customHeight="false" outlineLevel="0" collapsed="false">
      <c r="A28" s="184"/>
      <c r="B28" s="269"/>
      <c r="C28" s="269"/>
      <c r="D28" s="269"/>
      <c r="E28" s="269"/>
      <c r="F28" s="269"/>
      <c r="G28" s="269"/>
      <c r="H28" s="269"/>
      <c r="I28" s="269"/>
    </row>
    <row r="30" customFormat="false" ht="12.75" hidden="false" customHeight="false" outlineLevel="0" collapsed="false">
      <c r="B30" s="379"/>
      <c r="C30" s="379"/>
      <c r="D30" s="379"/>
      <c r="E30" s="379"/>
      <c r="F30" s="319"/>
      <c r="G30" s="319"/>
      <c r="H30" s="319"/>
      <c r="I30" s="151" t="s">
        <v>247</v>
      </c>
      <c r="J30" s="151"/>
      <c r="K30" s="151"/>
    </row>
    <row r="31" customFormat="false" ht="12.75" hidden="false" customHeight="true" outlineLevel="0" collapsed="false">
      <c r="A31" s="152"/>
      <c r="B31" s="134" t="s">
        <v>372</v>
      </c>
      <c r="C31" s="134"/>
      <c r="D31" s="134"/>
      <c r="E31" s="134"/>
      <c r="F31" s="134"/>
      <c r="G31" s="138" t="s">
        <v>373</v>
      </c>
      <c r="H31" s="138"/>
      <c r="I31" s="138"/>
      <c r="J31" s="138"/>
      <c r="K31" s="138"/>
    </row>
    <row r="32" customFormat="false" ht="12.75" hidden="false" customHeight="true" outlineLevel="0" collapsed="false">
      <c r="A32" s="152"/>
      <c r="B32" s="134" t="s">
        <v>139</v>
      </c>
      <c r="C32" s="134" t="s">
        <v>243</v>
      </c>
      <c r="D32" s="134"/>
      <c r="E32" s="134" t="s">
        <v>244</v>
      </c>
      <c r="F32" s="138" t="s">
        <v>142</v>
      </c>
      <c r="G32" s="134" t="s">
        <v>139</v>
      </c>
      <c r="H32" s="134" t="s">
        <v>243</v>
      </c>
      <c r="I32" s="134"/>
      <c r="J32" s="134" t="s">
        <v>244</v>
      </c>
      <c r="K32" s="138" t="s">
        <v>142</v>
      </c>
    </row>
    <row r="33" customFormat="false" ht="56.25" hidden="false" customHeight="false" outlineLevel="0" collapsed="false">
      <c r="A33" s="152"/>
      <c r="B33" s="134"/>
      <c r="C33" s="279" t="s">
        <v>143</v>
      </c>
      <c r="D33" s="138" t="s">
        <v>144</v>
      </c>
      <c r="E33" s="134"/>
      <c r="F33" s="138"/>
      <c r="G33" s="134"/>
      <c r="H33" s="279" t="s">
        <v>143</v>
      </c>
      <c r="I33" s="138" t="s">
        <v>144</v>
      </c>
      <c r="J33" s="134"/>
      <c r="K33" s="138"/>
      <c r="L33" s="136"/>
    </row>
    <row r="34" customFormat="false" ht="12.75" hidden="false" customHeight="false" outlineLevel="0" collapsed="false">
      <c r="A34" s="197" t="s">
        <v>200</v>
      </c>
      <c r="B34" s="156" t="n">
        <v>61</v>
      </c>
      <c r="C34" s="156" t="n">
        <v>56</v>
      </c>
      <c r="D34" s="156" t="n">
        <v>61</v>
      </c>
      <c r="E34" s="156" t="n">
        <v>79</v>
      </c>
      <c r="F34" s="156" t="n">
        <v>68</v>
      </c>
      <c r="G34" s="156" t="n">
        <v>80</v>
      </c>
      <c r="H34" s="156" t="n">
        <v>48</v>
      </c>
      <c r="I34" s="156" t="n">
        <v>81</v>
      </c>
      <c r="J34" s="156" t="n">
        <v>82</v>
      </c>
      <c r="K34" s="156" t="n">
        <v>81</v>
      </c>
      <c r="L34" s="136"/>
    </row>
    <row r="35" customFormat="false" ht="12.75" hidden="false" customHeight="false" outlineLevel="0" collapsed="false">
      <c r="A35" s="163" t="s">
        <v>201</v>
      </c>
      <c r="B35" s="145" t="n">
        <v>59</v>
      </c>
      <c r="C35" s="145" t="n">
        <v>45</v>
      </c>
      <c r="D35" s="145" t="n">
        <v>60</v>
      </c>
      <c r="E35" s="145" t="n">
        <v>87</v>
      </c>
      <c r="F35" s="145" t="n">
        <v>69</v>
      </c>
      <c r="G35" s="145" t="n">
        <v>83</v>
      </c>
      <c r="H35" s="145" t="n">
        <v>22</v>
      </c>
      <c r="I35" s="145" t="n">
        <v>84</v>
      </c>
      <c r="J35" s="145" t="n">
        <v>70</v>
      </c>
      <c r="K35" s="145" t="n">
        <v>75</v>
      </c>
      <c r="L35" s="136"/>
    </row>
    <row r="36" customFormat="false" ht="12.75" hidden="false" customHeight="false" outlineLevel="0" collapsed="false">
      <c r="A36" s="164" t="s">
        <v>202</v>
      </c>
      <c r="B36" s="145" t="n">
        <v>59</v>
      </c>
      <c r="C36" s="145" t="n">
        <v>43</v>
      </c>
      <c r="D36" s="145" t="n">
        <v>70</v>
      </c>
      <c r="E36" s="145" t="n">
        <v>73</v>
      </c>
      <c r="F36" s="145" t="n">
        <v>69</v>
      </c>
      <c r="G36" s="145" t="n">
        <v>79</v>
      </c>
      <c r="H36" s="145" t="n">
        <v>20</v>
      </c>
      <c r="I36" s="145" t="n">
        <v>85</v>
      </c>
      <c r="J36" s="145" t="n">
        <v>75</v>
      </c>
      <c r="K36" s="145" t="n">
        <v>76</v>
      </c>
      <c r="L36" s="136"/>
    </row>
    <row r="37" customFormat="false" ht="12.75" hidden="false" customHeight="false" outlineLevel="0" collapsed="false">
      <c r="A37" s="164" t="s">
        <v>203</v>
      </c>
      <c r="B37" s="145" t="n">
        <v>58</v>
      </c>
      <c r="C37" s="145" t="n">
        <v>65</v>
      </c>
      <c r="D37" s="145" t="n">
        <v>58</v>
      </c>
      <c r="E37" s="145" t="n">
        <v>75</v>
      </c>
      <c r="F37" s="145" t="n">
        <v>65</v>
      </c>
      <c r="G37" s="145" t="n">
        <v>67</v>
      </c>
      <c r="H37" s="145" t="n">
        <v>49</v>
      </c>
      <c r="I37" s="145" t="n">
        <v>68</v>
      </c>
      <c r="J37" s="145" t="n">
        <v>76</v>
      </c>
      <c r="K37" s="145" t="n">
        <v>73</v>
      </c>
      <c r="L37" s="136"/>
    </row>
    <row r="38" customFormat="false" ht="12.75" hidden="false" customHeight="false" outlineLevel="0" collapsed="false">
      <c r="A38" s="164" t="s">
        <v>204</v>
      </c>
      <c r="B38" s="145" t="n">
        <v>70</v>
      </c>
      <c r="C38" s="145" t="n">
        <v>46</v>
      </c>
      <c r="D38" s="145" t="n">
        <v>71</v>
      </c>
      <c r="E38" s="145" t="n">
        <v>50</v>
      </c>
      <c r="F38" s="145" t="n">
        <v>64</v>
      </c>
      <c r="G38" s="145" t="n">
        <v>69</v>
      </c>
      <c r="H38" s="145" t="n">
        <v>65</v>
      </c>
      <c r="I38" s="145" t="n">
        <v>69</v>
      </c>
      <c r="J38" s="145" t="n">
        <v>51</v>
      </c>
      <c r="K38" s="145" t="n">
        <v>58</v>
      </c>
      <c r="L38" s="136"/>
    </row>
    <row r="39" customFormat="false" ht="12.75" hidden="false" customHeight="false" outlineLevel="0" collapsed="false">
      <c r="A39" s="164" t="s">
        <v>205</v>
      </c>
      <c r="B39" s="145" t="n">
        <v>67</v>
      </c>
      <c r="C39" s="145" t="n">
        <v>89</v>
      </c>
      <c r="D39" s="145" t="n">
        <v>64</v>
      </c>
      <c r="E39" s="145" t="n">
        <v>84</v>
      </c>
      <c r="F39" s="145" t="n">
        <v>74</v>
      </c>
      <c r="G39" s="145" t="n">
        <v>92</v>
      </c>
      <c r="H39" s="145" t="n">
        <v>84</v>
      </c>
      <c r="I39" s="145" t="n">
        <v>92</v>
      </c>
      <c r="J39" s="145" t="n">
        <v>62</v>
      </c>
      <c r="K39" s="145" t="n">
        <v>72</v>
      </c>
      <c r="L39" s="136"/>
    </row>
    <row r="40" customFormat="false" ht="12.75" hidden="false" customHeight="false" outlineLevel="0" collapsed="false">
      <c r="A40" s="164" t="s">
        <v>206</v>
      </c>
      <c r="B40" s="145" t="n">
        <v>77</v>
      </c>
      <c r="C40" s="145" t="n">
        <v>54</v>
      </c>
      <c r="D40" s="145" t="n">
        <v>81</v>
      </c>
      <c r="E40" s="145" t="n">
        <v>83</v>
      </c>
      <c r="F40" s="145" t="n">
        <v>80</v>
      </c>
      <c r="G40" s="145" t="n">
        <v>83</v>
      </c>
      <c r="H40" s="145" t="n">
        <v>27</v>
      </c>
      <c r="I40" s="145" t="n">
        <v>84</v>
      </c>
      <c r="J40" s="145" t="n">
        <v>92</v>
      </c>
      <c r="K40" s="145" t="n">
        <v>89</v>
      </c>
      <c r="L40" s="136"/>
    </row>
    <row r="41" customFormat="false" ht="12.75" hidden="false" customHeight="false" outlineLevel="0" collapsed="false">
      <c r="A41" s="164" t="s">
        <v>207</v>
      </c>
      <c r="B41" s="145" t="n">
        <v>71</v>
      </c>
      <c r="C41" s="145" t="n">
        <v>80</v>
      </c>
      <c r="D41" s="145" t="n">
        <v>71</v>
      </c>
      <c r="E41" s="145" t="n">
        <v>98</v>
      </c>
      <c r="F41" s="145" t="n">
        <v>84</v>
      </c>
      <c r="G41" s="145" t="n">
        <v>91</v>
      </c>
      <c r="H41" s="145" t="n">
        <v>71</v>
      </c>
      <c r="I41" s="145" t="n">
        <v>91</v>
      </c>
      <c r="J41" s="145" t="n">
        <v>102</v>
      </c>
      <c r="K41" s="145" t="n">
        <v>99</v>
      </c>
      <c r="L41" s="136"/>
    </row>
    <row r="42" customFormat="false" ht="12.75" hidden="false" customHeight="false" outlineLevel="0" collapsed="false">
      <c r="A42" s="163" t="s">
        <v>208</v>
      </c>
      <c r="B42" s="145" t="n">
        <v>69</v>
      </c>
      <c r="C42" s="145" t="n">
        <v>81</v>
      </c>
      <c r="D42" s="145" t="n">
        <v>67</v>
      </c>
      <c r="E42" s="145" t="n">
        <v>80</v>
      </c>
      <c r="F42" s="145" t="n">
        <v>74</v>
      </c>
      <c r="G42" s="145" t="n">
        <v>73</v>
      </c>
      <c r="H42" s="145" t="n">
        <v>60</v>
      </c>
      <c r="I42" s="145" t="n">
        <v>74</v>
      </c>
      <c r="J42" s="145" t="n">
        <v>91</v>
      </c>
      <c r="K42" s="145" t="n">
        <v>85</v>
      </c>
      <c r="L42" s="136"/>
    </row>
    <row r="43" customFormat="false" ht="12.75" hidden="false" customHeight="false" outlineLevel="0" collapsed="false">
      <c r="A43" s="164" t="s">
        <v>209</v>
      </c>
      <c r="B43" s="145" t="n">
        <v>88</v>
      </c>
      <c r="C43" s="145" t="n">
        <v>44</v>
      </c>
      <c r="D43" s="145" t="n">
        <v>96</v>
      </c>
      <c r="E43" s="145" t="n">
        <v>94</v>
      </c>
      <c r="F43" s="145" t="n">
        <v>90</v>
      </c>
      <c r="G43" s="145" t="n">
        <v>95</v>
      </c>
      <c r="H43" s="145" t="n">
        <v>34</v>
      </c>
      <c r="I43" s="145" t="n">
        <v>96</v>
      </c>
      <c r="J43" s="145" t="n">
        <v>96</v>
      </c>
      <c r="K43" s="145" t="n">
        <v>96</v>
      </c>
      <c r="L43" s="136"/>
    </row>
    <row r="44" customFormat="false" ht="12.75" hidden="false" customHeight="false" outlineLevel="0" collapsed="false">
      <c r="A44" s="164" t="s">
        <v>210</v>
      </c>
      <c r="B44" s="145" t="n">
        <v>72</v>
      </c>
      <c r="C44" s="145" t="n">
        <v>75</v>
      </c>
      <c r="D44" s="145" t="n">
        <v>72</v>
      </c>
      <c r="E44" s="145" t="n">
        <v>93</v>
      </c>
      <c r="F44" s="145" t="n">
        <v>86</v>
      </c>
      <c r="G44" s="145" t="n">
        <v>13</v>
      </c>
      <c r="H44" s="145" t="n">
        <v>5</v>
      </c>
      <c r="I44" s="145" t="n">
        <v>14</v>
      </c>
      <c r="J44" s="145" t="n">
        <v>44</v>
      </c>
      <c r="K44" s="145" t="n">
        <v>31</v>
      </c>
      <c r="L44" s="136"/>
    </row>
    <row r="45" customFormat="false" ht="12.75" hidden="false" customHeight="false" outlineLevel="0" collapsed="false">
      <c r="A45" s="164" t="s">
        <v>211</v>
      </c>
      <c r="B45" s="145" t="n">
        <v>37</v>
      </c>
      <c r="C45" s="145" t="n">
        <v>48</v>
      </c>
      <c r="D45" s="145" t="n">
        <v>37</v>
      </c>
      <c r="E45" s="145" t="n">
        <v>95</v>
      </c>
      <c r="F45" s="145" t="n">
        <v>52</v>
      </c>
      <c r="G45" s="145" t="n">
        <v>101</v>
      </c>
      <c r="H45" s="145" t="n">
        <v>63</v>
      </c>
      <c r="I45" s="145" t="n">
        <v>101</v>
      </c>
      <c r="J45" s="145" t="n">
        <v>79</v>
      </c>
      <c r="K45" s="145" t="n">
        <v>82</v>
      </c>
      <c r="L45" s="136"/>
    </row>
    <row r="46" customFormat="false" ht="12.75" hidden="false" customHeight="false" outlineLevel="0" collapsed="false">
      <c r="A46" s="164" t="s">
        <v>212</v>
      </c>
      <c r="B46" s="145" t="n">
        <v>72</v>
      </c>
      <c r="C46" s="145" t="n">
        <v>29</v>
      </c>
      <c r="D46" s="145" t="n">
        <v>74</v>
      </c>
      <c r="E46" s="145" t="n">
        <v>100</v>
      </c>
      <c r="F46" s="145" t="n">
        <v>84</v>
      </c>
      <c r="G46" s="145" t="n">
        <v>106</v>
      </c>
      <c r="H46" s="145" t="n">
        <v>16</v>
      </c>
      <c r="I46" s="145" t="n">
        <v>107</v>
      </c>
      <c r="J46" s="145" t="n">
        <v>127</v>
      </c>
      <c r="K46" s="145" t="n">
        <v>118</v>
      </c>
      <c r="L46" s="136"/>
    </row>
    <row r="47" customFormat="false" ht="12.75" hidden="false" customHeight="false" outlineLevel="0" collapsed="false">
      <c r="A47" s="164" t="s">
        <v>213</v>
      </c>
      <c r="B47" s="145" t="n">
        <v>63</v>
      </c>
      <c r="C47" s="145" t="n">
        <v>51</v>
      </c>
      <c r="D47" s="145" t="n">
        <v>64</v>
      </c>
      <c r="E47" s="145" t="n">
        <v>83</v>
      </c>
      <c r="F47" s="145" t="n">
        <v>72</v>
      </c>
      <c r="G47" s="145" t="n">
        <v>91</v>
      </c>
      <c r="H47" s="145" t="n">
        <v>56</v>
      </c>
      <c r="I47" s="145" t="n">
        <v>100</v>
      </c>
      <c r="J47" s="145" t="n">
        <v>90</v>
      </c>
      <c r="K47" s="145" t="n">
        <v>90</v>
      </c>
      <c r="L47" s="136"/>
    </row>
    <row r="48" customFormat="false" ht="12.75" hidden="false" customHeight="false" outlineLevel="0" collapsed="false">
      <c r="A48" s="164" t="s">
        <v>214</v>
      </c>
      <c r="B48" s="145" t="n">
        <v>83</v>
      </c>
      <c r="C48" s="145" t="n">
        <v>60</v>
      </c>
      <c r="D48" s="145" t="n">
        <v>100</v>
      </c>
      <c r="E48" s="145" t="n">
        <v>98</v>
      </c>
      <c r="F48" s="145" t="n">
        <v>94</v>
      </c>
      <c r="G48" s="145" t="n">
        <v>82</v>
      </c>
      <c r="H48" s="145" t="n">
        <v>63</v>
      </c>
      <c r="I48" s="145" t="n">
        <v>100</v>
      </c>
      <c r="J48" s="145" t="n">
        <v>100</v>
      </c>
      <c r="K48" s="145" t="n">
        <v>98</v>
      </c>
      <c r="L48" s="136"/>
    </row>
    <row r="49" customFormat="false" ht="12.75" hidden="false" customHeight="false" outlineLevel="0" collapsed="false">
      <c r="A49" s="164" t="s">
        <v>215</v>
      </c>
      <c r="B49" s="145" t="n">
        <v>41</v>
      </c>
      <c r="C49" s="145" t="n">
        <v>51</v>
      </c>
      <c r="D49" s="145" t="n">
        <v>39</v>
      </c>
      <c r="E49" s="145" t="n">
        <v>71</v>
      </c>
      <c r="F49" s="145" t="n">
        <v>54</v>
      </c>
      <c r="G49" s="145" t="n">
        <v>43</v>
      </c>
      <c r="H49" s="145" t="n">
        <v>51</v>
      </c>
      <c r="I49" s="145" t="n">
        <v>43</v>
      </c>
      <c r="J49" s="145" t="n">
        <v>67</v>
      </c>
      <c r="K49" s="145" t="n">
        <v>60</v>
      </c>
      <c r="L49" s="136"/>
    </row>
    <row r="50" customFormat="false" ht="12.75" hidden="false" customHeight="false" outlineLevel="0" collapsed="false">
      <c r="A50" s="163" t="s">
        <v>216</v>
      </c>
      <c r="B50" s="145" t="n">
        <v>61</v>
      </c>
      <c r="C50" s="145" t="n">
        <v>76</v>
      </c>
      <c r="D50" s="145" t="n">
        <v>60</v>
      </c>
      <c r="E50" s="145" t="n">
        <v>84</v>
      </c>
      <c r="F50" s="145" t="n">
        <v>65</v>
      </c>
      <c r="G50" s="145" t="n">
        <v>67</v>
      </c>
      <c r="H50" s="145" t="n">
        <v>68</v>
      </c>
      <c r="I50" s="145" t="n">
        <v>67</v>
      </c>
      <c r="J50" s="145" t="n">
        <v>85</v>
      </c>
      <c r="K50" s="145" t="n">
        <v>79</v>
      </c>
      <c r="L50" s="136"/>
    </row>
    <row r="51" customFormat="false" ht="12.75" hidden="false" customHeight="false" outlineLevel="0" collapsed="false">
      <c r="A51" s="164" t="s">
        <v>217</v>
      </c>
      <c r="B51" s="145" t="n">
        <v>88</v>
      </c>
      <c r="C51" s="145" t="n">
        <v>66</v>
      </c>
      <c r="D51" s="145" t="n">
        <v>90</v>
      </c>
      <c r="E51" s="145" t="n">
        <v>91</v>
      </c>
      <c r="F51" s="145" t="n">
        <v>90</v>
      </c>
      <c r="G51" s="145" t="n">
        <v>92</v>
      </c>
      <c r="H51" s="145" t="n">
        <v>38</v>
      </c>
      <c r="I51" s="145" t="n">
        <v>93</v>
      </c>
      <c r="J51" s="145" t="n">
        <v>100</v>
      </c>
      <c r="K51" s="145" t="n">
        <v>97</v>
      </c>
      <c r="L51" s="136"/>
    </row>
    <row r="52" customFormat="false" ht="12.75" hidden="false" customHeight="false" outlineLevel="0" collapsed="false">
      <c r="A52" s="164" t="s">
        <v>218</v>
      </c>
      <c r="B52" s="145" t="s">
        <v>158</v>
      </c>
      <c r="C52" s="145" t="s">
        <v>158</v>
      </c>
      <c r="D52" s="145" t="s">
        <v>158</v>
      </c>
      <c r="E52" s="145" t="n">
        <v>2</v>
      </c>
      <c r="F52" s="145" t="n">
        <v>2</v>
      </c>
      <c r="G52" s="145" t="s">
        <v>158</v>
      </c>
      <c r="H52" s="145" t="s">
        <v>158</v>
      </c>
      <c r="I52" s="145" t="s">
        <v>158</v>
      </c>
      <c r="J52" s="145" t="n">
        <v>1</v>
      </c>
      <c r="K52" s="145" t="n">
        <v>1</v>
      </c>
      <c r="L52" s="136"/>
    </row>
    <row r="53" customFormat="false" ht="12.75" hidden="false" customHeight="false" outlineLevel="0" collapsed="false">
      <c r="A53" s="164" t="s">
        <v>219</v>
      </c>
      <c r="B53" s="145" t="s">
        <v>158</v>
      </c>
      <c r="C53" s="145" t="s">
        <v>158</v>
      </c>
      <c r="D53" s="145" t="s">
        <v>158</v>
      </c>
      <c r="E53" s="145" t="n">
        <v>97</v>
      </c>
      <c r="F53" s="145" t="n">
        <v>97</v>
      </c>
      <c r="G53" s="145" t="s">
        <v>158</v>
      </c>
      <c r="H53" s="145" t="s">
        <v>158</v>
      </c>
      <c r="I53" s="145" t="s">
        <v>158</v>
      </c>
      <c r="J53" s="145" t="n">
        <v>78</v>
      </c>
      <c r="K53" s="145" t="n">
        <v>78</v>
      </c>
      <c r="L53" s="136"/>
    </row>
    <row r="54" customFormat="false" ht="12.75" hidden="false" customHeight="false" outlineLevel="0" collapsed="false">
      <c r="A54" s="146" t="s">
        <v>220</v>
      </c>
      <c r="B54" s="166" t="n">
        <v>3</v>
      </c>
      <c r="C54" s="166" t="n">
        <v>8</v>
      </c>
      <c r="D54" s="166" t="n">
        <v>1</v>
      </c>
      <c r="E54" s="166" t="n">
        <v>2</v>
      </c>
      <c r="F54" s="166" t="n">
        <v>2</v>
      </c>
      <c r="G54" s="166" t="s">
        <v>158</v>
      </c>
      <c r="H54" s="166" t="s">
        <v>158</v>
      </c>
      <c r="I54" s="166" t="s">
        <v>158</v>
      </c>
      <c r="J54" s="166" t="n">
        <v>5</v>
      </c>
      <c r="K54" s="166" t="n">
        <v>5</v>
      </c>
      <c r="L54" s="136"/>
    </row>
    <row r="57" customFormat="false" ht="12.75" hidden="false" customHeight="false" outlineLevel="0" collapsed="false">
      <c r="B57" s="379"/>
      <c r="C57" s="379"/>
      <c r="D57" s="379"/>
      <c r="E57" s="379"/>
      <c r="F57" s="319"/>
      <c r="G57" s="319"/>
      <c r="H57" s="319"/>
      <c r="I57" s="321"/>
      <c r="K57" s="321" t="s">
        <v>252</v>
      </c>
    </row>
    <row r="58" customFormat="false" ht="12.75" hidden="false" customHeight="true" outlineLevel="0" collapsed="false">
      <c r="A58" s="152"/>
      <c r="B58" s="134" t="s">
        <v>374</v>
      </c>
      <c r="C58" s="134"/>
      <c r="D58" s="134"/>
      <c r="E58" s="134"/>
      <c r="F58" s="134"/>
      <c r="G58" s="138" t="s">
        <v>375</v>
      </c>
      <c r="H58" s="138"/>
      <c r="I58" s="138"/>
      <c r="J58" s="138"/>
      <c r="K58" s="138"/>
      <c r="L58" s="136"/>
    </row>
    <row r="59" customFormat="false" ht="12.75" hidden="false" customHeight="true" outlineLevel="0" collapsed="false">
      <c r="A59" s="152"/>
      <c r="B59" s="134" t="s">
        <v>139</v>
      </c>
      <c r="C59" s="134" t="s">
        <v>243</v>
      </c>
      <c r="D59" s="134"/>
      <c r="E59" s="134" t="s">
        <v>244</v>
      </c>
      <c r="F59" s="138" t="s">
        <v>142</v>
      </c>
      <c r="G59" s="134" t="s">
        <v>139</v>
      </c>
      <c r="H59" s="134" t="s">
        <v>243</v>
      </c>
      <c r="I59" s="134"/>
      <c r="J59" s="134" t="s">
        <v>244</v>
      </c>
      <c r="K59" s="138" t="s">
        <v>142</v>
      </c>
      <c r="L59" s="136"/>
    </row>
    <row r="60" customFormat="false" ht="56.25" hidden="false" customHeight="false" outlineLevel="0" collapsed="false">
      <c r="A60" s="152"/>
      <c r="B60" s="134"/>
      <c r="C60" s="279" t="s">
        <v>143</v>
      </c>
      <c r="D60" s="138" t="s">
        <v>144</v>
      </c>
      <c r="E60" s="134"/>
      <c r="F60" s="138"/>
      <c r="G60" s="134"/>
      <c r="H60" s="279" t="s">
        <v>143</v>
      </c>
      <c r="I60" s="138" t="s">
        <v>144</v>
      </c>
      <c r="J60" s="134"/>
      <c r="K60" s="138"/>
      <c r="L60" s="136"/>
    </row>
    <row r="61" customFormat="false" ht="12.75" hidden="false" customHeight="false" outlineLevel="0" collapsed="false">
      <c r="A61" s="197" t="s">
        <v>200</v>
      </c>
      <c r="B61" s="156" t="n">
        <v>43</v>
      </c>
      <c r="C61" s="156" t="n">
        <v>34</v>
      </c>
      <c r="D61" s="156" t="n">
        <v>45</v>
      </c>
      <c r="E61" s="156" t="n">
        <v>52</v>
      </c>
      <c r="F61" s="156" t="n">
        <v>47</v>
      </c>
      <c r="G61" s="156" t="n">
        <v>32</v>
      </c>
      <c r="H61" s="156" t="n">
        <v>26</v>
      </c>
      <c r="I61" s="156" t="n">
        <v>32</v>
      </c>
      <c r="J61" s="156" t="n">
        <v>39</v>
      </c>
      <c r="K61" s="156" t="n">
        <v>35</v>
      </c>
      <c r="L61" s="136"/>
    </row>
    <row r="62" customFormat="false" ht="12.75" hidden="false" customHeight="false" outlineLevel="0" collapsed="false">
      <c r="A62" s="163" t="s">
        <v>201</v>
      </c>
      <c r="B62" s="145" t="n">
        <v>57</v>
      </c>
      <c r="C62" s="145" t="n">
        <v>26</v>
      </c>
      <c r="D62" s="145" t="n">
        <v>58</v>
      </c>
      <c r="E62" s="145" t="n">
        <v>56</v>
      </c>
      <c r="F62" s="145" t="n">
        <v>57</v>
      </c>
      <c r="G62" s="145" t="n">
        <v>17</v>
      </c>
      <c r="H62" s="145" t="n">
        <v>35</v>
      </c>
      <c r="I62" s="145" t="n">
        <v>3</v>
      </c>
      <c r="J62" s="145" t="n">
        <v>27</v>
      </c>
      <c r="K62" s="145" t="n">
        <v>18</v>
      </c>
      <c r="L62" s="136"/>
    </row>
    <row r="63" customFormat="false" ht="12.75" hidden="false" customHeight="false" outlineLevel="0" collapsed="false">
      <c r="A63" s="164" t="s">
        <v>202</v>
      </c>
      <c r="B63" s="145" t="n">
        <v>34</v>
      </c>
      <c r="C63" s="145" t="n">
        <v>33</v>
      </c>
      <c r="D63" s="145" t="n">
        <v>34</v>
      </c>
      <c r="E63" s="145" t="n">
        <v>54</v>
      </c>
      <c r="F63" s="145" t="n">
        <v>43</v>
      </c>
      <c r="G63" s="145" t="n">
        <v>42</v>
      </c>
      <c r="H63" s="145" t="n">
        <v>42</v>
      </c>
      <c r="I63" s="145" t="s">
        <v>158</v>
      </c>
      <c r="J63" s="145" t="s">
        <v>158</v>
      </c>
      <c r="K63" s="145" t="n">
        <v>20</v>
      </c>
      <c r="L63" s="136"/>
    </row>
    <row r="64" customFormat="false" ht="12.75" hidden="false" customHeight="false" outlineLevel="0" collapsed="false">
      <c r="A64" s="164" t="s">
        <v>203</v>
      </c>
      <c r="B64" s="145" t="n">
        <v>26</v>
      </c>
      <c r="C64" s="145" t="n">
        <v>43</v>
      </c>
      <c r="D64" s="145" t="n">
        <v>24</v>
      </c>
      <c r="E64" s="145" t="n">
        <v>51</v>
      </c>
      <c r="F64" s="145" t="n">
        <v>30</v>
      </c>
      <c r="G64" s="145" t="n">
        <v>18</v>
      </c>
      <c r="H64" s="145" t="n">
        <v>32</v>
      </c>
      <c r="I64" s="145" t="n">
        <v>18</v>
      </c>
      <c r="J64" s="145" t="n">
        <v>27</v>
      </c>
      <c r="K64" s="145" t="n">
        <v>22</v>
      </c>
      <c r="L64" s="136"/>
    </row>
    <row r="65" customFormat="false" ht="12.75" hidden="false" customHeight="false" outlineLevel="0" collapsed="false">
      <c r="A65" s="164" t="s">
        <v>204</v>
      </c>
      <c r="B65" s="145" t="n">
        <v>33</v>
      </c>
      <c r="C65" s="145" t="n">
        <v>23</v>
      </c>
      <c r="D65" s="145" t="n">
        <v>35</v>
      </c>
      <c r="E65" s="145" t="n">
        <v>31</v>
      </c>
      <c r="F65" s="145" t="n">
        <v>32</v>
      </c>
      <c r="G65" s="145" t="n">
        <v>32</v>
      </c>
      <c r="H65" s="145" t="n">
        <v>29</v>
      </c>
      <c r="I65" s="145" t="n">
        <v>36</v>
      </c>
      <c r="J65" s="145" t="n">
        <v>4</v>
      </c>
      <c r="K65" s="145" t="n">
        <v>30</v>
      </c>
      <c r="L65" s="136"/>
    </row>
    <row r="66" customFormat="false" ht="12.75" hidden="false" customHeight="false" outlineLevel="0" collapsed="false">
      <c r="A66" s="164" t="s">
        <v>205</v>
      </c>
      <c r="B66" s="145" t="n">
        <v>33</v>
      </c>
      <c r="C66" s="145" t="n">
        <v>41</v>
      </c>
      <c r="D66" s="145" t="n">
        <v>32</v>
      </c>
      <c r="E66" s="145" t="n">
        <v>40</v>
      </c>
      <c r="F66" s="145" t="n">
        <v>36</v>
      </c>
      <c r="G66" s="145" t="n">
        <v>51</v>
      </c>
      <c r="H66" s="145" t="n">
        <v>28</v>
      </c>
      <c r="I66" s="145" t="n">
        <v>53</v>
      </c>
      <c r="J66" s="145" t="n">
        <v>47</v>
      </c>
      <c r="K66" s="145" t="n">
        <v>49</v>
      </c>
      <c r="L66" s="136"/>
    </row>
    <row r="67" customFormat="false" ht="12.75" hidden="false" customHeight="false" outlineLevel="0" collapsed="false">
      <c r="A67" s="164" t="s">
        <v>206</v>
      </c>
      <c r="B67" s="145" t="n">
        <v>49</v>
      </c>
      <c r="C67" s="145" t="n">
        <v>23</v>
      </c>
      <c r="D67" s="145" t="n">
        <v>51</v>
      </c>
      <c r="E67" s="145" t="n">
        <v>57</v>
      </c>
      <c r="F67" s="145" t="n">
        <v>51</v>
      </c>
      <c r="G67" s="145" t="n">
        <v>34</v>
      </c>
      <c r="H67" s="145" t="n">
        <v>29</v>
      </c>
      <c r="I67" s="145" t="n">
        <v>34</v>
      </c>
      <c r="J67" s="145" t="n">
        <v>20</v>
      </c>
      <c r="K67" s="145" t="n">
        <v>30</v>
      </c>
      <c r="L67" s="136"/>
    </row>
    <row r="68" customFormat="false" ht="12.75" hidden="false" customHeight="false" outlineLevel="0" collapsed="false">
      <c r="A68" s="164" t="s">
        <v>207</v>
      </c>
      <c r="B68" s="145" t="n">
        <v>59</v>
      </c>
      <c r="C68" s="145" t="n">
        <v>46</v>
      </c>
      <c r="D68" s="145" t="n">
        <v>59</v>
      </c>
      <c r="E68" s="145" t="n">
        <v>63</v>
      </c>
      <c r="F68" s="145" t="n">
        <v>62</v>
      </c>
      <c r="G68" s="145" t="n">
        <v>39</v>
      </c>
      <c r="H68" s="145" t="n">
        <v>10</v>
      </c>
      <c r="I68" s="145" t="n">
        <v>41</v>
      </c>
      <c r="J68" s="145" t="n">
        <v>55</v>
      </c>
      <c r="K68" s="145" t="n">
        <v>47</v>
      </c>
      <c r="L68" s="136"/>
    </row>
    <row r="69" customFormat="false" ht="12.75" hidden="false" customHeight="false" outlineLevel="0" collapsed="false">
      <c r="A69" s="163" t="s">
        <v>208</v>
      </c>
      <c r="B69" s="145" t="n">
        <v>46</v>
      </c>
      <c r="C69" s="145" t="n">
        <v>39</v>
      </c>
      <c r="D69" s="145" t="n">
        <v>47</v>
      </c>
      <c r="E69" s="145" t="n">
        <v>52</v>
      </c>
      <c r="F69" s="145" t="n">
        <v>48</v>
      </c>
      <c r="G69" s="145" t="n">
        <v>25</v>
      </c>
      <c r="H69" s="145" t="n">
        <v>33</v>
      </c>
      <c r="I69" s="145" t="n">
        <v>20</v>
      </c>
      <c r="J69" s="145" t="n">
        <v>44</v>
      </c>
      <c r="K69" s="145" t="n">
        <v>29</v>
      </c>
      <c r="L69" s="136"/>
    </row>
    <row r="70" customFormat="false" ht="12.75" hidden="false" customHeight="false" outlineLevel="0" collapsed="false">
      <c r="A70" s="164" t="s">
        <v>209</v>
      </c>
      <c r="B70" s="145" t="n">
        <v>69</v>
      </c>
      <c r="C70" s="145" t="n">
        <v>29</v>
      </c>
      <c r="D70" s="145" t="n">
        <v>76</v>
      </c>
      <c r="E70" s="145" t="n">
        <v>77</v>
      </c>
      <c r="F70" s="145" t="n">
        <v>71</v>
      </c>
      <c r="G70" s="145" t="n">
        <v>71</v>
      </c>
      <c r="H70" s="145" t="s">
        <v>158</v>
      </c>
      <c r="I70" s="145" t="n">
        <v>76</v>
      </c>
      <c r="J70" s="145" t="n">
        <v>53</v>
      </c>
      <c r="K70" s="145" t="n">
        <v>57</v>
      </c>
      <c r="L70" s="136"/>
    </row>
    <row r="71" customFormat="false" ht="12.75" hidden="false" customHeight="false" outlineLevel="0" collapsed="false">
      <c r="A71" s="164" t="s">
        <v>210</v>
      </c>
      <c r="B71" s="145" t="n">
        <v>29</v>
      </c>
      <c r="C71" s="145" t="n">
        <v>33</v>
      </c>
      <c r="D71" s="145" t="n">
        <v>26</v>
      </c>
      <c r="E71" s="145" t="n">
        <v>76</v>
      </c>
      <c r="F71" s="145" t="n">
        <v>50</v>
      </c>
      <c r="G71" s="145" t="n">
        <v>33</v>
      </c>
      <c r="H71" s="145" t="s">
        <v>158</v>
      </c>
      <c r="I71" s="145" t="n">
        <v>36</v>
      </c>
      <c r="J71" s="145" t="n">
        <v>46</v>
      </c>
      <c r="K71" s="145" t="n">
        <v>36</v>
      </c>
      <c r="L71" s="136"/>
    </row>
    <row r="72" customFormat="false" ht="12.75" hidden="false" customHeight="false" outlineLevel="0" collapsed="false">
      <c r="A72" s="164" t="s">
        <v>211</v>
      </c>
      <c r="B72" s="145" t="n">
        <v>39</v>
      </c>
      <c r="C72" s="145" t="n">
        <v>35</v>
      </c>
      <c r="D72" s="145" t="n">
        <v>39</v>
      </c>
      <c r="E72" s="145" t="n">
        <v>43</v>
      </c>
      <c r="F72" s="145" t="n">
        <v>41</v>
      </c>
      <c r="G72" s="145" t="n">
        <v>43</v>
      </c>
      <c r="H72" s="145" t="n">
        <v>33</v>
      </c>
      <c r="I72" s="145" t="n">
        <v>44</v>
      </c>
      <c r="J72" s="145" t="n">
        <v>64</v>
      </c>
      <c r="K72" s="145" t="n">
        <v>54</v>
      </c>
      <c r="L72" s="136"/>
    </row>
    <row r="73" customFormat="false" ht="12.75" hidden="false" customHeight="false" outlineLevel="0" collapsed="false">
      <c r="A73" s="164" t="s">
        <v>212</v>
      </c>
      <c r="B73" s="145" t="n">
        <v>39</v>
      </c>
      <c r="C73" s="145" t="n">
        <v>10</v>
      </c>
      <c r="D73" s="145" t="n">
        <v>40</v>
      </c>
      <c r="E73" s="145" t="n">
        <v>50</v>
      </c>
      <c r="F73" s="145" t="n">
        <v>43</v>
      </c>
      <c r="G73" s="145" t="n">
        <v>29</v>
      </c>
      <c r="H73" s="145" t="n">
        <v>4</v>
      </c>
      <c r="I73" s="145" t="n">
        <v>29</v>
      </c>
      <c r="J73" s="145" t="n">
        <v>29</v>
      </c>
      <c r="K73" s="145" t="n">
        <v>29</v>
      </c>
      <c r="L73" s="136"/>
    </row>
    <row r="74" customFormat="false" ht="12.75" hidden="false" customHeight="false" outlineLevel="0" collapsed="false">
      <c r="A74" s="164" t="s">
        <v>213</v>
      </c>
      <c r="B74" s="145" t="n">
        <v>44</v>
      </c>
      <c r="C74" s="145" t="n">
        <v>50</v>
      </c>
      <c r="D74" s="145" t="n">
        <v>43</v>
      </c>
      <c r="E74" s="145" t="n">
        <v>52</v>
      </c>
      <c r="F74" s="145" t="n">
        <v>47</v>
      </c>
      <c r="G74" s="145" t="n">
        <v>4</v>
      </c>
      <c r="H74" s="145" t="n">
        <v>5</v>
      </c>
      <c r="I74" s="145" t="s">
        <v>158</v>
      </c>
      <c r="J74" s="145" t="s">
        <v>158</v>
      </c>
      <c r="K74" s="145" t="n">
        <v>4</v>
      </c>
      <c r="L74" s="136"/>
    </row>
    <row r="75" customFormat="false" ht="12.75" hidden="false" customHeight="false" outlineLevel="0" collapsed="false">
      <c r="A75" s="164" t="s">
        <v>214</v>
      </c>
      <c r="B75" s="145" t="n">
        <v>52</v>
      </c>
      <c r="C75" s="145" t="n">
        <v>34</v>
      </c>
      <c r="D75" s="145" t="n">
        <v>63</v>
      </c>
      <c r="E75" s="145" t="n">
        <v>78</v>
      </c>
      <c r="F75" s="145" t="n">
        <v>67</v>
      </c>
      <c r="G75" s="145" t="s">
        <v>158</v>
      </c>
      <c r="H75" s="145" t="s">
        <v>158</v>
      </c>
      <c r="I75" s="145" t="s">
        <v>158</v>
      </c>
      <c r="J75" s="145" t="s">
        <v>158</v>
      </c>
      <c r="K75" s="145" t="s">
        <v>158</v>
      </c>
      <c r="L75" s="136"/>
    </row>
    <row r="76" customFormat="false" ht="12.75" hidden="false" customHeight="false" outlineLevel="0" collapsed="false">
      <c r="A76" s="164" t="s">
        <v>215</v>
      </c>
      <c r="B76" s="145" t="n">
        <v>29</v>
      </c>
      <c r="C76" s="145" t="n">
        <v>28</v>
      </c>
      <c r="D76" s="145" t="n">
        <v>29</v>
      </c>
      <c r="E76" s="145" t="n">
        <v>36</v>
      </c>
      <c r="F76" s="145" t="n">
        <v>34</v>
      </c>
      <c r="G76" s="145" t="n">
        <v>26</v>
      </c>
      <c r="H76" s="145" t="n">
        <v>24</v>
      </c>
      <c r="I76" s="145" t="n">
        <v>27</v>
      </c>
      <c r="J76" s="145" t="n">
        <v>42</v>
      </c>
      <c r="K76" s="145" t="n">
        <v>30</v>
      </c>
      <c r="L76" s="136"/>
    </row>
    <row r="77" customFormat="false" ht="12.75" hidden="false" customHeight="false" outlineLevel="0" collapsed="false">
      <c r="A77" s="163" t="s">
        <v>216</v>
      </c>
      <c r="B77" s="145" t="n">
        <v>50</v>
      </c>
      <c r="C77" s="145" t="n">
        <v>14</v>
      </c>
      <c r="D77" s="145" t="n">
        <v>66</v>
      </c>
      <c r="E77" s="145" t="n">
        <v>72</v>
      </c>
      <c r="F77" s="145" t="n">
        <v>65</v>
      </c>
      <c r="G77" s="145" t="n">
        <v>12</v>
      </c>
      <c r="H77" s="145" t="n">
        <v>11</v>
      </c>
      <c r="I77" s="145" t="n">
        <v>12</v>
      </c>
      <c r="J77" s="145" t="s">
        <v>158</v>
      </c>
      <c r="K77" s="145" t="n">
        <v>12</v>
      </c>
      <c r="L77" s="136"/>
    </row>
    <row r="78" customFormat="false" ht="12.75" hidden="false" customHeight="false" outlineLevel="0" collapsed="false">
      <c r="A78" s="164" t="s">
        <v>217</v>
      </c>
      <c r="B78" s="145" t="n">
        <v>44</v>
      </c>
      <c r="C78" s="145" t="n">
        <v>48</v>
      </c>
      <c r="D78" s="145" t="n">
        <v>44</v>
      </c>
      <c r="E78" s="145" t="n">
        <v>57</v>
      </c>
      <c r="F78" s="145" t="n">
        <v>49</v>
      </c>
      <c r="G78" s="145" t="n">
        <v>12</v>
      </c>
      <c r="H78" s="145" t="n">
        <v>31</v>
      </c>
      <c r="I78" s="145" t="n">
        <v>3</v>
      </c>
      <c r="J78" s="145" t="n">
        <v>11</v>
      </c>
      <c r="K78" s="145" t="n">
        <v>12</v>
      </c>
      <c r="L78" s="136"/>
    </row>
    <row r="79" customFormat="false" ht="12.75" hidden="false" customHeight="false" outlineLevel="0" collapsed="false">
      <c r="A79" s="164" t="s">
        <v>218</v>
      </c>
      <c r="B79" s="145" t="s">
        <v>158</v>
      </c>
      <c r="C79" s="145" t="s">
        <v>158</v>
      </c>
      <c r="D79" s="145" t="s">
        <v>158</v>
      </c>
      <c r="E79" s="145" t="n">
        <v>1</v>
      </c>
      <c r="F79" s="145" t="n">
        <v>1</v>
      </c>
      <c r="G79" s="145" t="s">
        <v>158</v>
      </c>
      <c r="H79" s="145" t="s">
        <v>158</v>
      </c>
      <c r="I79" s="145" t="s">
        <v>158</v>
      </c>
      <c r="J79" s="145" t="s">
        <v>158</v>
      </c>
      <c r="K79" s="145" t="s">
        <v>158</v>
      </c>
      <c r="L79" s="136"/>
    </row>
    <row r="80" customFormat="false" ht="12.75" hidden="false" customHeight="false" outlineLevel="0" collapsed="false">
      <c r="A80" s="164" t="s">
        <v>219</v>
      </c>
      <c r="B80" s="145" t="s">
        <v>158</v>
      </c>
      <c r="C80" s="145" t="s">
        <v>158</v>
      </c>
      <c r="D80" s="145" t="s">
        <v>158</v>
      </c>
      <c r="E80" s="145" t="n">
        <v>42</v>
      </c>
      <c r="F80" s="145" t="n">
        <v>42</v>
      </c>
      <c r="G80" s="145" t="s">
        <v>158</v>
      </c>
      <c r="H80" s="145" t="s">
        <v>158</v>
      </c>
      <c r="I80" s="145" t="s">
        <v>158</v>
      </c>
      <c r="J80" s="145" t="s">
        <v>158</v>
      </c>
      <c r="K80" s="145" t="s">
        <v>158</v>
      </c>
      <c r="L80" s="136"/>
    </row>
    <row r="81" customFormat="false" ht="12.75" hidden="false" customHeight="false" outlineLevel="0" collapsed="false">
      <c r="A81" s="146" t="s">
        <v>220</v>
      </c>
      <c r="B81" s="166" t="n">
        <v>1</v>
      </c>
      <c r="C81" s="166" t="s">
        <v>158</v>
      </c>
      <c r="D81" s="166" t="n">
        <v>1</v>
      </c>
      <c r="E81" s="166" t="n">
        <v>3</v>
      </c>
      <c r="F81" s="166" t="n">
        <v>3</v>
      </c>
      <c r="G81" s="166" t="s">
        <v>158</v>
      </c>
      <c r="H81" s="166" t="s">
        <v>158</v>
      </c>
      <c r="I81" s="166" t="s">
        <v>158</v>
      </c>
      <c r="J81" s="166" t="s">
        <v>158</v>
      </c>
      <c r="K81" s="166" t="s">
        <v>158</v>
      </c>
      <c r="L81" s="136"/>
    </row>
  </sheetData>
  <mergeCells count="36">
    <mergeCell ref="A2:I2"/>
    <mergeCell ref="I3:K3"/>
    <mergeCell ref="A4:A6"/>
    <mergeCell ref="B4:F4"/>
    <mergeCell ref="G4:K4"/>
    <mergeCell ref="B5:B6"/>
    <mergeCell ref="C5:D5"/>
    <mergeCell ref="E5:E6"/>
    <mergeCell ref="F5:F6"/>
    <mergeCell ref="G5:G6"/>
    <mergeCell ref="H5:I5"/>
    <mergeCell ref="J5:J6"/>
    <mergeCell ref="K5:K6"/>
    <mergeCell ref="I30:K30"/>
    <mergeCell ref="A31:A33"/>
    <mergeCell ref="B31:F31"/>
    <mergeCell ref="G31:K31"/>
    <mergeCell ref="B32:B33"/>
    <mergeCell ref="C32:D32"/>
    <mergeCell ref="E32:E33"/>
    <mergeCell ref="F32:F33"/>
    <mergeCell ref="G32:G33"/>
    <mergeCell ref="H32:I32"/>
    <mergeCell ref="J32:J33"/>
    <mergeCell ref="K32:K33"/>
    <mergeCell ref="A58:A60"/>
    <mergeCell ref="B58:F58"/>
    <mergeCell ref="G58:K58"/>
    <mergeCell ref="B59:B60"/>
    <mergeCell ref="C59:D59"/>
    <mergeCell ref="E59:E60"/>
    <mergeCell ref="F59:F60"/>
    <mergeCell ref="G59:G60"/>
    <mergeCell ref="H59:I59"/>
    <mergeCell ref="J59:J60"/>
    <mergeCell ref="K59:K60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79" fitToWidth="1" fitToHeight="1" pageOrder="downThenOver" orientation="landscape" blackAndWhite="false" draft="false" cellComments="none" firstPageNumber="75" useFirstPageNumber="true" horizontalDpi="300" verticalDpi="300" copies="1"/>
  <headerFooter differentFirst="false" differentOddEven="false">
    <oddHeader/>
    <oddFooter>&amp;R&amp;"-,Regular"&amp;8 &amp;P</oddFooter>
  </headerFooter>
  <rowBreaks count="2" manualBreakCount="2">
    <brk id="28" man="true" max="16383" min="0"/>
    <brk id="56" man="true" max="16383" min="0"/>
  </rowBreak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2.7"/>
    <col collapsed="false" customWidth="true" hidden="false" outlineLevel="0" max="2" min="2" style="357" width="18.28"/>
    <col collapsed="false" customWidth="true" hidden="false" outlineLevel="0" max="3" min="3" style="357" width="16.7"/>
    <col collapsed="false" customWidth="true" hidden="false" outlineLevel="0" max="4" min="4" style="357" width="15.99"/>
    <col collapsed="false" customWidth="true" hidden="false" outlineLevel="0" max="5" min="5" style="357" width="10.13"/>
    <col collapsed="false" customWidth="true" hidden="false" outlineLevel="0" max="6" min="6" style="357" width="12.99"/>
    <col collapsed="false" customWidth="true" hidden="false" outlineLevel="0" max="7" min="7" style="357" width="19.14"/>
    <col collapsed="false" customWidth="true" hidden="false" outlineLevel="0" max="8" min="8" style="357" width="17.42"/>
    <col collapsed="false" customWidth="true" hidden="false" outlineLevel="0" max="9" min="9" style="357" width="16.28"/>
    <col collapsed="false" customWidth="true" hidden="false" outlineLevel="0" max="10" min="10" style="357" width="10.41"/>
    <col collapsed="false" customWidth="true" hidden="false" outlineLevel="0" max="11" min="11" style="357" width="12.85"/>
    <col collapsed="false" customWidth="false" hidden="false" outlineLevel="0" max="257" min="12" style="1" width="9.14"/>
  </cols>
  <sheetData>
    <row r="2" customFormat="false" ht="12.75" hidden="false" customHeight="true" outlineLevel="0" collapsed="false">
      <c r="A2" s="77" t="s">
        <v>376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customFormat="false" ht="12.75" hidden="false" customHeight="false" outlineLevel="0" collapsed="false">
      <c r="B3" s="359"/>
      <c r="C3" s="359"/>
      <c r="D3" s="359"/>
      <c r="E3" s="359"/>
      <c r="F3" s="359"/>
      <c r="G3" s="360"/>
      <c r="H3" s="360"/>
      <c r="I3" s="360"/>
      <c r="J3" s="360"/>
      <c r="K3" s="380" t="s">
        <v>361</v>
      </c>
    </row>
    <row r="4" customFormat="false" ht="13.5" hidden="false" customHeight="true" outlineLevel="0" collapsed="false">
      <c r="A4" s="81"/>
      <c r="B4" s="361" t="s">
        <v>377</v>
      </c>
      <c r="C4" s="361"/>
      <c r="D4" s="361"/>
      <c r="E4" s="361"/>
      <c r="F4" s="361"/>
      <c r="G4" s="362" t="s">
        <v>242</v>
      </c>
      <c r="H4" s="362"/>
      <c r="I4" s="362"/>
      <c r="J4" s="362"/>
      <c r="K4" s="362"/>
    </row>
    <row r="5" customFormat="false" ht="13.5" hidden="false" customHeight="true" outlineLevel="0" collapsed="false">
      <c r="A5" s="81"/>
      <c r="B5" s="265" t="s">
        <v>139</v>
      </c>
      <c r="C5" s="265" t="s">
        <v>243</v>
      </c>
      <c r="D5" s="265"/>
      <c r="E5" s="265" t="s">
        <v>244</v>
      </c>
      <c r="F5" s="266" t="s">
        <v>142</v>
      </c>
      <c r="G5" s="265" t="s">
        <v>139</v>
      </c>
      <c r="H5" s="265" t="s">
        <v>243</v>
      </c>
      <c r="I5" s="265"/>
      <c r="J5" s="265" t="s">
        <v>244</v>
      </c>
      <c r="K5" s="266" t="s">
        <v>142</v>
      </c>
    </row>
    <row r="6" customFormat="false" ht="56.25" hidden="false" customHeight="false" outlineLevel="0" collapsed="false">
      <c r="A6" s="81"/>
      <c r="B6" s="265"/>
      <c r="C6" s="267" t="s">
        <v>143</v>
      </c>
      <c r="D6" s="266" t="s">
        <v>144</v>
      </c>
      <c r="E6" s="265"/>
      <c r="F6" s="266"/>
      <c r="G6" s="265"/>
      <c r="H6" s="267" t="s">
        <v>143</v>
      </c>
      <c r="I6" s="266" t="s">
        <v>144</v>
      </c>
      <c r="J6" s="265"/>
      <c r="K6" s="266"/>
      <c r="L6" s="46"/>
    </row>
    <row r="7" customFormat="false" ht="12" hidden="false" customHeight="true" outlineLevel="0" collapsed="false">
      <c r="A7" s="100" t="s">
        <v>200</v>
      </c>
      <c r="B7" s="66" t="n">
        <v>23985</v>
      </c>
      <c r="C7" s="230" t="n">
        <v>20671</v>
      </c>
      <c r="D7" s="230" t="n">
        <v>3314</v>
      </c>
      <c r="E7" s="230" t="n">
        <v>2900</v>
      </c>
      <c r="F7" s="230" t="n">
        <v>26885</v>
      </c>
      <c r="G7" s="66" t="n">
        <v>38365</v>
      </c>
      <c r="H7" s="230" t="n">
        <v>29699</v>
      </c>
      <c r="I7" s="230" t="n">
        <v>8666</v>
      </c>
      <c r="J7" s="230" t="n">
        <v>4211</v>
      </c>
      <c r="K7" s="230" t="n">
        <v>42576</v>
      </c>
    </row>
    <row r="8" customFormat="false" ht="12.75" hidden="false" customHeight="false" outlineLevel="0" collapsed="false">
      <c r="A8" s="103" t="s">
        <v>201</v>
      </c>
      <c r="B8" s="66" t="n">
        <v>576</v>
      </c>
      <c r="C8" s="66" t="n">
        <v>552</v>
      </c>
      <c r="D8" s="66" t="n">
        <v>24</v>
      </c>
      <c r="E8" s="66" t="s">
        <v>158</v>
      </c>
      <c r="F8" s="66" t="n">
        <v>576</v>
      </c>
      <c r="G8" s="66" t="n">
        <v>3833</v>
      </c>
      <c r="H8" s="66" t="n">
        <v>3833</v>
      </c>
      <c r="I8" s="66" t="s">
        <v>158</v>
      </c>
      <c r="J8" s="66" t="s">
        <v>158</v>
      </c>
      <c r="K8" s="66" t="n">
        <v>3833</v>
      </c>
    </row>
    <row r="9" customFormat="false" ht="13.5" hidden="false" customHeight="true" outlineLevel="0" collapsed="false">
      <c r="A9" s="104" t="s">
        <v>202</v>
      </c>
      <c r="B9" s="66" t="n">
        <v>2770</v>
      </c>
      <c r="C9" s="66" t="n">
        <v>2770</v>
      </c>
      <c r="D9" s="66" t="s">
        <v>158</v>
      </c>
      <c r="E9" s="66" t="s">
        <v>158</v>
      </c>
      <c r="F9" s="66" t="n">
        <v>2770</v>
      </c>
      <c r="G9" s="66" t="n">
        <v>1981</v>
      </c>
      <c r="H9" s="66" t="n">
        <v>1981</v>
      </c>
      <c r="I9" s="66" t="s">
        <v>158</v>
      </c>
      <c r="J9" s="66" t="s">
        <v>158</v>
      </c>
      <c r="K9" s="66" t="n">
        <v>1981</v>
      </c>
    </row>
    <row r="10" customFormat="false" ht="13.5" hidden="false" customHeight="true" outlineLevel="0" collapsed="false">
      <c r="A10" s="104" t="s">
        <v>203</v>
      </c>
      <c r="B10" s="66" t="n">
        <v>2963</v>
      </c>
      <c r="C10" s="66" t="n">
        <v>724</v>
      </c>
      <c r="D10" s="66" t="n">
        <v>2239</v>
      </c>
      <c r="E10" s="66" t="n">
        <v>355</v>
      </c>
      <c r="F10" s="66" t="n">
        <v>3318</v>
      </c>
      <c r="G10" s="66" t="n">
        <v>8813</v>
      </c>
      <c r="H10" s="66" t="n">
        <v>1082</v>
      </c>
      <c r="I10" s="66" t="n">
        <v>7731</v>
      </c>
      <c r="J10" s="66" t="n">
        <v>1777</v>
      </c>
      <c r="K10" s="66" t="n">
        <v>10590</v>
      </c>
    </row>
    <row r="11" customFormat="false" ht="14.25" hidden="false" customHeight="true" outlineLevel="0" collapsed="false">
      <c r="A11" s="104" t="s">
        <v>204</v>
      </c>
      <c r="B11" s="66" t="n">
        <v>1990</v>
      </c>
      <c r="C11" s="66" t="n">
        <v>1990</v>
      </c>
      <c r="D11" s="66" t="s">
        <v>158</v>
      </c>
      <c r="E11" s="66" t="s">
        <v>158</v>
      </c>
      <c r="F11" s="66" t="n">
        <v>1990</v>
      </c>
      <c r="G11" s="66" t="n">
        <v>4151</v>
      </c>
      <c r="H11" s="66" t="n">
        <v>4151</v>
      </c>
      <c r="I11" s="66" t="s">
        <v>158</v>
      </c>
      <c r="J11" s="66" t="s">
        <v>158</v>
      </c>
      <c r="K11" s="66" t="n">
        <v>4151</v>
      </c>
    </row>
    <row r="12" customFormat="false" ht="12.75" hidden="false" customHeight="false" outlineLevel="0" collapsed="false">
      <c r="A12" s="104" t="s">
        <v>205</v>
      </c>
      <c r="B12" s="66" t="n">
        <v>215</v>
      </c>
      <c r="C12" s="66" t="n">
        <v>60</v>
      </c>
      <c r="D12" s="66" t="n">
        <v>155</v>
      </c>
      <c r="E12" s="66" t="n">
        <v>138</v>
      </c>
      <c r="F12" s="66" t="n">
        <v>353</v>
      </c>
      <c r="G12" s="66" t="n">
        <v>2768</v>
      </c>
      <c r="H12" s="66" t="n">
        <v>2597</v>
      </c>
      <c r="I12" s="66" t="n">
        <v>171</v>
      </c>
      <c r="J12" s="66" t="n">
        <v>683</v>
      </c>
      <c r="K12" s="66" t="n">
        <v>3451</v>
      </c>
    </row>
    <row r="13" customFormat="false" ht="12" hidden="false" customHeight="true" outlineLevel="0" collapsed="false">
      <c r="A13" s="104" t="s">
        <v>206</v>
      </c>
      <c r="B13" s="66" t="n">
        <v>601</v>
      </c>
      <c r="C13" s="66" t="n">
        <v>434</v>
      </c>
      <c r="D13" s="66" t="n">
        <v>167</v>
      </c>
      <c r="E13" s="66" t="n">
        <v>142</v>
      </c>
      <c r="F13" s="66" t="n">
        <v>743</v>
      </c>
      <c r="G13" s="66" t="n">
        <v>1475</v>
      </c>
      <c r="H13" s="66" t="n">
        <v>1195</v>
      </c>
      <c r="I13" s="66" t="n">
        <v>280</v>
      </c>
      <c r="J13" s="66" t="n">
        <v>1151</v>
      </c>
      <c r="K13" s="66" t="n">
        <v>2626</v>
      </c>
    </row>
    <row r="14" customFormat="false" ht="13.5" hidden="false" customHeight="true" outlineLevel="0" collapsed="false">
      <c r="A14" s="104" t="s">
        <v>207</v>
      </c>
      <c r="B14" s="66" t="n">
        <v>862</v>
      </c>
      <c r="C14" s="66" t="n">
        <v>851</v>
      </c>
      <c r="D14" s="66" t="n">
        <v>11</v>
      </c>
      <c r="E14" s="66" t="n">
        <v>9</v>
      </c>
      <c r="F14" s="66" t="n">
        <v>871</v>
      </c>
      <c r="G14" s="66" t="n">
        <v>732</v>
      </c>
      <c r="H14" s="66" t="n">
        <v>681</v>
      </c>
      <c r="I14" s="66" t="n">
        <v>51</v>
      </c>
      <c r="J14" s="66" t="n">
        <v>148</v>
      </c>
      <c r="K14" s="66" t="n">
        <v>880</v>
      </c>
    </row>
    <row r="15" customFormat="false" ht="13.5" hidden="false" customHeight="true" outlineLevel="0" collapsed="false">
      <c r="A15" s="103" t="s">
        <v>208</v>
      </c>
      <c r="B15" s="66" t="n">
        <v>1111</v>
      </c>
      <c r="C15" s="66" t="n">
        <v>1111</v>
      </c>
      <c r="D15" s="66" t="s">
        <v>158</v>
      </c>
      <c r="E15" s="66" t="s">
        <v>158</v>
      </c>
      <c r="F15" s="66" t="n">
        <v>1111</v>
      </c>
      <c r="G15" s="66" t="n">
        <v>6219</v>
      </c>
      <c r="H15" s="66" t="n">
        <v>6167</v>
      </c>
      <c r="I15" s="66" t="n">
        <v>52</v>
      </c>
      <c r="J15" s="66" t="s">
        <v>158</v>
      </c>
      <c r="K15" s="66" t="n">
        <v>6219</v>
      </c>
    </row>
    <row r="16" customFormat="false" ht="12.75" hidden="false" customHeight="false" outlineLevel="0" collapsed="false">
      <c r="A16" s="104" t="s">
        <v>209</v>
      </c>
      <c r="B16" s="66" t="n">
        <v>846</v>
      </c>
      <c r="C16" s="66" t="n">
        <v>841</v>
      </c>
      <c r="D16" s="66" t="n">
        <v>5</v>
      </c>
      <c r="E16" s="66" t="n">
        <v>7</v>
      </c>
      <c r="F16" s="66" t="n">
        <v>853</v>
      </c>
      <c r="G16" s="66" t="n">
        <v>2227</v>
      </c>
      <c r="H16" s="66" t="n">
        <v>2227</v>
      </c>
      <c r="I16" s="66" t="s">
        <v>158</v>
      </c>
      <c r="J16" s="66" t="n">
        <v>46</v>
      </c>
      <c r="K16" s="66" t="n">
        <v>2273</v>
      </c>
    </row>
    <row r="17" customFormat="false" ht="12.75" hidden="false" customHeight="false" outlineLevel="0" collapsed="false">
      <c r="A17" s="104" t="s">
        <v>210</v>
      </c>
      <c r="B17" s="66" t="n">
        <v>4452</v>
      </c>
      <c r="C17" s="66" t="n">
        <v>4075</v>
      </c>
      <c r="D17" s="66" t="n">
        <v>377</v>
      </c>
      <c r="E17" s="66" t="n">
        <v>2120</v>
      </c>
      <c r="F17" s="66" t="n">
        <v>6572</v>
      </c>
      <c r="G17" s="66" t="n">
        <v>1568</v>
      </c>
      <c r="H17" s="66" t="n">
        <v>1442</v>
      </c>
      <c r="I17" s="66" t="n">
        <v>126</v>
      </c>
      <c r="J17" s="66" t="n">
        <v>25</v>
      </c>
      <c r="K17" s="66" t="n">
        <v>1593</v>
      </c>
    </row>
    <row r="18" customFormat="false" ht="12.75" hidden="false" customHeight="false" outlineLevel="0" collapsed="false">
      <c r="A18" s="143" t="s">
        <v>211</v>
      </c>
      <c r="B18" s="66" t="n">
        <v>41</v>
      </c>
      <c r="C18" s="66" t="n">
        <v>41</v>
      </c>
      <c r="D18" s="66" t="s">
        <v>158</v>
      </c>
      <c r="E18" s="66" t="n">
        <v>12</v>
      </c>
      <c r="F18" s="66" t="n">
        <v>53</v>
      </c>
      <c r="G18" s="66" t="n">
        <v>9</v>
      </c>
      <c r="H18" s="66" t="n">
        <v>9</v>
      </c>
      <c r="I18" s="66" t="s">
        <v>158</v>
      </c>
      <c r="J18" s="66" t="n">
        <v>40</v>
      </c>
      <c r="K18" s="66" t="n">
        <v>49</v>
      </c>
    </row>
    <row r="19" customFormat="false" ht="12.75" hidden="false" customHeight="false" outlineLevel="0" collapsed="false">
      <c r="A19" s="143" t="s">
        <v>212</v>
      </c>
      <c r="B19" s="66" t="n">
        <v>18</v>
      </c>
      <c r="C19" s="66" t="n">
        <v>5</v>
      </c>
      <c r="D19" s="66" t="n">
        <v>13</v>
      </c>
      <c r="E19" s="66" t="n">
        <v>19</v>
      </c>
      <c r="F19" s="66" t="n">
        <v>37</v>
      </c>
      <c r="G19" s="66" t="n">
        <v>482</v>
      </c>
      <c r="H19" s="66" t="n">
        <v>240</v>
      </c>
      <c r="I19" s="66" t="n">
        <v>242</v>
      </c>
      <c r="J19" s="66" t="n">
        <v>253</v>
      </c>
      <c r="K19" s="66" t="n">
        <v>735</v>
      </c>
    </row>
    <row r="20" customFormat="false" ht="12.75" hidden="false" customHeight="false" outlineLevel="0" collapsed="false">
      <c r="A20" s="143" t="s">
        <v>213</v>
      </c>
      <c r="B20" s="66" t="n">
        <v>2627</v>
      </c>
      <c r="C20" s="66" t="n">
        <v>2591</v>
      </c>
      <c r="D20" s="66" t="n">
        <v>36</v>
      </c>
      <c r="E20" s="66" t="s">
        <v>158</v>
      </c>
      <c r="F20" s="66" t="n">
        <v>2627</v>
      </c>
      <c r="G20" s="66" t="n">
        <v>713</v>
      </c>
      <c r="H20" s="66" t="n">
        <v>713</v>
      </c>
      <c r="I20" s="66" t="s">
        <v>158</v>
      </c>
      <c r="J20" s="66" t="s">
        <v>158</v>
      </c>
      <c r="K20" s="66" t="n">
        <v>713</v>
      </c>
    </row>
    <row r="21" customFormat="false" ht="12.75" hidden="false" customHeight="false" outlineLevel="0" collapsed="false">
      <c r="A21" s="143" t="s">
        <v>214</v>
      </c>
      <c r="B21" s="66" t="n">
        <v>3211</v>
      </c>
      <c r="C21" s="66" t="n">
        <v>3198</v>
      </c>
      <c r="D21" s="66" t="n">
        <v>13</v>
      </c>
      <c r="E21" s="66" t="n">
        <v>2</v>
      </c>
      <c r="F21" s="66" t="n">
        <v>3213</v>
      </c>
      <c r="G21" s="66" t="n">
        <v>452</v>
      </c>
      <c r="H21" s="66" t="n">
        <v>452</v>
      </c>
      <c r="I21" s="66" t="s">
        <v>158</v>
      </c>
      <c r="J21" s="66" t="n">
        <v>7</v>
      </c>
      <c r="K21" s="66" t="n">
        <v>459</v>
      </c>
    </row>
    <row r="22" customFormat="false" ht="12.75" hidden="false" customHeight="false" outlineLevel="0" collapsed="false">
      <c r="A22" s="143" t="s">
        <v>263</v>
      </c>
      <c r="B22" s="66" t="n">
        <v>456</v>
      </c>
      <c r="C22" s="66" t="n">
        <v>456</v>
      </c>
      <c r="D22" s="66" t="s">
        <v>158</v>
      </c>
      <c r="E22" s="66" t="n">
        <v>36</v>
      </c>
      <c r="F22" s="66" t="n">
        <v>492</v>
      </c>
      <c r="G22" s="66" t="n">
        <v>2349</v>
      </c>
      <c r="H22" s="66" t="n">
        <v>2349</v>
      </c>
      <c r="I22" s="66" t="s">
        <v>158</v>
      </c>
      <c r="J22" s="66" t="n">
        <v>81</v>
      </c>
      <c r="K22" s="66" t="n">
        <v>2430</v>
      </c>
    </row>
    <row r="23" customFormat="false" ht="12.75" hidden="false" customHeight="false" outlineLevel="0" collapsed="false">
      <c r="A23" s="103" t="s">
        <v>216</v>
      </c>
      <c r="B23" s="66" t="n">
        <v>81</v>
      </c>
      <c r="C23" s="66" t="n">
        <v>49</v>
      </c>
      <c r="D23" s="66" t="n">
        <v>32</v>
      </c>
      <c r="E23" s="66" t="s">
        <v>158</v>
      </c>
      <c r="F23" s="66" t="n">
        <v>81</v>
      </c>
      <c r="G23" s="66" t="n">
        <v>360</v>
      </c>
      <c r="H23" s="66" t="n">
        <v>360</v>
      </c>
      <c r="I23" s="66" t="s">
        <v>158</v>
      </c>
      <c r="J23" s="66" t="s">
        <v>158</v>
      </c>
      <c r="K23" s="66" t="n">
        <v>360</v>
      </c>
    </row>
    <row r="24" customFormat="false" ht="12.75" hidden="false" customHeight="false" outlineLevel="0" collapsed="false">
      <c r="A24" s="143" t="s">
        <v>217</v>
      </c>
      <c r="B24" s="66" t="n">
        <v>1165</v>
      </c>
      <c r="C24" s="66" t="n">
        <v>923</v>
      </c>
      <c r="D24" s="66" t="n">
        <v>242</v>
      </c>
      <c r="E24" s="66" t="n">
        <v>59</v>
      </c>
      <c r="F24" s="66" t="n">
        <v>1224</v>
      </c>
      <c r="G24" s="66" t="n">
        <v>179</v>
      </c>
      <c r="H24" s="66" t="n">
        <v>178</v>
      </c>
      <c r="I24" s="66" t="n">
        <v>1</v>
      </c>
      <c r="J24" s="66" t="s">
        <v>158</v>
      </c>
      <c r="K24" s="66" t="n">
        <v>179</v>
      </c>
    </row>
    <row r="25" customFormat="false" ht="12.75" hidden="false" customHeight="false" outlineLevel="0" collapsed="false">
      <c r="A25" s="143" t="s">
        <v>378</v>
      </c>
      <c r="B25" s="66" t="s">
        <v>158</v>
      </c>
      <c r="C25" s="66" t="s">
        <v>158</v>
      </c>
      <c r="D25" s="66" t="s">
        <v>158</v>
      </c>
      <c r="E25" s="66" t="n">
        <v>1</v>
      </c>
      <c r="F25" s="66" t="n">
        <v>1</v>
      </c>
      <c r="G25" s="66" t="s">
        <v>158</v>
      </c>
      <c r="H25" s="66" t="s">
        <v>158</v>
      </c>
      <c r="I25" s="66" t="s">
        <v>158</v>
      </c>
      <c r="J25" s="66" t="s">
        <v>158</v>
      </c>
      <c r="K25" s="66" t="s">
        <v>158</v>
      </c>
    </row>
    <row r="26" customFormat="false" ht="12.75" hidden="false" customHeight="false" outlineLevel="0" collapsed="false">
      <c r="A26" s="108" t="s">
        <v>293</v>
      </c>
      <c r="B26" s="200" t="s">
        <v>158</v>
      </c>
      <c r="C26" s="200" t="s">
        <v>158</v>
      </c>
      <c r="D26" s="200" t="s">
        <v>158</v>
      </c>
      <c r="E26" s="200" t="s">
        <v>158</v>
      </c>
      <c r="F26" s="200" t="s">
        <v>158</v>
      </c>
      <c r="G26" s="200" t="n">
        <v>54</v>
      </c>
      <c r="H26" s="200" t="n">
        <v>42</v>
      </c>
      <c r="I26" s="200" t="n">
        <v>12</v>
      </c>
      <c r="J26" s="200" t="s">
        <v>158</v>
      </c>
      <c r="K26" s="200" t="n">
        <v>54</v>
      </c>
    </row>
    <row r="27" customFormat="false" ht="12.75" hidden="false" customHeight="false" outlineLevel="0" collapsed="false">
      <c r="A27" s="282"/>
      <c r="B27" s="381"/>
      <c r="C27" s="381"/>
      <c r="D27" s="381"/>
      <c r="E27" s="381"/>
      <c r="F27" s="381"/>
      <c r="G27" s="381"/>
      <c r="H27" s="381"/>
      <c r="I27" s="381"/>
      <c r="J27" s="381"/>
      <c r="K27" s="381"/>
    </row>
    <row r="28" customFormat="false" ht="12.75" hidden="false" customHeight="false" outlineLevel="0" collapsed="false">
      <c r="A28" s="282"/>
      <c r="B28" s="381"/>
      <c r="C28" s="381"/>
      <c r="D28" s="381"/>
      <c r="E28" s="381"/>
      <c r="F28" s="381"/>
      <c r="G28" s="381"/>
      <c r="H28" s="381"/>
      <c r="I28" s="381"/>
      <c r="J28" s="381"/>
      <c r="K28" s="381"/>
    </row>
    <row r="29" customFormat="false" ht="12.75" hidden="false" customHeight="false" outlineLevel="0" collapsed="false">
      <c r="B29" s="371"/>
      <c r="C29" s="371"/>
      <c r="D29" s="371"/>
      <c r="E29" s="371"/>
      <c r="F29" s="371"/>
      <c r="G29" s="372"/>
      <c r="H29" s="372"/>
      <c r="I29" s="372"/>
      <c r="J29" s="372"/>
      <c r="K29" s="373" t="s">
        <v>247</v>
      </c>
    </row>
    <row r="30" customFormat="false" ht="12.75" hidden="false" customHeight="true" outlineLevel="0" collapsed="false">
      <c r="A30" s="378"/>
      <c r="B30" s="361" t="s">
        <v>330</v>
      </c>
      <c r="C30" s="361"/>
      <c r="D30" s="361"/>
      <c r="E30" s="361"/>
      <c r="F30" s="361"/>
      <c r="G30" s="362" t="s">
        <v>188</v>
      </c>
      <c r="H30" s="362"/>
      <c r="I30" s="362"/>
      <c r="J30" s="362"/>
      <c r="K30" s="362"/>
    </row>
    <row r="31" customFormat="false" ht="12.75" hidden="false" customHeight="true" outlineLevel="0" collapsed="false">
      <c r="A31" s="378"/>
      <c r="B31" s="265" t="s">
        <v>139</v>
      </c>
      <c r="C31" s="265" t="s">
        <v>243</v>
      </c>
      <c r="D31" s="265"/>
      <c r="E31" s="265" t="s">
        <v>244</v>
      </c>
      <c r="F31" s="266" t="s">
        <v>142</v>
      </c>
      <c r="G31" s="265" t="s">
        <v>139</v>
      </c>
      <c r="H31" s="265" t="s">
        <v>243</v>
      </c>
      <c r="I31" s="265"/>
      <c r="J31" s="265" t="s">
        <v>244</v>
      </c>
      <c r="K31" s="266" t="s">
        <v>142</v>
      </c>
    </row>
    <row r="32" customFormat="false" ht="56.25" hidden="false" customHeight="false" outlineLevel="0" collapsed="false">
      <c r="A32" s="378"/>
      <c r="B32" s="265"/>
      <c r="C32" s="267" t="s">
        <v>143</v>
      </c>
      <c r="D32" s="266" t="s">
        <v>144</v>
      </c>
      <c r="E32" s="265"/>
      <c r="F32" s="266"/>
      <c r="G32" s="265"/>
      <c r="H32" s="267" t="s">
        <v>143</v>
      </c>
      <c r="I32" s="266" t="s">
        <v>144</v>
      </c>
      <c r="J32" s="265"/>
      <c r="K32" s="266"/>
      <c r="L32" s="46"/>
    </row>
    <row r="33" customFormat="false" ht="12.75" hidden="false" customHeight="false" outlineLevel="0" collapsed="false">
      <c r="A33" s="100" t="s">
        <v>200</v>
      </c>
      <c r="B33" s="66" t="n">
        <v>1309</v>
      </c>
      <c r="C33" s="230" t="n">
        <v>940</v>
      </c>
      <c r="D33" s="230" t="n">
        <v>369</v>
      </c>
      <c r="E33" s="230" t="n">
        <v>1125</v>
      </c>
      <c r="F33" s="230" t="n">
        <v>2434</v>
      </c>
      <c r="G33" s="66" t="n">
        <v>45160</v>
      </c>
      <c r="H33" s="230" t="n">
        <v>45143</v>
      </c>
      <c r="I33" s="230" t="n">
        <v>17</v>
      </c>
      <c r="J33" s="230" t="n">
        <v>56</v>
      </c>
      <c r="K33" s="230" t="n">
        <v>45216</v>
      </c>
    </row>
    <row r="34" customFormat="false" ht="12.75" hidden="false" customHeight="false" outlineLevel="0" collapsed="false">
      <c r="A34" s="104" t="s">
        <v>202</v>
      </c>
      <c r="B34" s="66" t="n">
        <v>24</v>
      </c>
      <c r="C34" s="66" t="n">
        <v>24</v>
      </c>
      <c r="D34" s="66" t="s">
        <v>158</v>
      </c>
      <c r="E34" s="66" t="s">
        <v>158</v>
      </c>
      <c r="F34" s="66" t="n">
        <v>24</v>
      </c>
      <c r="G34" s="66" t="n">
        <v>717</v>
      </c>
      <c r="H34" s="375" t="n">
        <v>717</v>
      </c>
      <c r="I34" s="375" t="s">
        <v>158</v>
      </c>
      <c r="J34" s="260" t="s">
        <v>158</v>
      </c>
      <c r="K34" s="66" t="n">
        <v>717</v>
      </c>
    </row>
    <row r="35" customFormat="false" ht="12.75" hidden="false" customHeight="false" outlineLevel="0" collapsed="false">
      <c r="A35" s="104" t="s">
        <v>203</v>
      </c>
      <c r="B35" s="66" t="n">
        <v>61</v>
      </c>
      <c r="C35" s="66" t="n">
        <v>13</v>
      </c>
      <c r="D35" s="66" t="n">
        <v>48</v>
      </c>
      <c r="E35" s="66" t="n">
        <v>451</v>
      </c>
      <c r="F35" s="66" t="n">
        <v>512</v>
      </c>
      <c r="G35" s="66" t="s">
        <v>158</v>
      </c>
      <c r="H35" s="260" t="s">
        <v>158</v>
      </c>
      <c r="I35" s="260" t="s">
        <v>158</v>
      </c>
      <c r="J35" s="260" t="s">
        <v>158</v>
      </c>
      <c r="K35" s="66" t="s">
        <v>158</v>
      </c>
    </row>
    <row r="36" customFormat="false" ht="12.75" hidden="false" customHeight="false" outlineLevel="0" collapsed="false">
      <c r="A36" s="104" t="s">
        <v>204</v>
      </c>
      <c r="B36" s="66" t="n">
        <v>477</v>
      </c>
      <c r="C36" s="66" t="n">
        <v>477</v>
      </c>
      <c r="D36" s="66" t="s">
        <v>158</v>
      </c>
      <c r="E36" s="66" t="s">
        <v>158</v>
      </c>
      <c r="F36" s="66" t="n">
        <v>477</v>
      </c>
      <c r="G36" s="66" t="n">
        <v>11809</v>
      </c>
      <c r="H36" s="375" t="n">
        <v>11809</v>
      </c>
      <c r="I36" s="260" t="s">
        <v>158</v>
      </c>
      <c r="J36" s="260" t="s">
        <v>158</v>
      </c>
      <c r="K36" s="66" t="n">
        <v>11809</v>
      </c>
    </row>
    <row r="37" customFormat="false" ht="12.75" hidden="false" customHeight="false" outlineLevel="0" collapsed="false">
      <c r="A37" s="104" t="s">
        <v>205</v>
      </c>
      <c r="B37" s="66" t="n">
        <v>395</v>
      </c>
      <c r="C37" s="66" t="n">
        <v>285</v>
      </c>
      <c r="D37" s="66" t="n">
        <v>110</v>
      </c>
      <c r="E37" s="66" t="n">
        <v>183</v>
      </c>
      <c r="F37" s="66" t="n">
        <v>578</v>
      </c>
      <c r="G37" s="66" t="n">
        <v>17</v>
      </c>
      <c r="H37" s="260" t="s">
        <v>223</v>
      </c>
      <c r="I37" s="260" t="s">
        <v>158</v>
      </c>
      <c r="J37" s="260" t="s">
        <v>158</v>
      </c>
      <c r="K37" s="66" t="n">
        <v>17</v>
      </c>
    </row>
    <row r="38" customFormat="false" ht="12.75" hidden="false" customHeight="false" outlineLevel="0" collapsed="false">
      <c r="A38" s="104" t="s">
        <v>206</v>
      </c>
      <c r="B38" s="66" t="n">
        <v>19</v>
      </c>
      <c r="C38" s="66" t="n">
        <v>6</v>
      </c>
      <c r="D38" s="66" t="n">
        <v>13</v>
      </c>
      <c r="E38" s="66" t="n">
        <v>294</v>
      </c>
      <c r="F38" s="66" t="n">
        <v>313</v>
      </c>
      <c r="G38" s="66" t="n">
        <v>56</v>
      </c>
      <c r="H38" s="375" t="n">
        <v>50</v>
      </c>
      <c r="I38" s="260" t="n">
        <v>6</v>
      </c>
      <c r="J38" s="260" t="n">
        <v>15</v>
      </c>
      <c r="K38" s="66" t="n">
        <v>71</v>
      </c>
    </row>
    <row r="39" customFormat="false" ht="12.75" hidden="false" customHeight="false" outlineLevel="0" collapsed="false">
      <c r="A39" s="104" t="s">
        <v>207</v>
      </c>
      <c r="B39" s="66" t="n">
        <v>109</v>
      </c>
      <c r="C39" s="66" t="n">
        <v>4</v>
      </c>
      <c r="D39" s="66" t="n">
        <v>105</v>
      </c>
      <c r="E39" s="66" t="n">
        <v>65</v>
      </c>
      <c r="F39" s="66" t="n">
        <v>174</v>
      </c>
      <c r="G39" s="375" t="s">
        <v>158</v>
      </c>
      <c r="H39" s="260" t="s">
        <v>158</v>
      </c>
      <c r="I39" s="260" t="s">
        <v>158</v>
      </c>
      <c r="J39" s="375" t="n">
        <v>4</v>
      </c>
      <c r="K39" s="66" t="n">
        <v>4</v>
      </c>
    </row>
    <row r="40" customFormat="false" ht="12.75" hidden="false" customHeight="false" outlineLevel="0" collapsed="false">
      <c r="A40" s="103" t="s">
        <v>208</v>
      </c>
      <c r="B40" s="375" t="n">
        <v>41</v>
      </c>
      <c r="C40" s="66" t="n">
        <v>41</v>
      </c>
      <c r="D40" s="66" t="s">
        <v>158</v>
      </c>
      <c r="E40" s="66" t="s">
        <v>158</v>
      </c>
      <c r="F40" s="66" t="n">
        <v>41</v>
      </c>
      <c r="G40" s="66" t="n">
        <v>4322</v>
      </c>
      <c r="H40" s="375" t="n">
        <v>4322</v>
      </c>
      <c r="I40" s="260" t="s">
        <v>158</v>
      </c>
      <c r="J40" s="260" t="s">
        <v>158</v>
      </c>
      <c r="K40" s="66" t="n">
        <v>4322</v>
      </c>
    </row>
    <row r="41" customFormat="false" ht="12.75" hidden="false" customHeight="false" outlineLevel="0" collapsed="false">
      <c r="A41" s="104" t="s">
        <v>209</v>
      </c>
      <c r="B41" s="66" t="n">
        <v>27</v>
      </c>
      <c r="C41" s="66" t="s">
        <v>223</v>
      </c>
      <c r="D41" s="66" t="n">
        <v>26</v>
      </c>
      <c r="E41" s="66" t="s">
        <v>158</v>
      </c>
      <c r="F41" s="66" t="n">
        <v>27</v>
      </c>
      <c r="G41" s="66" t="n">
        <v>10274</v>
      </c>
      <c r="H41" s="375" t="n">
        <v>10274</v>
      </c>
      <c r="I41" s="260" t="s">
        <v>158</v>
      </c>
      <c r="J41" s="260" t="s">
        <v>158</v>
      </c>
      <c r="K41" s="66" t="n">
        <v>10274</v>
      </c>
    </row>
    <row r="42" customFormat="false" ht="12.75" hidden="false" customHeight="false" outlineLevel="0" collapsed="false">
      <c r="A42" s="104" t="s">
        <v>210</v>
      </c>
      <c r="B42" s="66" t="n">
        <v>11</v>
      </c>
      <c r="C42" s="66" t="n">
        <v>11</v>
      </c>
      <c r="D42" s="66" t="s">
        <v>158</v>
      </c>
      <c r="E42" s="66" t="n">
        <v>4</v>
      </c>
      <c r="F42" s="66" t="n">
        <v>15</v>
      </c>
      <c r="G42" s="66" t="n">
        <v>1945</v>
      </c>
      <c r="H42" s="375" t="n">
        <v>1934</v>
      </c>
      <c r="I42" s="375" t="n">
        <v>11</v>
      </c>
      <c r="J42" s="375" t="n">
        <v>22</v>
      </c>
      <c r="K42" s="66" t="n">
        <v>1967</v>
      </c>
    </row>
    <row r="43" customFormat="false" ht="12.75" hidden="false" customHeight="false" outlineLevel="0" collapsed="false">
      <c r="A43" s="143" t="s">
        <v>211</v>
      </c>
      <c r="B43" s="66" t="n">
        <v>7</v>
      </c>
      <c r="C43" s="66" t="n">
        <v>7</v>
      </c>
      <c r="D43" s="66" t="s">
        <v>158</v>
      </c>
      <c r="E43" s="66" t="s">
        <v>158</v>
      </c>
      <c r="F43" s="66" t="n">
        <v>7</v>
      </c>
      <c r="G43" s="66" t="s">
        <v>158</v>
      </c>
      <c r="H43" s="260" t="s">
        <v>158</v>
      </c>
      <c r="I43" s="260" t="s">
        <v>158</v>
      </c>
      <c r="J43" s="260" t="s">
        <v>158</v>
      </c>
      <c r="K43" s="66" t="s">
        <v>158</v>
      </c>
    </row>
    <row r="44" customFormat="false" ht="12.75" hidden="false" customHeight="false" outlineLevel="0" collapsed="false">
      <c r="A44" s="143" t="s">
        <v>212</v>
      </c>
      <c r="B44" s="66" t="n">
        <v>95</v>
      </c>
      <c r="C44" s="66" t="s">
        <v>223</v>
      </c>
      <c r="D44" s="66" t="n">
        <v>67</v>
      </c>
      <c r="E44" s="66" t="n">
        <v>109</v>
      </c>
      <c r="F44" s="66" t="n">
        <v>204</v>
      </c>
      <c r="G44" s="66" t="s">
        <v>158</v>
      </c>
      <c r="H44" s="260" t="s">
        <v>158</v>
      </c>
      <c r="I44" s="260" t="s">
        <v>158</v>
      </c>
      <c r="J44" s="260" t="s">
        <v>158</v>
      </c>
      <c r="K44" s="66" t="s">
        <v>158</v>
      </c>
    </row>
    <row r="45" customFormat="false" ht="12.75" hidden="false" customHeight="false" outlineLevel="0" collapsed="false">
      <c r="A45" s="143" t="s">
        <v>213</v>
      </c>
      <c r="B45" s="66" t="n">
        <v>26</v>
      </c>
      <c r="C45" s="66" t="n">
        <v>26</v>
      </c>
      <c r="D45" s="66" t="s">
        <v>158</v>
      </c>
      <c r="E45" s="66" t="s">
        <v>158</v>
      </c>
      <c r="F45" s="66" t="n">
        <v>26</v>
      </c>
      <c r="G45" s="66" t="n">
        <v>6</v>
      </c>
      <c r="H45" s="375" t="n">
        <v>6</v>
      </c>
      <c r="I45" s="260" t="s">
        <v>158</v>
      </c>
      <c r="J45" s="260" t="s">
        <v>158</v>
      </c>
      <c r="K45" s="66" t="n">
        <v>6</v>
      </c>
    </row>
    <row r="46" customFormat="false" ht="12.75" hidden="false" customHeight="false" outlineLevel="0" collapsed="false">
      <c r="A46" s="143" t="s">
        <v>214</v>
      </c>
      <c r="B46" s="66" t="n">
        <v>11</v>
      </c>
      <c r="C46" s="66" t="n">
        <v>11</v>
      </c>
      <c r="D46" s="66" t="s">
        <v>158</v>
      </c>
      <c r="E46" s="66" t="s">
        <v>158</v>
      </c>
      <c r="F46" s="66" t="n">
        <v>11</v>
      </c>
      <c r="G46" s="66" t="n">
        <v>14916</v>
      </c>
      <c r="H46" s="375" t="n">
        <v>14916</v>
      </c>
      <c r="I46" s="260" t="s">
        <v>158</v>
      </c>
      <c r="J46" s="260" t="n">
        <v>15</v>
      </c>
      <c r="K46" s="66" t="n">
        <v>14931</v>
      </c>
    </row>
    <row r="47" customFormat="false" ht="12.75" hidden="false" customHeight="false" outlineLevel="0" collapsed="false">
      <c r="A47" s="143" t="s">
        <v>215</v>
      </c>
      <c r="B47" s="66" t="s">
        <v>158</v>
      </c>
      <c r="C47" s="66" t="s">
        <v>158</v>
      </c>
      <c r="D47" s="66" t="s">
        <v>158</v>
      </c>
      <c r="E47" s="66" t="n">
        <v>19</v>
      </c>
      <c r="F47" s="66" t="n">
        <v>19</v>
      </c>
      <c r="G47" s="66" t="s">
        <v>158</v>
      </c>
      <c r="H47" s="260" t="s">
        <v>158</v>
      </c>
      <c r="I47" s="260" t="s">
        <v>158</v>
      </c>
      <c r="J47" s="260" t="s">
        <v>158</v>
      </c>
      <c r="K47" s="66" t="s">
        <v>158</v>
      </c>
    </row>
    <row r="48" customFormat="false" ht="12.75" hidden="false" customHeight="false" outlineLevel="0" collapsed="false">
      <c r="A48" s="146" t="s">
        <v>217</v>
      </c>
      <c r="B48" s="200" t="n">
        <v>6</v>
      </c>
      <c r="C48" s="200" t="n">
        <v>6</v>
      </c>
      <c r="D48" s="200" t="s">
        <v>158</v>
      </c>
      <c r="E48" s="200" t="s">
        <v>158</v>
      </c>
      <c r="F48" s="200" t="n">
        <v>6</v>
      </c>
      <c r="G48" s="200" t="n">
        <v>1098</v>
      </c>
      <c r="H48" s="382" t="n">
        <v>1098</v>
      </c>
      <c r="I48" s="383" t="s">
        <v>158</v>
      </c>
      <c r="J48" s="383" t="s">
        <v>158</v>
      </c>
      <c r="K48" s="200" t="n">
        <v>1098</v>
      </c>
    </row>
    <row r="49" customFormat="false" ht="12.75" hidden="false" customHeight="false" outlineLevel="0" collapsed="false">
      <c r="A49" s="282"/>
      <c r="B49" s="384"/>
      <c r="C49" s="384"/>
      <c r="D49" s="384"/>
      <c r="E49" s="384"/>
      <c r="F49" s="384"/>
      <c r="G49" s="384"/>
      <c r="H49" s="384"/>
      <c r="I49" s="384"/>
      <c r="J49" s="384"/>
      <c r="K49" s="384"/>
    </row>
    <row r="50" customFormat="false" ht="12.75" hidden="false" customHeight="false" outlineLevel="0" collapsed="false">
      <c r="A50" s="282"/>
      <c r="B50" s="384"/>
      <c r="C50" s="384"/>
      <c r="D50" s="384"/>
      <c r="E50" s="384"/>
      <c r="F50" s="384"/>
      <c r="G50" s="384"/>
      <c r="H50" s="384"/>
      <c r="I50" s="384"/>
      <c r="J50" s="384"/>
      <c r="K50" s="384"/>
    </row>
    <row r="51" customFormat="false" ht="12.75" hidden="false" customHeight="false" outlineLevel="0" collapsed="false">
      <c r="B51" s="371"/>
      <c r="C51" s="371"/>
      <c r="D51" s="371"/>
      <c r="E51" s="371"/>
      <c r="F51" s="371"/>
      <c r="G51" s="372"/>
      <c r="H51" s="372"/>
      <c r="I51" s="372"/>
      <c r="J51" s="372"/>
      <c r="K51" s="373" t="s">
        <v>247</v>
      </c>
    </row>
    <row r="52" customFormat="false" ht="12.75" hidden="false" customHeight="true" outlineLevel="0" collapsed="false">
      <c r="A52" s="378"/>
      <c r="B52" s="361" t="s">
        <v>190</v>
      </c>
      <c r="C52" s="361"/>
      <c r="D52" s="361"/>
      <c r="E52" s="361"/>
      <c r="F52" s="361"/>
      <c r="G52" s="362" t="s">
        <v>192</v>
      </c>
      <c r="H52" s="362"/>
      <c r="I52" s="362"/>
      <c r="J52" s="362"/>
      <c r="K52" s="362"/>
    </row>
    <row r="53" customFormat="false" ht="12.75" hidden="false" customHeight="true" outlineLevel="0" collapsed="false">
      <c r="A53" s="378"/>
      <c r="B53" s="265" t="s">
        <v>139</v>
      </c>
      <c r="C53" s="265" t="s">
        <v>243</v>
      </c>
      <c r="D53" s="265"/>
      <c r="E53" s="265" t="s">
        <v>244</v>
      </c>
      <c r="F53" s="266" t="s">
        <v>142</v>
      </c>
      <c r="G53" s="265" t="s">
        <v>139</v>
      </c>
      <c r="H53" s="265" t="s">
        <v>243</v>
      </c>
      <c r="I53" s="265"/>
      <c r="J53" s="265" t="s">
        <v>244</v>
      </c>
      <c r="K53" s="266" t="s">
        <v>142</v>
      </c>
    </row>
    <row r="54" customFormat="false" ht="56.25" hidden="false" customHeight="false" outlineLevel="0" collapsed="false">
      <c r="A54" s="378"/>
      <c r="B54" s="265"/>
      <c r="C54" s="267" t="s">
        <v>143</v>
      </c>
      <c r="D54" s="266" t="s">
        <v>144</v>
      </c>
      <c r="E54" s="265"/>
      <c r="F54" s="266"/>
      <c r="G54" s="265"/>
      <c r="H54" s="267" t="s">
        <v>143</v>
      </c>
      <c r="I54" s="266" t="s">
        <v>144</v>
      </c>
      <c r="J54" s="265"/>
      <c r="K54" s="266"/>
      <c r="L54" s="46"/>
    </row>
    <row r="55" customFormat="false" ht="12.75" hidden="false" customHeight="false" outlineLevel="0" collapsed="false">
      <c r="A55" s="100" t="s">
        <v>200</v>
      </c>
      <c r="B55" s="198" t="n">
        <v>8660</v>
      </c>
      <c r="C55" s="199" t="n">
        <v>6208</v>
      </c>
      <c r="D55" s="199" t="n">
        <v>2452</v>
      </c>
      <c r="E55" s="199" t="n">
        <v>1397</v>
      </c>
      <c r="F55" s="199" t="n">
        <v>10057</v>
      </c>
      <c r="G55" s="198" t="n">
        <v>274</v>
      </c>
      <c r="H55" s="199" t="n">
        <v>174</v>
      </c>
      <c r="I55" s="199" t="n">
        <v>100</v>
      </c>
      <c r="J55" s="199" t="n">
        <v>177</v>
      </c>
      <c r="K55" s="199" t="n">
        <v>451</v>
      </c>
    </row>
    <row r="56" customFormat="false" ht="12.75" hidden="false" customHeight="false" outlineLevel="0" collapsed="false">
      <c r="A56" s="103" t="s">
        <v>201</v>
      </c>
      <c r="B56" s="198" t="n">
        <v>159</v>
      </c>
      <c r="C56" s="66" t="n">
        <v>159</v>
      </c>
      <c r="D56" s="66" t="s">
        <v>158</v>
      </c>
      <c r="E56" s="66" t="s">
        <v>158</v>
      </c>
      <c r="F56" s="198" t="n">
        <v>159</v>
      </c>
      <c r="G56" s="66" t="s">
        <v>158</v>
      </c>
      <c r="H56" s="66" t="s">
        <v>158</v>
      </c>
      <c r="I56" s="66" t="s">
        <v>158</v>
      </c>
      <c r="J56" s="66" t="s">
        <v>158</v>
      </c>
      <c r="K56" s="66" t="s">
        <v>158</v>
      </c>
    </row>
    <row r="57" customFormat="false" ht="12.75" hidden="false" customHeight="false" outlineLevel="0" collapsed="false">
      <c r="A57" s="104" t="s">
        <v>202</v>
      </c>
      <c r="B57" s="198" t="n">
        <v>1541</v>
      </c>
      <c r="C57" s="66" t="n">
        <v>1532</v>
      </c>
      <c r="D57" s="66" t="n">
        <v>9</v>
      </c>
      <c r="E57" s="66" t="n">
        <v>53</v>
      </c>
      <c r="F57" s="198" t="n">
        <v>1594</v>
      </c>
      <c r="G57" s="66" t="s">
        <v>158</v>
      </c>
      <c r="H57" s="66" t="s">
        <v>158</v>
      </c>
      <c r="I57" s="66" t="s">
        <v>158</v>
      </c>
      <c r="J57" s="66" t="s">
        <v>158</v>
      </c>
      <c r="K57" s="66" t="s">
        <v>158</v>
      </c>
    </row>
    <row r="58" customFormat="false" ht="12.75" hidden="false" customHeight="false" outlineLevel="0" collapsed="false">
      <c r="A58" s="104" t="s">
        <v>203</v>
      </c>
      <c r="B58" s="198" t="n">
        <v>1872</v>
      </c>
      <c r="C58" s="66" t="n">
        <v>495</v>
      </c>
      <c r="D58" s="66" t="n">
        <v>1377</v>
      </c>
      <c r="E58" s="66" t="n">
        <v>239</v>
      </c>
      <c r="F58" s="198" t="n">
        <v>2111</v>
      </c>
      <c r="G58" s="66" t="n">
        <v>4</v>
      </c>
      <c r="H58" s="66" t="n">
        <v>1</v>
      </c>
      <c r="I58" s="66" t="n">
        <v>3</v>
      </c>
      <c r="J58" s="66" t="n">
        <v>1</v>
      </c>
      <c r="K58" s="66" t="n">
        <v>5</v>
      </c>
    </row>
    <row r="59" customFormat="false" ht="12.75" hidden="false" customHeight="false" outlineLevel="0" collapsed="false">
      <c r="A59" s="104" t="s">
        <v>204</v>
      </c>
      <c r="B59" s="198" t="n">
        <v>612</v>
      </c>
      <c r="C59" s="66" t="n">
        <v>612</v>
      </c>
      <c r="D59" s="66" t="s">
        <v>158</v>
      </c>
      <c r="E59" s="66" t="s">
        <v>158</v>
      </c>
      <c r="F59" s="198" t="n">
        <v>612</v>
      </c>
      <c r="G59" s="198" t="n">
        <v>43</v>
      </c>
      <c r="H59" s="66" t="n">
        <v>43</v>
      </c>
      <c r="I59" s="66" t="s">
        <v>158</v>
      </c>
      <c r="J59" s="66" t="s">
        <v>158</v>
      </c>
      <c r="K59" s="198" t="n">
        <v>43</v>
      </c>
    </row>
    <row r="60" customFormat="false" ht="12.75" hidden="false" customHeight="false" outlineLevel="0" collapsed="false">
      <c r="A60" s="104" t="s">
        <v>205</v>
      </c>
      <c r="B60" s="198" t="n">
        <v>137</v>
      </c>
      <c r="C60" s="66" t="n">
        <v>51</v>
      </c>
      <c r="D60" s="66" t="n">
        <v>86</v>
      </c>
      <c r="E60" s="66" t="n">
        <v>98</v>
      </c>
      <c r="F60" s="198" t="n">
        <v>235</v>
      </c>
      <c r="G60" s="198" t="n">
        <v>101</v>
      </c>
      <c r="H60" s="66" t="n">
        <v>75</v>
      </c>
      <c r="I60" s="66" t="n">
        <v>26</v>
      </c>
      <c r="J60" s="66" t="n">
        <v>92</v>
      </c>
      <c r="K60" s="198" t="n">
        <v>193</v>
      </c>
    </row>
    <row r="61" customFormat="false" ht="12.75" hidden="false" customHeight="false" outlineLevel="0" collapsed="false">
      <c r="A61" s="104" t="s">
        <v>206</v>
      </c>
      <c r="B61" s="198" t="n">
        <v>207</v>
      </c>
      <c r="C61" s="66" t="n">
        <v>174</v>
      </c>
      <c r="D61" s="66" t="n">
        <v>33</v>
      </c>
      <c r="E61" s="66" t="n">
        <v>30</v>
      </c>
      <c r="F61" s="198" t="n">
        <v>237</v>
      </c>
      <c r="G61" s="66" t="s">
        <v>158</v>
      </c>
      <c r="H61" s="66" t="s">
        <v>158</v>
      </c>
      <c r="I61" s="66" t="s">
        <v>158</v>
      </c>
      <c r="J61" s="66" t="s">
        <v>158</v>
      </c>
      <c r="K61" s="66" t="s">
        <v>158</v>
      </c>
    </row>
    <row r="62" customFormat="false" ht="12.75" hidden="false" customHeight="false" outlineLevel="0" collapsed="false">
      <c r="A62" s="104" t="s">
        <v>207</v>
      </c>
      <c r="B62" s="198" t="n">
        <v>12</v>
      </c>
      <c r="C62" s="66" t="n">
        <v>9</v>
      </c>
      <c r="D62" s="66" t="n">
        <v>3</v>
      </c>
      <c r="E62" s="66" t="n">
        <v>7</v>
      </c>
      <c r="F62" s="198" t="n">
        <v>19</v>
      </c>
      <c r="G62" s="198" t="n">
        <v>1</v>
      </c>
      <c r="H62" s="66" t="s">
        <v>158</v>
      </c>
      <c r="I62" s="66" t="n">
        <v>1</v>
      </c>
      <c r="J62" s="66" t="s">
        <v>158</v>
      </c>
      <c r="K62" s="198" t="n">
        <v>1</v>
      </c>
    </row>
    <row r="63" customFormat="false" ht="12.75" hidden="false" customHeight="false" outlineLevel="0" collapsed="false">
      <c r="A63" s="103" t="s">
        <v>208</v>
      </c>
      <c r="B63" s="198" t="n">
        <v>324</v>
      </c>
      <c r="C63" s="66" t="n">
        <v>317</v>
      </c>
      <c r="D63" s="66" t="n">
        <v>7</v>
      </c>
      <c r="E63" s="66" t="s">
        <v>158</v>
      </c>
      <c r="F63" s="198" t="n">
        <v>324</v>
      </c>
      <c r="G63" s="198" t="n">
        <v>27</v>
      </c>
      <c r="H63" s="66" t="n">
        <v>27</v>
      </c>
      <c r="I63" s="66" t="s">
        <v>158</v>
      </c>
      <c r="J63" s="66" t="s">
        <v>158</v>
      </c>
      <c r="K63" s="198" t="n">
        <v>27</v>
      </c>
    </row>
    <row r="64" customFormat="false" ht="12.75" hidden="false" customHeight="false" outlineLevel="0" collapsed="false">
      <c r="A64" s="104" t="s">
        <v>209</v>
      </c>
      <c r="B64" s="198" t="n">
        <v>886</v>
      </c>
      <c r="C64" s="66" t="n">
        <v>882</v>
      </c>
      <c r="D64" s="66" t="n">
        <v>4</v>
      </c>
      <c r="E64" s="66" t="n">
        <v>1</v>
      </c>
      <c r="F64" s="198" t="n">
        <v>887</v>
      </c>
      <c r="G64" s="66" t="s">
        <v>158</v>
      </c>
      <c r="H64" s="66" t="s">
        <v>158</v>
      </c>
      <c r="I64" s="66" t="s">
        <v>158</v>
      </c>
      <c r="J64" s="66" t="s">
        <v>158</v>
      </c>
      <c r="K64" s="66" t="s">
        <v>158</v>
      </c>
    </row>
    <row r="65" customFormat="false" ht="12.75" hidden="false" customHeight="false" outlineLevel="0" collapsed="false">
      <c r="A65" s="104" t="s">
        <v>210</v>
      </c>
      <c r="B65" s="198" t="n">
        <v>1006</v>
      </c>
      <c r="C65" s="66" t="n">
        <v>904</v>
      </c>
      <c r="D65" s="66" t="n">
        <v>102</v>
      </c>
      <c r="E65" s="66" t="n">
        <v>829</v>
      </c>
      <c r="F65" s="198" t="n">
        <v>1835</v>
      </c>
      <c r="G65" s="198" t="n">
        <v>2</v>
      </c>
      <c r="H65" s="66" t="s">
        <v>158</v>
      </c>
      <c r="I65" s="66" t="n">
        <v>2</v>
      </c>
      <c r="J65" s="66" t="s">
        <v>158</v>
      </c>
      <c r="K65" s="198" t="n">
        <v>2</v>
      </c>
    </row>
    <row r="66" customFormat="false" ht="12.75" hidden="false" customHeight="false" outlineLevel="0" collapsed="false">
      <c r="A66" s="143" t="s">
        <v>211</v>
      </c>
      <c r="B66" s="198" t="n">
        <v>30</v>
      </c>
      <c r="C66" s="66" t="n">
        <v>30</v>
      </c>
      <c r="D66" s="66" t="s">
        <v>158</v>
      </c>
      <c r="E66" s="66" t="n">
        <v>8</v>
      </c>
      <c r="F66" s="198" t="n">
        <v>38</v>
      </c>
      <c r="G66" s="198" t="s">
        <v>158</v>
      </c>
      <c r="H66" s="66" t="s">
        <v>158</v>
      </c>
      <c r="I66" s="66" t="s">
        <v>158</v>
      </c>
      <c r="J66" s="66" t="s">
        <v>158</v>
      </c>
      <c r="K66" s="198" t="s">
        <v>158</v>
      </c>
    </row>
    <row r="67" customFormat="false" ht="12.75" hidden="false" customHeight="false" outlineLevel="0" collapsed="false">
      <c r="A67" s="143" t="s">
        <v>212</v>
      </c>
      <c r="B67" s="198" t="n">
        <v>149</v>
      </c>
      <c r="C67" s="66" t="n">
        <v>30</v>
      </c>
      <c r="D67" s="66" t="n">
        <v>119</v>
      </c>
      <c r="E67" s="66" t="n">
        <v>116</v>
      </c>
      <c r="F67" s="198" t="n">
        <v>265</v>
      </c>
      <c r="G67" s="198" t="n">
        <v>69</v>
      </c>
      <c r="H67" s="66" t="s">
        <v>223</v>
      </c>
      <c r="I67" s="66" t="n">
        <v>68</v>
      </c>
      <c r="J67" s="66" t="n">
        <v>84</v>
      </c>
      <c r="K67" s="198" t="n">
        <v>153</v>
      </c>
    </row>
    <row r="68" customFormat="false" ht="12.75" hidden="false" customHeight="false" outlineLevel="0" collapsed="false">
      <c r="A68" s="143" t="s">
        <v>213</v>
      </c>
      <c r="B68" s="198" t="n">
        <v>223</v>
      </c>
      <c r="C68" s="66" t="n">
        <v>223</v>
      </c>
      <c r="D68" s="66" t="s">
        <v>158</v>
      </c>
      <c r="E68" s="66" t="s">
        <v>158</v>
      </c>
      <c r="F68" s="198" t="n">
        <v>223</v>
      </c>
      <c r="G68" s="66" t="s">
        <v>158</v>
      </c>
      <c r="H68" s="66" t="s">
        <v>158</v>
      </c>
      <c r="I68" s="66" t="s">
        <v>158</v>
      </c>
      <c r="J68" s="66" t="s">
        <v>158</v>
      </c>
      <c r="K68" s="66" t="s">
        <v>158</v>
      </c>
    </row>
    <row r="69" customFormat="false" ht="12.75" hidden="false" customHeight="false" outlineLevel="0" collapsed="false">
      <c r="A69" s="143" t="s">
        <v>214</v>
      </c>
      <c r="B69" s="198" t="n">
        <v>558</v>
      </c>
      <c r="C69" s="66" t="n">
        <v>408</v>
      </c>
      <c r="D69" s="66" t="n">
        <v>150</v>
      </c>
      <c r="E69" s="66" t="n">
        <v>2</v>
      </c>
      <c r="F69" s="198" t="n">
        <v>560</v>
      </c>
      <c r="G69" s="66" t="s">
        <v>158</v>
      </c>
      <c r="H69" s="66" t="s">
        <v>158</v>
      </c>
      <c r="I69" s="66" t="s">
        <v>158</v>
      </c>
      <c r="J69" s="66" t="s">
        <v>158</v>
      </c>
      <c r="K69" s="66" t="s">
        <v>158</v>
      </c>
    </row>
    <row r="70" customFormat="false" ht="12.75" hidden="false" customHeight="false" outlineLevel="0" collapsed="false">
      <c r="A70" s="143" t="s">
        <v>215</v>
      </c>
      <c r="B70" s="198" t="n">
        <v>57</v>
      </c>
      <c r="C70" s="66" t="n">
        <v>57</v>
      </c>
      <c r="D70" s="66" t="s">
        <v>158</v>
      </c>
      <c r="E70" s="66" t="n">
        <v>14</v>
      </c>
      <c r="F70" s="198" t="n">
        <v>71</v>
      </c>
      <c r="G70" s="198" t="n">
        <v>26</v>
      </c>
      <c r="H70" s="66" t="n">
        <v>26</v>
      </c>
      <c r="I70" s="66" t="s">
        <v>158</v>
      </c>
      <c r="J70" s="66" t="s">
        <v>158</v>
      </c>
      <c r="K70" s="198" t="n">
        <v>26</v>
      </c>
    </row>
    <row r="71" customFormat="false" ht="12.75" hidden="false" customHeight="false" outlineLevel="0" collapsed="false">
      <c r="A71" s="103" t="s">
        <v>216</v>
      </c>
      <c r="B71" s="198" t="n">
        <v>675</v>
      </c>
      <c r="C71" s="66" t="n">
        <v>118</v>
      </c>
      <c r="D71" s="66" t="n">
        <v>557</v>
      </c>
      <c r="E71" s="66" t="s">
        <v>158</v>
      </c>
      <c r="F71" s="198" t="n">
        <v>675</v>
      </c>
      <c r="G71" s="66" t="n">
        <v>1</v>
      </c>
      <c r="H71" s="66" t="n">
        <v>1</v>
      </c>
      <c r="I71" s="66" t="s">
        <v>158</v>
      </c>
      <c r="J71" s="66" t="s">
        <v>158</v>
      </c>
      <c r="K71" s="66" t="n">
        <v>1</v>
      </c>
    </row>
    <row r="72" customFormat="false" ht="12.75" hidden="false" customHeight="false" outlineLevel="0" collapsed="false">
      <c r="A72" s="143" t="s">
        <v>217</v>
      </c>
      <c r="B72" s="198" t="n">
        <v>211</v>
      </c>
      <c r="C72" s="66" t="n">
        <v>206</v>
      </c>
      <c r="D72" s="66" t="n">
        <v>5</v>
      </c>
      <c r="E72" s="66" t="s">
        <v>158</v>
      </c>
      <c r="F72" s="198" t="n">
        <v>211</v>
      </c>
      <c r="G72" s="66" t="s">
        <v>158</v>
      </c>
      <c r="H72" s="66" t="s">
        <v>158</v>
      </c>
      <c r="I72" s="66" t="s">
        <v>158</v>
      </c>
      <c r="J72" s="66" t="s">
        <v>158</v>
      </c>
      <c r="K72" s="66" t="s">
        <v>158</v>
      </c>
    </row>
    <row r="73" customFormat="false" ht="12.75" hidden="false" customHeight="false" outlineLevel="0" collapsed="false">
      <c r="A73" s="146" t="s">
        <v>218</v>
      </c>
      <c r="B73" s="201" t="n">
        <v>1</v>
      </c>
      <c r="C73" s="200" t="n">
        <v>1</v>
      </c>
      <c r="D73" s="200" t="s">
        <v>158</v>
      </c>
      <c r="E73" s="200" t="s">
        <v>158</v>
      </c>
      <c r="F73" s="201" t="n">
        <v>1</v>
      </c>
      <c r="G73" s="200" t="s">
        <v>158</v>
      </c>
      <c r="H73" s="200" t="s">
        <v>158</v>
      </c>
      <c r="I73" s="200" t="s">
        <v>158</v>
      </c>
      <c r="J73" s="200" t="s">
        <v>158</v>
      </c>
      <c r="K73" s="200" t="s">
        <v>158</v>
      </c>
    </row>
    <row r="74" customFormat="false" ht="12.75" hidden="false" customHeight="false" outlineLevel="0" collapsed="false">
      <c r="A74" s="282"/>
      <c r="B74" s="384"/>
      <c r="C74" s="384"/>
      <c r="D74" s="384"/>
      <c r="E74" s="384"/>
      <c r="F74" s="384"/>
      <c r="G74" s="384"/>
      <c r="H74" s="384"/>
      <c r="I74" s="384"/>
      <c r="J74" s="384"/>
      <c r="K74" s="384"/>
    </row>
    <row r="75" customFormat="false" ht="12.75" hidden="false" customHeight="false" outlineLevel="0" collapsed="false">
      <c r="A75" s="282"/>
      <c r="B75" s="384"/>
      <c r="C75" s="384"/>
      <c r="D75" s="384"/>
      <c r="E75" s="384"/>
      <c r="F75" s="384"/>
      <c r="G75" s="384"/>
      <c r="H75" s="384"/>
      <c r="I75" s="384"/>
      <c r="J75" s="384"/>
      <c r="K75" s="384"/>
    </row>
    <row r="76" customFormat="false" ht="12.75" hidden="false" customHeight="false" outlineLevel="0" collapsed="false">
      <c r="B76" s="372"/>
      <c r="C76" s="372"/>
      <c r="D76" s="372"/>
      <c r="E76" s="372"/>
      <c r="F76" s="373" t="s">
        <v>366</v>
      </c>
    </row>
    <row r="77" customFormat="false" ht="12.75" hidden="false" customHeight="true" outlineLevel="0" collapsed="false">
      <c r="A77" s="378"/>
      <c r="B77" s="362" t="s">
        <v>379</v>
      </c>
      <c r="C77" s="362"/>
      <c r="D77" s="362"/>
      <c r="E77" s="362"/>
      <c r="F77" s="362"/>
    </row>
    <row r="78" customFormat="false" ht="12.75" hidden="false" customHeight="true" outlineLevel="0" collapsed="false">
      <c r="A78" s="378"/>
      <c r="B78" s="265" t="s">
        <v>139</v>
      </c>
      <c r="C78" s="265" t="s">
        <v>243</v>
      </c>
      <c r="D78" s="265"/>
      <c r="E78" s="265" t="s">
        <v>244</v>
      </c>
      <c r="F78" s="266" t="s">
        <v>142</v>
      </c>
    </row>
    <row r="79" customFormat="false" ht="56.25" hidden="false" customHeight="false" outlineLevel="0" collapsed="false">
      <c r="A79" s="378"/>
      <c r="B79" s="265"/>
      <c r="C79" s="267" t="s">
        <v>143</v>
      </c>
      <c r="D79" s="266" t="s">
        <v>144</v>
      </c>
      <c r="E79" s="265"/>
      <c r="F79" s="266"/>
      <c r="G79" s="384"/>
      <c r="H79" s="384"/>
      <c r="I79" s="384"/>
      <c r="J79" s="384"/>
      <c r="K79" s="384"/>
    </row>
    <row r="80" customFormat="false" ht="12.75" hidden="false" customHeight="false" outlineLevel="0" collapsed="false">
      <c r="A80" s="100" t="s">
        <v>200</v>
      </c>
      <c r="B80" s="66" t="n">
        <v>18692038</v>
      </c>
      <c r="C80" s="230" t="n">
        <v>18688050</v>
      </c>
      <c r="D80" s="230" t="n">
        <v>3988</v>
      </c>
      <c r="E80" s="230" t="n">
        <v>1450</v>
      </c>
      <c r="F80" s="230" t="n">
        <v>18693488</v>
      </c>
      <c r="G80" s="385"/>
      <c r="H80" s="385"/>
      <c r="I80" s="385"/>
      <c r="J80" s="385"/>
      <c r="K80" s="385"/>
    </row>
    <row r="81" customFormat="false" ht="12.75" hidden="false" customHeight="false" outlineLevel="0" collapsed="false">
      <c r="A81" s="103" t="s">
        <v>201</v>
      </c>
      <c r="B81" s="66" t="n">
        <v>502818</v>
      </c>
      <c r="C81" s="66" t="n">
        <v>502818</v>
      </c>
      <c r="D81" s="66" t="s">
        <v>158</v>
      </c>
      <c r="E81" s="66" t="n">
        <v>99</v>
      </c>
      <c r="F81" s="66" t="n">
        <v>502917</v>
      </c>
      <c r="G81" s="385"/>
      <c r="H81" s="385"/>
      <c r="I81" s="385"/>
      <c r="J81" s="385"/>
      <c r="K81" s="385"/>
    </row>
    <row r="82" customFormat="false" ht="12.75" hidden="false" customHeight="false" outlineLevel="0" collapsed="false">
      <c r="A82" s="104" t="s">
        <v>202</v>
      </c>
      <c r="B82" s="66" t="n">
        <v>5408175</v>
      </c>
      <c r="C82" s="66" t="n">
        <v>5408175</v>
      </c>
      <c r="D82" s="66" t="s">
        <v>158</v>
      </c>
      <c r="E82" s="66" t="s">
        <v>158</v>
      </c>
      <c r="F82" s="66" t="n">
        <v>5408175</v>
      </c>
      <c r="G82" s="385"/>
      <c r="H82" s="385"/>
      <c r="I82" s="385"/>
      <c r="J82" s="385"/>
      <c r="K82" s="385"/>
    </row>
    <row r="83" customFormat="false" ht="12.75" hidden="false" customHeight="false" outlineLevel="0" collapsed="false">
      <c r="A83" s="104" t="s">
        <v>203</v>
      </c>
      <c r="B83" s="66" t="n">
        <v>68420</v>
      </c>
      <c r="C83" s="66" t="n">
        <v>68305</v>
      </c>
      <c r="D83" s="66" t="n">
        <v>115</v>
      </c>
      <c r="E83" s="66" t="n">
        <v>117</v>
      </c>
      <c r="F83" s="66" t="n">
        <v>68537</v>
      </c>
      <c r="G83" s="385"/>
      <c r="H83" s="385"/>
      <c r="I83" s="385"/>
      <c r="J83" s="385"/>
      <c r="K83" s="385"/>
    </row>
    <row r="84" customFormat="false" ht="12.75" hidden="false" customHeight="false" outlineLevel="0" collapsed="false">
      <c r="A84" s="104" t="s">
        <v>204</v>
      </c>
      <c r="B84" s="66" t="n">
        <v>5160092</v>
      </c>
      <c r="C84" s="66" t="n">
        <v>5160092</v>
      </c>
      <c r="D84" s="66" t="s">
        <v>158</v>
      </c>
      <c r="E84" s="66" t="s">
        <v>158</v>
      </c>
      <c r="F84" s="66" t="n">
        <v>5160092</v>
      </c>
      <c r="G84" s="385"/>
      <c r="H84" s="385"/>
      <c r="I84" s="385"/>
      <c r="J84" s="385"/>
      <c r="K84" s="385"/>
    </row>
    <row r="85" customFormat="false" ht="12.75" hidden="false" customHeight="false" outlineLevel="0" collapsed="false">
      <c r="A85" s="104" t="s">
        <v>205</v>
      </c>
      <c r="B85" s="66" t="n">
        <v>5006</v>
      </c>
      <c r="C85" s="66" t="s">
        <v>223</v>
      </c>
      <c r="D85" s="66" t="s">
        <v>158</v>
      </c>
      <c r="E85" s="66" t="n">
        <v>903</v>
      </c>
      <c r="F85" s="66" t="n">
        <v>5909</v>
      </c>
      <c r="G85" s="385"/>
      <c r="H85" s="385"/>
      <c r="I85" s="385"/>
      <c r="J85" s="385"/>
      <c r="K85" s="385"/>
    </row>
    <row r="86" customFormat="false" ht="12.75" hidden="false" customHeight="false" outlineLevel="0" collapsed="false">
      <c r="A86" s="104" t="s">
        <v>206</v>
      </c>
      <c r="B86" s="66" t="n">
        <v>358609</v>
      </c>
      <c r="C86" s="66" t="n">
        <v>358609</v>
      </c>
      <c r="D86" s="66" t="s">
        <v>158</v>
      </c>
      <c r="E86" s="66" t="n">
        <v>81</v>
      </c>
      <c r="F86" s="66" t="n">
        <v>358690</v>
      </c>
      <c r="G86" s="384"/>
      <c r="H86" s="384"/>
      <c r="I86" s="384"/>
      <c r="J86" s="384"/>
      <c r="K86" s="384"/>
    </row>
    <row r="87" customFormat="false" ht="12.75" hidden="false" customHeight="false" outlineLevel="0" collapsed="false">
      <c r="A87" s="104" t="s">
        <v>207</v>
      </c>
      <c r="B87" s="66" t="n">
        <v>914409</v>
      </c>
      <c r="C87" s="66" t="n">
        <v>914409</v>
      </c>
      <c r="D87" s="66" t="s">
        <v>158</v>
      </c>
      <c r="E87" s="66" t="n">
        <v>240</v>
      </c>
      <c r="F87" s="66" t="n">
        <v>914649</v>
      </c>
      <c r="G87" s="384"/>
      <c r="H87" s="384"/>
      <c r="I87" s="384"/>
      <c r="J87" s="384"/>
      <c r="K87" s="384"/>
    </row>
    <row r="88" customFormat="false" ht="12.75" hidden="false" customHeight="false" outlineLevel="0" collapsed="false">
      <c r="A88" s="103" t="s">
        <v>208</v>
      </c>
      <c r="B88" s="66" t="n">
        <v>1061141</v>
      </c>
      <c r="C88" s="66" t="n">
        <v>1061141</v>
      </c>
      <c r="D88" s="66" t="s">
        <v>158</v>
      </c>
      <c r="E88" s="66" t="s">
        <v>158</v>
      </c>
      <c r="F88" s="66" t="n">
        <v>1061141</v>
      </c>
    </row>
    <row r="89" customFormat="false" ht="12.75" hidden="false" customHeight="false" outlineLevel="0" collapsed="false">
      <c r="A89" s="103" t="s">
        <v>209</v>
      </c>
      <c r="B89" s="66" t="n">
        <v>1331808</v>
      </c>
      <c r="C89" s="66" t="n">
        <v>1331808</v>
      </c>
      <c r="D89" s="66" t="s">
        <v>158</v>
      </c>
      <c r="E89" s="66" t="s">
        <v>158</v>
      </c>
      <c r="F89" s="66" t="n">
        <v>1331808</v>
      </c>
    </row>
    <row r="90" customFormat="false" ht="12.75" hidden="false" customHeight="false" outlineLevel="0" collapsed="false">
      <c r="A90" s="104" t="s">
        <v>210</v>
      </c>
      <c r="B90" s="66" t="n">
        <v>432725</v>
      </c>
      <c r="C90" s="66" t="n">
        <v>432725</v>
      </c>
      <c r="D90" s="66" t="s">
        <v>158</v>
      </c>
      <c r="E90" s="66" t="s">
        <v>158</v>
      </c>
      <c r="F90" s="66" t="n">
        <v>432725</v>
      </c>
    </row>
    <row r="91" customFormat="false" ht="12.75" hidden="false" customHeight="false" outlineLevel="0" collapsed="false">
      <c r="A91" s="104" t="s">
        <v>211</v>
      </c>
      <c r="B91" s="66" t="n">
        <v>4407</v>
      </c>
      <c r="C91" s="66" t="n">
        <v>534</v>
      </c>
      <c r="D91" s="66" t="n">
        <v>3873</v>
      </c>
      <c r="E91" s="66" t="n">
        <v>10</v>
      </c>
      <c r="F91" s="66" t="n">
        <v>4417</v>
      </c>
    </row>
    <row r="92" customFormat="false" ht="12.75" hidden="false" customHeight="false" outlineLevel="0" collapsed="false">
      <c r="A92" s="143" t="s">
        <v>212</v>
      </c>
      <c r="B92" s="66" t="n">
        <v>189399</v>
      </c>
      <c r="C92" s="66" t="n">
        <v>189399</v>
      </c>
      <c r="D92" s="66" t="s">
        <v>158</v>
      </c>
      <c r="E92" s="66" t="s">
        <v>158</v>
      </c>
      <c r="F92" s="66" t="n">
        <v>189399</v>
      </c>
    </row>
    <row r="93" customFormat="false" ht="12.75" hidden="false" customHeight="false" outlineLevel="0" collapsed="false">
      <c r="A93" s="143" t="s">
        <v>213</v>
      </c>
      <c r="B93" s="66" t="n">
        <v>76761</v>
      </c>
      <c r="C93" s="66" t="n">
        <v>76761</v>
      </c>
      <c r="D93" s="66" t="s">
        <v>158</v>
      </c>
      <c r="E93" s="66" t="s">
        <v>158</v>
      </c>
      <c r="F93" s="66" t="n">
        <v>76761</v>
      </c>
    </row>
    <row r="94" customFormat="false" ht="12.75" hidden="false" customHeight="false" outlineLevel="0" collapsed="false">
      <c r="A94" s="143" t="s">
        <v>214</v>
      </c>
      <c r="B94" s="66" t="n">
        <v>644192</v>
      </c>
      <c r="C94" s="66" t="n">
        <v>644192</v>
      </c>
      <c r="D94" s="66" t="s">
        <v>158</v>
      </c>
      <c r="E94" s="66" t="s">
        <v>158</v>
      </c>
      <c r="F94" s="66" t="n">
        <v>644192</v>
      </c>
    </row>
    <row r="95" customFormat="false" ht="12.75" hidden="false" customHeight="false" outlineLevel="0" collapsed="false">
      <c r="A95" s="143" t="s">
        <v>263</v>
      </c>
      <c r="B95" s="66" t="n">
        <v>120557</v>
      </c>
      <c r="C95" s="66" t="n">
        <v>120557</v>
      </c>
      <c r="D95" s="66" t="s">
        <v>158</v>
      </c>
      <c r="E95" s="66" t="s">
        <v>158</v>
      </c>
      <c r="F95" s="66" t="n">
        <v>120557</v>
      </c>
    </row>
    <row r="96" customFormat="false" ht="12.75" hidden="false" customHeight="false" outlineLevel="0" collapsed="false">
      <c r="A96" s="103" t="s">
        <v>216</v>
      </c>
      <c r="B96" s="66" t="n">
        <v>16118</v>
      </c>
      <c r="C96" s="66" t="n">
        <v>16118</v>
      </c>
      <c r="D96" s="66" t="s">
        <v>158</v>
      </c>
      <c r="E96" s="66" t="s">
        <v>158</v>
      </c>
      <c r="F96" s="66" t="n">
        <v>16118</v>
      </c>
    </row>
    <row r="97" customFormat="false" ht="12.75" hidden="false" customHeight="false" outlineLevel="0" collapsed="false">
      <c r="A97" s="143" t="s">
        <v>217</v>
      </c>
      <c r="B97" s="66" t="n">
        <v>2335437</v>
      </c>
      <c r="C97" s="66" t="n">
        <v>2335437</v>
      </c>
      <c r="D97" s="66" t="s">
        <v>158</v>
      </c>
      <c r="E97" s="66" t="s">
        <v>158</v>
      </c>
      <c r="F97" s="66" t="n">
        <v>2335437</v>
      </c>
    </row>
    <row r="98" customFormat="false" ht="12.75" hidden="false" customHeight="false" outlineLevel="0" collapsed="false">
      <c r="A98" s="108" t="s">
        <v>293</v>
      </c>
      <c r="B98" s="200" t="n">
        <v>61964</v>
      </c>
      <c r="C98" s="200" t="n">
        <v>61964</v>
      </c>
      <c r="D98" s="200" t="s">
        <v>158</v>
      </c>
      <c r="E98" s="200" t="s">
        <v>158</v>
      </c>
      <c r="F98" s="200" t="n">
        <v>61964</v>
      </c>
    </row>
  </sheetData>
  <mergeCells count="44">
    <mergeCell ref="A2:K2"/>
    <mergeCell ref="A4:A6"/>
    <mergeCell ref="B4:F4"/>
    <mergeCell ref="G4:K4"/>
    <mergeCell ref="B5:B6"/>
    <mergeCell ref="C5:D5"/>
    <mergeCell ref="E5:E6"/>
    <mergeCell ref="F5:F6"/>
    <mergeCell ref="G5:G6"/>
    <mergeCell ref="H5:I5"/>
    <mergeCell ref="J5:J6"/>
    <mergeCell ref="K5:K6"/>
    <mergeCell ref="A30:A32"/>
    <mergeCell ref="B30:F30"/>
    <mergeCell ref="G30:K30"/>
    <mergeCell ref="B31:B32"/>
    <mergeCell ref="C31:D31"/>
    <mergeCell ref="E31:E32"/>
    <mergeCell ref="F31:F32"/>
    <mergeCell ref="G31:G32"/>
    <mergeCell ref="H31:I31"/>
    <mergeCell ref="J31:J32"/>
    <mergeCell ref="K31:K32"/>
    <mergeCell ref="A52:A54"/>
    <mergeCell ref="B52:F52"/>
    <mergeCell ref="G52:K52"/>
    <mergeCell ref="B53:B54"/>
    <mergeCell ref="C53:D53"/>
    <mergeCell ref="E53:E54"/>
    <mergeCell ref="F53:F54"/>
    <mergeCell ref="G53:G54"/>
    <mergeCell ref="H53:I53"/>
    <mergeCell ref="J53:J54"/>
    <mergeCell ref="K53:K54"/>
    <mergeCell ref="A77:A79"/>
    <mergeCell ref="B77:F77"/>
    <mergeCell ref="B78:B79"/>
    <mergeCell ref="C78:D78"/>
    <mergeCell ref="E78:E79"/>
    <mergeCell ref="F78:F79"/>
    <mergeCell ref="G80:G85"/>
    <mergeCell ref="I80:I85"/>
    <mergeCell ref="J80:J85"/>
    <mergeCell ref="K80:K8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77" fitToWidth="1" fitToHeight="1" pageOrder="downThenOver" orientation="landscape" blackAndWhite="false" draft="false" cellComments="none" firstPageNumber="78" useFirstPageNumber="true" horizontalDpi="300" verticalDpi="300" copies="1"/>
  <headerFooter differentFirst="false" differentOddEven="false">
    <oddHeader/>
    <oddFooter>&amp;R&amp;"-,Regular"&amp;8&amp;P</oddFooter>
  </headerFooter>
  <rowBreaks count="3" manualBreakCount="3">
    <brk id="27" man="true" max="16383" min="0"/>
    <brk id="49" man="true" max="16383" min="0"/>
    <brk id="74" man="true" max="16383" min="0"/>
  </rowBreak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V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63" width="29.13"/>
    <col collapsed="false" customWidth="true" hidden="false" outlineLevel="0" max="2" min="2" style="262" width="10.28"/>
    <col collapsed="false" customWidth="true" hidden="false" outlineLevel="0" max="3" min="3" style="262" width="15.85"/>
    <col collapsed="false" customWidth="true" hidden="false" outlineLevel="0" max="4" min="4" style="262" width="12.99"/>
    <col collapsed="false" customWidth="true" hidden="false" outlineLevel="0" max="5" min="5" style="262" width="12.85"/>
    <col collapsed="false" customWidth="true" hidden="false" outlineLevel="0" max="6" min="6" style="262" width="13.28"/>
    <col collapsed="false" customWidth="true" hidden="false" outlineLevel="0" max="7" min="7" style="262" width="10.28"/>
    <col collapsed="false" customWidth="true" hidden="false" outlineLevel="0" max="8" min="8" style="262" width="11.42"/>
    <col collapsed="false" customWidth="true" hidden="false" outlineLevel="0" max="9" min="9" style="262" width="11.99"/>
    <col collapsed="false" customWidth="true" hidden="false" outlineLevel="0" max="10" min="10" style="262" width="9.99"/>
    <col collapsed="false" customWidth="false" hidden="false" outlineLevel="0" max="13" min="11" style="262" width="9.14"/>
    <col collapsed="false" customWidth="true" hidden="false" outlineLevel="0" max="14" min="14" style="262" width="10.71"/>
    <col collapsed="false" customWidth="false" hidden="false" outlineLevel="0" max="257" min="15" style="63" width="9.14"/>
  </cols>
  <sheetData>
    <row r="2" s="128" customFormat="true" ht="19.5" hidden="false" customHeight="true" outlineLevel="0" collapsed="false">
      <c r="A2" s="386" t="s">
        <v>380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</row>
    <row r="3" s="128" customFormat="true" ht="19.5" hidden="false" customHeight="true" outlineLevel="0" collapsed="false">
      <c r="A3" s="387" t="s">
        <v>381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</row>
    <row r="4" customFormat="false" ht="12.75" hidden="false" customHeight="false" outlineLevel="0" collapsed="false">
      <c r="D4" s="388"/>
      <c r="E4" s="388"/>
      <c r="F4" s="388"/>
      <c r="L4" s="389" t="s">
        <v>382</v>
      </c>
      <c r="M4" s="389"/>
      <c r="N4" s="389"/>
    </row>
    <row r="5" customFormat="false" ht="12.75" hidden="false" customHeight="true" outlineLevel="0" collapsed="false">
      <c r="A5" s="390"/>
      <c r="B5" s="391" t="s">
        <v>383</v>
      </c>
      <c r="C5" s="266" t="s">
        <v>384</v>
      </c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</row>
    <row r="6" customFormat="false" ht="33.75" hidden="false" customHeight="false" outlineLevel="0" collapsed="false">
      <c r="A6" s="390"/>
      <c r="B6" s="391"/>
      <c r="C6" s="265" t="s">
        <v>385</v>
      </c>
      <c r="D6" s="265" t="s">
        <v>386</v>
      </c>
      <c r="E6" s="265" t="s">
        <v>387</v>
      </c>
      <c r="F6" s="265" t="s">
        <v>388</v>
      </c>
      <c r="G6" s="265" t="s">
        <v>389</v>
      </c>
      <c r="H6" s="265" t="s">
        <v>390</v>
      </c>
      <c r="I6" s="266" t="s">
        <v>391</v>
      </c>
      <c r="J6" s="392" t="s">
        <v>392</v>
      </c>
      <c r="K6" s="392" t="s">
        <v>393</v>
      </c>
      <c r="L6" s="392" t="s">
        <v>394</v>
      </c>
      <c r="M6" s="392" t="s">
        <v>395</v>
      </c>
      <c r="N6" s="393" t="s">
        <v>396</v>
      </c>
    </row>
    <row r="7" customFormat="false" ht="12.75" hidden="false" customHeight="false" outlineLevel="0" collapsed="false">
      <c r="A7" s="394" t="s">
        <v>397</v>
      </c>
      <c r="B7" s="395" t="n">
        <v>48400546</v>
      </c>
      <c r="C7" s="395" t="n">
        <v>12021527</v>
      </c>
      <c r="D7" s="395" t="n">
        <v>8835753</v>
      </c>
      <c r="E7" s="395" t="n">
        <v>2110099</v>
      </c>
      <c r="F7" s="395" t="n">
        <v>33348</v>
      </c>
      <c r="G7" s="395" t="n">
        <v>27829</v>
      </c>
      <c r="H7" s="395" t="n">
        <v>2262369</v>
      </c>
      <c r="I7" s="395" t="n">
        <v>128597</v>
      </c>
      <c r="J7" s="395" t="n">
        <v>12392209</v>
      </c>
      <c r="K7" s="395" t="n">
        <v>4686257</v>
      </c>
      <c r="L7" s="395" t="n">
        <v>2904947</v>
      </c>
      <c r="M7" s="395" t="n">
        <v>2931753</v>
      </c>
      <c r="N7" s="395" t="n">
        <v>65857</v>
      </c>
      <c r="O7" s="136"/>
    </row>
    <row r="8" customFormat="false" ht="12.75" hidden="false" customHeight="false" outlineLevel="0" collapsed="false">
      <c r="A8" s="396" t="s">
        <v>398</v>
      </c>
      <c r="B8" s="317"/>
      <c r="C8" s="317"/>
      <c r="D8" s="317"/>
      <c r="E8" s="317"/>
      <c r="F8" s="317"/>
      <c r="G8" s="317"/>
      <c r="H8" s="63"/>
      <c r="I8" s="63"/>
      <c r="J8" s="63"/>
      <c r="K8" s="63"/>
      <c r="L8" s="63"/>
      <c r="M8" s="63"/>
      <c r="N8" s="63"/>
      <c r="O8" s="136"/>
    </row>
    <row r="9" customFormat="false" ht="12.75" hidden="false" customHeight="false" outlineLevel="0" collapsed="false">
      <c r="A9" s="397" t="s">
        <v>199</v>
      </c>
      <c r="B9" s="317" t="n">
        <v>22426896</v>
      </c>
      <c r="C9" s="317" t="n">
        <v>3672107</v>
      </c>
      <c r="D9" s="317" t="n">
        <v>966476</v>
      </c>
      <c r="E9" s="317" t="n">
        <v>1455896</v>
      </c>
      <c r="F9" s="317" t="n">
        <v>26451</v>
      </c>
      <c r="G9" s="317" t="n">
        <v>20158</v>
      </c>
      <c r="H9" s="317" t="n">
        <v>808327</v>
      </c>
      <c r="I9" s="317" t="n">
        <v>75763</v>
      </c>
      <c r="J9" s="317" t="n">
        <v>6861162</v>
      </c>
      <c r="K9" s="317" t="n">
        <v>4363131</v>
      </c>
      <c r="L9" s="317" t="n">
        <v>2588896</v>
      </c>
      <c r="M9" s="317" t="n">
        <v>1522674</v>
      </c>
      <c r="N9" s="317" t="n">
        <v>65857</v>
      </c>
      <c r="O9" s="136"/>
    </row>
    <row r="10" customFormat="false" ht="12.75" hidden="false" customHeight="false" outlineLevel="0" collapsed="false">
      <c r="A10" s="397" t="s">
        <v>151</v>
      </c>
      <c r="B10" s="398" t="n">
        <v>3714044</v>
      </c>
      <c r="C10" s="398" t="n">
        <v>321483</v>
      </c>
      <c r="D10" s="398" t="n">
        <v>51254</v>
      </c>
      <c r="E10" s="398" t="n">
        <v>189677</v>
      </c>
      <c r="F10" s="398" t="n">
        <v>1884</v>
      </c>
      <c r="G10" s="398" t="n">
        <v>5715</v>
      </c>
      <c r="H10" s="317" t="n">
        <v>223552</v>
      </c>
      <c r="I10" s="317" t="n">
        <v>20936</v>
      </c>
      <c r="J10" s="317" t="n">
        <v>2117024</v>
      </c>
      <c r="K10" s="317" t="n">
        <v>98390</v>
      </c>
      <c r="L10" s="317" t="n">
        <v>49997</v>
      </c>
      <c r="M10" s="317" t="n">
        <v>634132</v>
      </c>
      <c r="N10" s="398" t="s">
        <v>158</v>
      </c>
      <c r="O10" s="136"/>
    </row>
    <row r="11" customFormat="false" ht="12.75" hidden="false" customHeight="false" outlineLevel="0" collapsed="false">
      <c r="A11" s="397" t="s">
        <v>152</v>
      </c>
      <c r="B11" s="398" t="n">
        <v>91363</v>
      </c>
      <c r="C11" s="398" t="n">
        <v>7560</v>
      </c>
      <c r="D11" s="398" t="n">
        <v>409</v>
      </c>
      <c r="E11" s="398" t="n">
        <v>2390</v>
      </c>
      <c r="F11" s="398" t="s">
        <v>223</v>
      </c>
      <c r="G11" s="398" t="n">
        <v>68</v>
      </c>
      <c r="H11" s="398" t="n">
        <v>8428</v>
      </c>
      <c r="I11" s="398" t="n">
        <v>182</v>
      </c>
      <c r="J11" s="398" t="n">
        <v>55536</v>
      </c>
      <c r="K11" s="398" t="n">
        <v>2641</v>
      </c>
      <c r="L11" s="398" t="n">
        <v>243</v>
      </c>
      <c r="M11" s="398" t="n">
        <v>13691</v>
      </c>
      <c r="N11" s="398" t="s">
        <v>158</v>
      </c>
      <c r="O11" s="136"/>
    </row>
    <row r="12" customFormat="false" ht="12.75" hidden="false" customHeight="false" outlineLevel="0" collapsed="false">
      <c r="A12" s="397" t="s">
        <v>153</v>
      </c>
      <c r="B12" s="398" t="n">
        <v>2771577</v>
      </c>
      <c r="C12" s="398" t="n">
        <v>1945085</v>
      </c>
      <c r="D12" s="398" t="n">
        <v>812238</v>
      </c>
      <c r="E12" s="398" t="s">
        <v>158</v>
      </c>
      <c r="F12" s="398" t="n">
        <v>693</v>
      </c>
      <c r="G12" s="398" t="s">
        <v>158</v>
      </c>
      <c r="H12" s="398" t="n">
        <v>13228</v>
      </c>
      <c r="I12" s="398" t="s">
        <v>158</v>
      </c>
      <c r="J12" s="398" t="s">
        <v>158</v>
      </c>
      <c r="K12" s="398" t="s">
        <v>158</v>
      </c>
      <c r="L12" s="398" t="n">
        <v>322</v>
      </c>
      <c r="M12" s="398" t="n">
        <v>11</v>
      </c>
      <c r="N12" s="398" t="s">
        <v>158</v>
      </c>
      <c r="O12" s="136"/>
    </row>
    <row r="13" customFormat="false" ht="12.75" hidden="false" customHeight="false" outlineLevel="0" collapsed="false">
      <c r="A13" s="397" t="s">
        <v>399</v>
      </c>
      <c r="B13" s="398" t="n">
        <v>13120085</v>
      </c>
      <c r="C13" s="398" t="n">
        <v>5139198</v>
      </c>
      <c r="D13" s="398" t="n">
        <v>6928903</v>
      </c>
      <c r="E13" s="398" t="s">
        <v>158</v>
      </c>
      <c r="F13" s="398" t="n">
        <v>111</v>
      </c>
      <c r="G13" s="398" t="s">
        <v>158</v>
      </c>
      <c r="H13" s="398" t="n">
        <v>966391</v>
      </c>
      <c r="I13" s="398" t="n">
        <v>25883</v>
      </c>
      <c r="J13" s="398" t="s">
        <v>158</v>
      </c>
      <c r="K13" s="398" t="s">
        <v>158</v>
      </c>
      <c r="L13" s="398" t="s">
        <v>223</v>
      </c>
      <c r="M13" s="398" t="n">
        <v>59376</v>
      </c>
      <c r="N13" s="398" t="s">
        <v>158</v>
      </c>
      <c r="O13" s="136"/>
    </row>
    <row r="14" customFormat="false" ht="12.75" hidden="false" customHeight="false" outlineLevel="0" collapsed="false">
      <c r="A14" s="397" t="s">
        <v>154</v>
      </c>
      <c r="B14" s="398" t="n">
        <v>6073328</v>
      </c>
      <c r="C14" s="398" t="n">
        <v>914650</v>
      </c>
      <c r="D14" s="398" t="n">
        <v>73664</v>
      </c>
      <c r="E14" s="398" t="n">
        <v>461385</v>
      </c>
      <c r="F14" s="398" t="n">
        <v>3988</v>
      </c>
      <c r="G14" s="398" t="n">
        <v>1828</v>
      </c>
      <c r="H14" s="398" t="n">
        <v>238191</v>
      </c>
      <c r="I14" s="398" t="n">
        <v>5789</v>
      </c>
      <c r="J14" s="398" t="n">
        <v>3307423</v>
      </c>
      <c r="K14" s="398" t="n">
        <v>147783</v>
      </c>
      <c r="L14" s="398" t="n">
        <v>235252</v>
      </c>
      <c r="M14" s="398" t="n">
        <v>683375</v>
      </c>
      <c r="N14" s="398" t="s">
        <v>158</v>
      </c>
      <c r="O14" s="136"/>
    </row>
    <row r="15" customFormat="false" ht="12.75" hidden="false" customHeight="false" outlineLevel="0" collapsed="false">
      <c r="A15" s="397" t="s">
        <v>400</v>
      </c>
      <c r="B15" s="398" t="n">
        <v>34</v>
      </c>
      <c r="C15" s="398" t="n">
        <v>9</v>
      </c>
      <c r="D15" s="398" t="n">
        <v>6</v>
      </c>
      <c r="E15" s="398" t="n">
        <v>0</v>
      </c>
      <c r="F15" s="398" t="n">
        <v>6</v>
      </c>
      <c r="G15" s="398" t="s">
        <v>158</v>
      </c>
      <c r="H15" s="398" t="s">
        <v>158</v>
      </c>
      <c r="I15" s="398" t="s">
        <v>158</v>
      </c>
      <c r="J15" s="398" t="n">
        <v>12</v>
      </c>
      <c r="K15" s="398" t="s">
        <v>158</v>
      </c>
      <c r="L15" s="398" t="s">
        <v>158</v>
      </c>
      <c r="M15" s="398" t="s">
        <v>158</v>
      </c>
      <c r="N15" s="398" t="s">
        <v>158</v>
      </c>
      <c r="O15" s="136"/>
    </row>
    <row r="16" customFormat="false" ht="12.75" hidden="false" customHeight="false" outlineLevel="0" collapsed="false">
      <c r="A16" s="399" t="s">
        <v>401</v>
      </c>
      <c r="B16" s="398" t="n">
        <v>18565</v>
      </c>
      <c r="C16" s="398" t="s">
        <v>158</v>
      </c>
      <c r="D16" s="398" t="n">
        <v>320</v>
      </c>
      <c r="E16" s="398" t="n">
        <v>153</v>
      </c>
      <c r="F16" s="398" t="s">
        <v>158</v>
      </c>
      <c r="G16" s="398" t="s">
        <v>158</v>
      </c>
      <c r="H16" s="398" t="n">
        <v>300</v>
      </c>
      <c r="I16" s="398" t="s">
        <v>158</v>
      </c>
      <c r="J16" s="398" t="n">
        <v>9605</v>
      </c>
      <c r="K16" s="398" t="s">
        <v>158</v>
      </c>
      <c r="L16" s="398" t="s">
        <v>158</v>
      </c>
      <c r="M16" s="398" t="n">
        <v>8187</v>
      </c>
      <c r="N16" s="398" t="s">
        <v>158</v>
      </c>
      <c r="O16" s="136"/>
    </row>
    <row r="17" customFormat="false" ht="12.75" hidden="false" customHeight="false" outlineLevel="0" collapsed="false">
      <c r="A17" s="400" t="s">
        <v>156</v>
      </c>
      <c r="B17" s="401" t="n">
        <v>184655</v>
      </c>
      <c r="C17" s="401" t="n">
        <v>21435</v>
      </c>
      <c r="D17" s="401" t="n">
        <v>2484</v>
      </c>
      <c r="E17" s="401" t="n">
        <v>598</v>
      </c>
      <c r="F17" s="401" t="s">
        <v>158</v>
      </c>
      <c r="G17" s="401" t="n">
        <v>60</v>
      </c>
      <c r="H17" s="401" t="n">
        <v>3952</v>
      </c>
      <c r="I17" s="401" t="n">
        <v>43</v>
      </c>
      <c r="J17" s="401" t="n">
        <v>41448</v>
      </c>
      <c r="K17" s="401" t="n">
        <v>74312</v>
      </c>
      <c r="L17" s="401" t="n">
        <v>30014</v>
      </c>
      <c r="M17" s="401" t="n">
        <v>10309</v>
      </c>
      <c r="N17" s="401" t="s">
        <v>158</v>
      </c>
      <c r="O17" s="136"/>
    </row>
    <row r="20" customFormat="false" ht="12.75" hidden="false" customHeight="false" outlineLevel="0" collapsed="false">
      <c r="A20" s="189" t="s">
        <v>402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</row>
    <row r="21" customFormat="false" ht="12.75" hidden="false" customHeight="false" outlineLevel="0" collapsed="false">
      <c r="D21" s="264"/>
      <c r="E21" s="264"/>
      <c r="F21" s="264"/>
      <c r="G21" s="264"/>
      <c r="H21" s="264"/>
      <c r="I21" s="232"/>
      <c r="L21" s="389" t="s">
        <v>382</v>
      </c>
      <c r="M21" s="389"/>
      <c r="N21" s="389"/>
    </row>
    <row r="22" customFormat="false" ht="12.75" hidden="false" customHeight="true" outlineLevel="0" collapsed="false">
      <c r="A22" s="402"/>
      <c r="B22" s="391" t="s">
        <v>383</v>
      </c>
      <c r="C22" s="266" t="s">
        <v>384</v>
      </c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</row>
    <row r="23" customFormat="false" ht="33.75" hidden="false" customHeight="false" outlineLevel="0" collapsed="false">
      <c r="A23" s="402"/>
      <c r="B23" s="391"/>
      <c r="C23" s="265" t="s">
        <v>385</v>
      </c>
      <c r="D23" s="265" t="s">
        <v>386</v>
      </c>
      <c r="E23" s="265" t="s">
        <v>387</v>
      </c>
      <c r="F23" s="265" t="s">
        <v>388</v>
      </c>
      <c r="G23" s="265" t="s">
        <v>389</v>
      </c>
      <c r="H23" s="265" t="s">
        <v>390</v>
      </c>
      <c r="I23" s="266" t="s">
        <v>391</v>
      </c>
      <c r="J23" s="392" t="s">
        <v>392</v>
      </c>
      <c r="K23" s="392" t="s">
        <v>393</v>
      </c>
      <c r="L23" s="392" t="s">
        <v>394</v>
      </c>
      <c r="M23" s="392" t="s">
        <v>395</v>
      </c>
      <c r="N23" s="393" t="s">
        <v>396</v>
      </c>
    </row>
    <row r="24" customFormat="false" ht="12.75" hidden="false" customHeight="false" outlineLevel="0" collapsed="false">
      <c r="A24" s="197" t="s">
        <v>200</v>
      </c>
      <c r="B24" s="395" t="n">
        <v>48400546</v>
      </c>
      <c r="C24" s="395" t="n">
        <v>12021527</v>
      </c>
      <c r="D24" s="395" t="n">
        <v>8835753</v>
      </c>
      <c r="E24" s="395" t="n">
        <v>2110099</v>
      </c>
      <c r="F24" s="395" t="n">
        <v>33348</v>
      </c>
      <c r="G24" s="395" t="n">
        <v>27829</v>
      </c>
      <c r="H24" s="403" t="n">
        <v>2262369</v>
      </c>
      <c r="I24" s="403" t="n">
        <v>128597</v>
      </c>
      <c r="J24" s="403" t="n">
        <v>12392209</v>
      </c>
      <c r="K24" s="403" t="n">
        <v>4686257</v>
      </c>
      <c r="L24" s="403" t="n">
        <v>2904947</v>
      </c>
      <c r="M24" s="403" t="n">
        <v>2931753</v>
      </c>
      <c r="N24" s="403" t="n">
        <v>65857</v>
      </c>
      <c r="O24" s="335"/>
    </row>
    <row r="25" customFormat="false" ht="12.75" hidden="false" customHeight="false" outlineLevel="0" collapsed="false">
      <c r="A25" s="163" t="s">
        <v>201</v>
      </c>
      <c r="B25" s="317" t="n">
        <v>1590014</v>
      </c>
      <c r="C25" s="398" t="n">
        <v>87487</v>
      </c>
      <c r="D25" s="398" t="n">
        <v>207522</v>
      </c>
      <c r="E25" s="398" t="n">
        <v>43403</v>
      </c>
      <c r="F25" s="398" t="s">
        <v>223</v>
      </c>
      <c r="G25" s="398" t="s">
        <v>158</v>
      </c>
      <c r="H25" s="404" t="n">
        <v>17117</v>
      </c>
      <c r="I25" s="405" t="s">
        <v>158</v>
      </c>
      <c r="J25" s="404" t="n">
        <v>1004412</v>
      </c>
      <c r="K25" s="404" t="n">
        <v>37229</v>
      </c>
      <c r="L25" s="404" t="n">
        <v>27246</v>
      </c>
      <c r="M25" s="404" t="n">
        <v>165039</v>
      </c>
      <c r="N25" s="404" t="n">
        <v>554</v>
      </c>
      <c r="O25" s="335"/>
    </row>
    <row r="26" customFormat="false" ht="12.75" hidden="false" customHeight="false" outlineLevel="0" collapsed="false">
      <c r="A26" s="164" t="s">
        <v>202</v>
      </c>
      <c r="B26" s="317" t="n">
        <v>8902947</v>
      </c>
      <c r="C26" s="398" t="n">
        <v>1070263</v>
      </c>
      <c r="D26" s="398" t="n">
        <v>4180979</v>
      </c>
      <c r="E26" s="398" t="n">
        <v>666288</v>
      </c>
      <c r="F26" s="398" t="n">
        <v>1065</v>
      </c>
      <c r="G26" s="398" t="n">
        <v>152</v>
      </c>
      <c r="H26" s="404" t="n">
        <v>220725</v>
      </c>
      <c r="I26" s="404" t="n">
        <v>23955</v>
      </c>
      <c r="J26" s="404" t="n">
        <v>1732791</v>
      </c>
      <c r="K26" s="404" t="n">
        <v>333379</v>
      </c>
      <c r="L26" s="404" t="n">
        <v>557821</v>
      </c>
      <c r="M26" s="404" t="n">
        <v>109178</v>
      </c>
      <c r="N26" s="404" t="n">
        <v>6352</v>
      </c>
      <c r="O26" s="335"/>
    </row>
    <row r="27" customFormat="false" ht="12.75" hidden="false" customHeight="false" outlineLevel="0" collapsed="false">
      <c r="A27" s="164" t="s">
        <v>203</v>
      </c>
      <c r="B27" s="317" t="n">
        <v>2347475</v>
      </c>
      <c r="C27" s="398" t="n">
        <v>42455</v>
      </c>
      <c r="D27" s="398" t="n">
        <v>264446</v>
      </c>
      <c r="E27" s="398" t="n">
        <v>10950</v>
      </c>
      <c r="F27" s="398" t="s">
        <v>158</v>
      </c>
      <c r="G27" s="398" t="s">
        <v>158</v>
      </c>
      <c r="H27" s="404" t="n">
        <v>4982</v>
      </c>
      <c r="I27" s="405" t="s">
        <v>158</v>
      </c>
      <c r="J27" s="404" t="n">
        <v>794570</v>
      </c>
      <c r="K27" s="404" t="n">
        <v>50281</v>
      </c>
      <c r="L27" s="404" t="n">
        <v>20197</v>
      </c>
      <c r="M27" s="404" t="n">
        <v>1113204</v>
      </c>
      <c r="N27" s="404" t="n">
        <v>46390</v>
      </c>
      <c r="O27" s="335"/>
    </row>
    <row r="28" customFormat="false" ht="12.75" hidden="false" customHeight="false" outlineLevel="0" collapsed="false">
      <c r="A28" s="164" t="s">
        <v>204</v>
      </c>
      <c r="B28" s="317" t="n">
        <v>5250075</v>
      </c>
      <c r="C28" s="398" t="n">
        <v>1620284</v>
      </c>
      <c r="D28" s="398" t="n">
        <v>602595</v>
      </c>
      <c r="E28" s="398" t="n">
        <v>152377</v>
      </c>
      <c r="F28" s="398" t="n">
        <v>1564</v>
      </c>
      <c r="G28" s="398" t="n">
        <v>136</v>
      </c>
      <c r="H28" s="404" t="n">
        <v>777553</v>
      </c>
      <c r="I28" s="404" t="n">
        <v>58918</v>
      </c>
      <c r="J28" s="404" t="n">
        <v>911670</v>
      </c>
      <c r="K28" s="404" t="n">
        <v>897326</v>
      </c>
      <c r="L28" s="404" t="n">
        <v>136966</v>
      </c>
      <c r="M28" s="404" t="n">
        <v>89859</v>
      </c>
      <c r="N28" s="404" t="n">
        <v>827</v>
      </c>
      <c r="O28" s="335"/>
    </row>
    <row r="29" customFormat="false" ht="12.75" hidden="false" customHeight="false" outlineLevel="0" collapsed="false">
      <c r="A29" s="164" t="s">
        <v>205</v>
      </c>
      <c r="B29" s="317" t="n">
        <v>73633</v>
      </c>
      <c r="C29" s="398" t="n">
        <v>9468</v>
      </c>
      <c r="D29" s="398" t="n">
        <v>6110</v>
      </c>
      <c r="E29" s="398" t="n">
        <v>24</v>
      </c>
      <c r="F29" s="398" t="n">
        <v>37</v>
      </c>
      <c r="G29" s="398" t="n">
        <v>5</v>
      </c>
      <c r="H29" s="404" t="n">
        <v>1933</v>
      </c>
      <c r="I29" s="405" t="s">
        <v>158</v>
      </c>
      <c r="J29" s="404" t="n">
        <v>46548</v>
      </c>
      <c r="K29" s="404" t="n">
        <v>7682</v>
      </c>
      <c r="L29" s="405" t="s">
        <v>223</v>
      </c>
      <c r="M29" s="405" t="n">
        <v>1735</v>
      </c>
      <c r="N29" s="404" t="n">
        <v>50</v>
      </c>
      <c r="O29" s="335"/>
    </row>
    <row r="30" customFormat="false" ht="12.75" hidden="false" customHeight="false" outlineLevel="0" collapsed="false">
      <c r="A30" s="164" t="s">
        <v>206</v>
      </c>
      <c r="B30" s="317" t="n">
        <v>1966662</v>
      </c>
      <c r="C30" s="398" t="n">
        <v>281392</v>
      </c>
      <c r="D30" s="398" t="n">
        <v>153727</v>
      </c>
      <c r="E30" s="398" t="n">
        <v>18442</v>
      </c>
      <c r="F30" s="398" t="n">
        <v>831</v>
      </c>
      <c r="G30" s="398" t="s">
        <v>223</v>
      </c>
      <c r="H30" s="404" t="n">
        <v>153893</v>
      </c>
      <c r="I30" s="405" t="s">
        <v>223</v>
      </c>
      <c r="J30" s="404" t="n">
        <v>968048</v>
      </c>
      <c r="K30" s="404" t="n">
        <v>39678</v>
      </c>
      <c r="L30" s="404" t="n">
        <v>5500</v>
      </c>
      <c r="M30" s="404" t="n">
        <v>345008</v>
      </c>
      <c r="N30" s="405" t="s">
        <v>158</v>
      </c>
      <c r="O30" s="335"/>
    </row>
    <row r="31" customFormat="false" ht="12.75" hidden="false" customHeight="false" outlineLevel="0" collapsed="false">
      <c r="A31" s="164" t="s">
        <v>207</v>
      </c>
      <c r="B31" s="317" t="n">
        <v>627567</v>
      </c>
      <c r="C31" s="398" t="n">
        <v>37159</v>
      </c>
      <c r="D31" s="398" t="n">
        <v>160739</v>
      </c>
      <c r="E31" s="398" t="n">
        <v>6993</v>
      </c>
      <c r="F31" s="398" t="s">
        <v>158</v>
      </c>
      <c r="G31" s="398" t="n">
        <v>3500</v>
      </c>
      <c r="H31" s="404" t="n">
        <v>134735</v>
      </c>
      <c r="I31" s="404" t="n">
        <v>8779</v>
      </c>
      <c r="J31" s="404" t="n">
        <v>211487</v>
      </c>
      <c r="K31" s="404" t="n">
        <v>17643</v>
      </c>
      <c r="L31" s="404" t="n">
        <v>25330</v>
      </c>
      <c r="M31" s="404" t="n">
        <v>20796</v>
      </c>
      <c r="N31" s="404" t="n">
        <v>407</v>
      </c>
      <c r="O31" s="335"/>
    </row>
    <row r="32" customFormat="false" ht="12.75" hidden="false" customHeight="false" outlineLevel="0" collapsed="false">
      <c r="A32" s="163" t="s">
        <v>208</v>
      </c>
      <c r="B32" s="317" t="n">
        <v>1311179</v>
      </c>
      <c r="C32" s="398" t="n">
        <v>77632</v>
      </c>
      <c r="D32" s="398" t="n">
        <v>83406</v>
      </c>
      <c r="E32" s="398" t="n">
        <v>49044</v>
      </c>
      <c r="F32" s="398" t="n">
        <v>14</v>
      </c>
      <c r="G32" s="398" t="s">
        <v>158</v>
      </c>
      <c r="H32" s="404" t="n">
        <v>126371</v>
      </c>
      <c r="I32" s="404" t="n">
        <v>1577</v>
      </c>
      <c r="J32" s="404" t="n">
        <v>361997</v>
      </c>
      <c r="K32" s="404" t="n">
        <v>191179</v>
      </c>
      <c r="L32" s="404" t="n">
        <v>145778</v>
      </c>
      <c r="M32" s="404" t="n">
        <v>272652</v>
      </c>
      <c r="N32" s="404" t="n">
        <v>1530</v>
      </c>
      <c r="O32" s="335"/>
    </row>
    <row r="33" customFormat="false" ht="12.75" hidden="false" customHeight="false" outlineLevel="0" collapsed="false">
      <c r="A33" s="164" t="s">
        <v>209</v>
      </c>
      <c r="B33" s="317" t="n">
        <v>3973238</v>
      </c>
      <c r="C33" s="398" t="n">
        <v>1911113</v>
      </c>
      <c r="D33" s="398" t="n">
        <v>965991</v>
      </c>
      <c r="E33" s="398" t="n">
        <v>38338</v>
      </c>
      <c r="F33" s="398" t="n">
        <v>3794</v>
      </c>
      <c r="G33" s="398" t="s">
        <v>158</v>
      </c>
      <c r="H33" s="404" t="n">
        <v>522</v>
      </c>
      <c r="I33" s="404" t="s">
        <v>158</v>
      </c>
      <c r="J33" s="404" t="n">
        <v>1017413</v>
      </c>
      <c r="K33" s="404" t="n">
        <v>16547</v>
      </c>
      <c r="L33" s="404" t="n">
        <v>18464</v>
      </c>
      <c r="M33" s="404" t="n">
        <v>1057</v>
      </c>
      <c r="N33" s="404" t="s">
        <v>158</v>
      </c>
      <c r="O33" s="335"/>
    </row>
    <row r="34" customFormat="false" ht="12.75" hidden="false" customHeight="false" outlineLevel="0" collapsed="false">
      <c r="A34" s="164" t="s">
        <v>210</v>
      </c>
      <c r="B34" s="317" t="n">
        <v>5477071</v>
      </c>
      <c r="C34" s="398" t="n">
        <v>2473887</v>
      </c>
      <c r="D34" s="398" t="n">
        <v>100976</v>
      </c>
      <c r="E34" s="398" t="n">
        <v>287034</v>
      </c>
      <c r="F34" s="398" t="n">
        <v>18</v>
      </c>
      <c r="G34" s="398" t="s">
        <v>158</v>
      </c>
      <c r="H34" s="405" t="s">
        <v>158</v>
      </c>
      <c r="I34" s="405" t="s">
        <v>158</v>
      </c>
      <c r="J34" s="404" t="n">
        <v>1458056</v>
      </c>
      <c r="K34" s="404" t="n">
        <v>319094</v>
      </c>
      <c r="L34" s="404" t="n">
        <v>531398</v>
      </c>
      <c r="M34" s="404" t="n">
        <v>306608</v>
      </c>
      <c r="N34" s="405" t="s">
        <v>158</v>
      </c>
      <c r="O34" s="335"/>
    </row>
    <row r="35" customFormat="false" ht="12.75" hidden="false" customHeight="false" outlineLevel="0" collapsed="false">
      <c r="A35" s="164" t="s">
        <v>211</v>
      </c>
      <c r="B35" s="317" t="n">
        <v>258240</v>
      </c>
      <c r="C35" s="398" t="n">
        <v>44343</v>
      </c>
      <c r="D35" s="398" t="n">
        <v>6432</v>
      </c>
      <c r="E35" s="398" t="n">
        <v>3085</v>
      </c>
      <c r="F35" s="398" t="s">
        <v>158</v>
      </c>
      <c r="G35" s="398" t="s">
        <v>158</v>
      </c>
      <c r="H35" s="404" t="n">
        <v>10119</v>
      </c>
      <c r="I35" s="404" t="n">
        <v>7354</v>
      </c>
      <c r="J35" s="404" t="n">
        <v>150275</v>
      </c>
      <c r="K35" s="404" t="n">
        <v>28000</v>
      </c>
      <c r="L35" s="404" t="n">
        <v>2520</v>
      </c>
      <c r="M35" s="404" t="n">
        <v>4271</v>
      </c>
      <c r="N35" s="404" t="n">
        <v>1840</v>
      </c>
      <c r="O35" s="335"/>
    </row>
    <row r="36" customFormat="false" ht="12.75" hidden="false" customHeight="false" outlineLevel="0" collapsed="false">
      <c r="A36" s="164" t="s">
        <v>212</v>
      </c>
      <c r="B36" s="317" t="n">
        <v>8167</v>
      </c>
      <c r="C36" s="398" t="s">
        <v>158</v>
      </c>
      <c r="D36" s="398" t="s">
        <v>158</v>
      </c>
      <c r="E36" s="398" t="s">
        <v>158</v>
      </c>
      <c r="F36" s="398" t="s">
        <v>158</v>
      </c>
      <c r="G36" s="398" t="s">
        <v>158</v>
      </c>
      <c r="H36" s="404" t="n">
        <v>6805</v>
      </c>
      <c r="I36" s="405" t="s">
        <v>158</v>
      </c>
      <c r="J36" s="404" t="n">
        <v>1362</v>
      </c>
      <c r="K36" s="405" t="s">
        <v>158</v>
      </c>
      <c r="L36" s="405" t="s">
        <v>158</v>
      </c>
      <c r="M36" s="405" t="s">
        <v>158</v>
      </c>
      <c r="N36" s="404" t="s">
        <v>158</v>
      </c>
      <c r="O36" s="335"/>
    </row>
    <row r="37" customFormat="false" ht="12.75" hidden="false" customHeight="false" outlineLevel="0" collapsed="false">
      <c r="A37" s="164" t="s">
        <v>213</v>
      </c>
      <c r="B37" s="317" t="n">
        <v>4476311</v>
      </c>
      <c r="C37" s="398" t="n">
        <v>357644</v>
      </c>
      <c r="D37" s="398" t="n">
        <v>970000</v>
      </c>
      <c r="E37" s="398" t="n">
        <v>132725</v>
      </c>
      <c r="F37" s="398" t="n">
        <v>20899</v>
      </c>
      <c r="G37" s="398" t="n">
        <v>400</v>
      </c>
      <c r="H37" s="404" t="n">
        <v>171806</v>
      </c>
      <c r="I37" s="405" t="n">
        <v>1724</v>
      </c>
      <c r="J37" s="404" t="n">
        <v>728510</v>
      </c>
      <c r="K37" s="404" t="n">
        <v>1451128</v>
      </c>
      <c r="L37" s="404" t="n">
        <v>286669</v>
      </c>
      <c r="M37" s="404" t="n">
        <v>353257</v>
      </c>
      <c r="N37" s="404" t="n">
        <v>1550</v>
      </c>
      <c r="O37" s="335"/>
    </row>
    <row r="38" customFormat="false" ht="12.75" hidden="false" customHeight="false" outlineLevel="0" collapsed="false">
      <c r="A38" s="164" t="s">
        <v>214</v>
      </c>
      <c r="B38" s="317" t="n">
        <v>6832032</v>
      </c>
      <c r="C38" s="398" t="n">
        <v>2264515</v>
      </c>
      <c r="D38" s="398" t="n">
        <v>653575</v>
      </c>
      <c r="E38" s="398" t="n">
        <v>458470</v>
      </c>
      <c r="F38" s="398" t="n">
        <v>459</v>
      </c>
      <c r="G38" s="398" t="s">
        <v>158</v>
      </c>
      <c r="H38" s="404" t="n">
        <v>184712</v>
      </c>
      <c r="I38" s="404" t="n">
        <v>258</v>
      </c>
      <c r="J38" s="404" t="n">
        <v>1392286</v>
      </c>
      <c r="K38" s="404" t="n">
        <v>854245</v>
      </c>
      <c r="L38" s="404" t="n">
        <v>964686</v>
      </c>
      <c r="M38" s="404" t="n">
        <v>58825</v>
      </c>
      <c r="N38" s="404" t="s">
        <v>158</v>
      </c>
      <c r="O38" s="335"/>
    </row>
    <row r="39" customFormat="false" ht="12.75" hidden="false" customHeight="false" outlineLevel="0" collapsed="false">
      <c r="A39" s="164" t="s">
        <v>215</v>
      </c>
      <c r="B39" s="317" t="n">
        <v>2445796</v>
      </c>
      <c r="C39" s="398" t="n">
        <v>139384</v>
      </c>
      <c r="D39" s="398" t="n">
        <v>354554</v>
      </c>
      <c r="E39" s="398" t="n">
        <v>173936</v>
      </c>
      <c r="F39" s="398" t="n">
        <v>4591</v>
      </c>
      <c r="G39" s="398" t="n">
        <v>23412</v>
      </c>
      <c r="H39" s="404" t="n">
        <v>343952</v>
      </c>
      <c r="I39" s="404" t="n">
        <v>1793</v>
      </c>
      <c r="J39" s="404" t="n">
        <v>1081971</v>
      </c>
      <c r="K39" s="404" t="n">
        <v>184921</v>
      </c>
      <c r="L39" s="404" t="n">
        <v>120730</v>
      </c>
      <c r="M39" s="404" t="n">
        <v>16492</v>
      </c>
      <c r="N39" s="404" t="n">
        <v>61</v>
      </c>
      <c r="O39" s="335"/>
    </row>
    <row r="40" customFormat="false" ht="12.75" hidden="false" customHeight="false" outlineLevel="0" collapsed="false">
      <c r="A40" s="163" t="s">
        <v>216</v>
      </c>
      <c r="B40" s="317" t="n">
        <v>298731</v>
      </c>
      <c r="C40" s="398" t="n">
        <v>152557</v>
      </c>
      <c r="D40" s="398" t="n">
        <v>3385</v>
      </c>
      <c r="E40" s="398" t="n">
        <v>1814</v>
      </c>
      <c r="F40" s="398" t="s">
        <v>158</v>
      </c>
      <c r="G40" s="398" t="s">
        <v>158</v>
      </c>
      <c r="H40" s="404" t="n">
        <v>12</v>
      </c>
      <c r="I40" s="404" t="s">
        <v>158</v>
      </c>
      <c r="J40" s="404" t="n">
        <v>130229</v>
      </c>
      <c r="K40" s="404" t="s">
        <v>223</v>
      </c>
      <c r="L40" s="404" t="s">
        <v>223</v>
      </c>
      <c r="M40" s="404" t="n">
        <v>8334</v>
      </c>
      <c r="N40" s="404" t="s">
        <v>158</v>
      </c>
      <c r="O40" s="335"/>
    </row>
    <row r="41" customFormat="false" ht="12.75" hidden="false" customHeight="false" outlineLevel="0" collapsed="false">
      <c r="A41" s="164" t="s">
        <v>217</v>
      </c>
      <c r="B41" s="317" t="n">
        <v>2243095</v>
      </c>
      <c r="C41" s="398" t="n">
        <v>1361688</v>
      </c>
      <c r="D41" s="398" t="n">
        <v>38016</v>
      </c>
      <c r="E41" s="398" t="n">
        <v>52245</v>
      </c>
      <c r="F41" s="398" t="n">
        <v>1</v>
      </c>
      <c r="G41" s="398" t="n">
        <v>80</v>
      </c>
      <c r="H41" s="404" t="n">
        <v>15556</v>
      </c>
      <c r="I41" s="404" t="n">
        <v>24017</v>
      </c>
      <c r="J41" s="404" t="n">
        <v>374322</v>
      </c>
      <c r="K41" s="404" t="n">
        <v>254457</v>
      </c>
      <c r="L41" s="404" t="n">
        <v>56973</v>
      </c>
      <c r="M41" s="404" t="n">
        <v>60922</v>
      </c>
      <c r="N41" s="404" t="n">
        <v>4818</v>
      </c>
      <c r="O41" s="335"/>
    </row>
    <row r="42" customFormat="false" ht="12.75" hidden="false" customHeight="false" outlineLevel="0" collapsed="false">
      <c r="A42" s="164" t="s">
        <v>218</v>
      </c>
      <c r="B42" s="317" t="n">
        <v>3381</v>
      </c>
      <c r="C42" s="406" t="n">
        <v>1300</v>
      </c>
      <c r="D42" s="406" t="s">
        <v>223</v>
      </c>
      <c r="E42" s="406" t="n">
        <v>575</v>
      </c>
      <c r="F42" s="406" t="s">
        <v>223</v>
      </c>
      <c r="G42" s="406" t="s">
        <v>223</v>
      </c>
      <c r="H42" s="405" t="s">
        <v>223</v>
      </c>
      <c r="I42" s="405" t="s">
        <v>223</v>
      </c>
      <c r="J42" s="404" t="n">
        <v>1505</v>
      </c>
      <c r="K42" s="405" t="s">
        <v>223</v>
      </c>
      <c r="L42" s="405" t="s">
        <v>223</v>
      </c>
      <c r="M42" s="405" t="s">
        <v>223</v>
      </c>
      <c r="N42" s="405" t="s">
        <v>158</v>
      </c>
    </row>
    <row r="43" customFormat="false" ht="12.75" hidden="false" customHeight="false" outlineLevel="0" collapsed="false">
      <c r="A43" s="164" t="s">
        <v>219</v>
      </c>
      <c r="B43" s="317" t="n">
        <v>150</v>
      </c>
      <c r="C43" s="406" t="s">
        <v>158</v>
      </c>
      <c r="D43" s="406" t="n">
        <v>74</v>
      </c>
      <c r="E43" s="406" t="n">
        <v>1</v>
      </c>
      <c r="F43" s="406" t="s">
        <v>158</v>
      </c>
      <c r="G43" s="406" t="s">
        <v>158</v>
      </c>
      <c r="H43" s="404" t="n">
        <v>62</v>
      </c>
      <c r="I43" s="405" t="s">
        <v>158</v>
      </c>
      <c r="J43" s="404" t="n">
        <v>2</v>
      </c>
      <c r="K43" s="405" t="s">
        <v>158</v>
      </c>
      <c r="L43" s="405" t="s">
        <v>158</v>
      </c>
      <c r="M43" s="404" t="n">
        <v>11</v>
      </c>
      <c r="N43" s="404" t="s">
        <v>158</v>
      </c>
    </row>
    <row r="44" customFormat="false" ht="12.75" hidden="false" customHeight="false" outlineLevel="0" collapsed="false">
      <c r="A44" s="146" t="s">
        <v>220</v>
      </c>
      <c r="B44" s="407" t="n">
        <v>314780</v>
      </c>
      <c r="C44" s="233" t="n">
        <v>88957</v>
      </c>
      <c r="D44" s="233" t="n">
        <v>83225</v>
      </c>
      <c r="E44" s="233" t="n">
        <v>14356</v>
      </c>
      <c r="F44" s="233" t="s">
        <v>223</v>
      </c>
      <c r="G44" s="233" t="s">
        <v>158</v>
      </c>
      <c r="H44" s="408" t="n">
        <v>91514</v>
      </c>
      <c r="I44" s="408" t="n">
        <v>223</v>
      </c>
      <c r="J44" s="408" t="n">
        <v>24758</v>
      </c>
      <c r="K44" s="408" t="n">
        <v>1920</v>
      </c>
      <c r="L44" s="408" t="n">
        <v>3780</v>
      </c>
      <c r="M44" s="408" t="n">
        <v>4505</v>
      </c>
      <c r="N44" s="408" t="s">
        <v>223</v>
      </c>
    </row>
    <row r="45" customFormat="false" ht="12.75" hidden="false" customHeight="false" outlineLevel="0" collapsed="false">
      <c r="B45" s="274"/>
      <c r="C45" s="274"/>
      <c r="D45" s="274"/>
      <c r="E45" s="274"/>
      <c r="F45" s="274"/>
      <c r="G45" s="274"/>
      <c r="H45" s="274"/>
      <c r="I45" s="274"/>
    </row>
    <row r="47" customFormat="false" ht="12.75" hidden="false" customHeight="false" outlineLevel="0" collapsed="false">
      <c r="A47" s="409" t="s">
        <v>403</v>
      </c>
      <c r="B47" s="409"/>
      <c r="C47" s="409"/>
      <c r="D47" s="409"/>
      <c r="E47" s="409"/>
      <c r="F47" s="409"/>
      <c r="G47" s="409"/>
      <c r="H47" s="409"/>
      <c r="I47" s="409"/>
      <c r="J47" s="409"/>
      <c r="K47" s="409"/>
    </row>
    <row r="48" customFormat="false" ht="12.75" hidden="false" customHeight="false" outlineLevel="0" collapsed="false">
      <c r="C48" s="410"/>
      <c r="D48" s="410"/>
      <c r="E48" s="410"/>
      <c r="F48" s="411"/>
      <c r="G48" s="410"/>
      <c r="I48" s="389"/>
      <c r="J48" s="389" t="s">
        <v>382</v>
      </c>
    </row>
    <row r="49" customFormat="false" ht="12.75" hidden="false" customHeight="true" outlineLevel="0" collapsed="false">
      <c r="A49" s="412"/>
      <c r="B49" s="391" t="s">
        <v>404</v>
      </c>
      <c r="C49" s="391" t="s">
        <v>405</v>
      </c>
      <c r="D49" s="391" t="s">
        <v>406</v>
      </c>
      <c r="E49" s="391" t="s">
        <v>407</v>
      </c>
      <c r="F49" s="391" t="s">
        <v>399</v>
      </c>
      <c r="G49" s="391" t="s">
        <v>154</v>
      </c>
      <c r="H49" s="391" t="s">
        <v>408</v>
      </c>
      <c r="I49" s="391" t="s">
        <v>401</v>
      </c>
      <c r="J49" s="413" t="s">
        <v>409</v>
      </c>
      <c r="K49" s="274"/>
    </row>
    <row r="50" customFormat="false" ht="20.25" hidden="false" customHeight="true" outlineLevel="0" collapsed="false">
      <c r="A50" s="412"/>
      <c r="B50" s="391"/>
      <c r="C50" s="391"/>
      <c r="D50" s="391"/>
      <c r="E50" s="391"/>
      <c r="F50" s="391"/>
      <c r="G50" s="391"/>
      <c r="H50" s="391"/>
      <c r="I50" s="391"/>
      <c r="J50" s="413"/>
      <c r="K50" s="274"/>
    </row>
    <row r="51" customFormat="false" ht="12.75" hidden="false" customHeight="true" outlineLevel="0" collapsed="false">
      <c r="A51" s="197" t="s">
        <v>200</v>
      </c>
      <c r="B51" s="398" t="n">
        <v>22426896</v>
      </c>
      <c r="C51" s="398" t="n">
        <v>3714044</v>
      </c>
      <c r="D51" s="398" t="n">
        <v>91363</v>
      </c>
      <c r="E51" s="398" t="n">
        <v>2771577</v>
      </c>
      <c r="F51" s="398" t="n">
        <v>13120085</v>
      </c>
      <c r="G51" s="398" t="n">
        <v>6073328</v>
      </c>
      <c r="H51" s="414" t="n">
        <v>34</v>
      </c>
      <c r="I51" s="306" t="n">
        <v>18565</v>
      </c>
      <c r="J51" s="398" t="n">
        <v>184655</v>
      </c>
      <c r="L51" s="406"/>
    </row>
    <row r="52" customFormat="false" ht="12.75" hidden="false" customHeight="false" outlineLevel="0" collapsed="false">
      <c r="A52" s="163" t="s">
        <v>201</v>
      </c>
      <c r="B52" s="414" t="n">
        <v>791106</v>
      </c>
      <c r="C52" s="414" t="n">
        <v>152272</v>
      </c>
      <c r="D52" s="414" t="n">
        <v>3032</v>
      </c>
      <c r="E52" s="414" t="s">
        <v>158</v>
      </c>
      <c r="F52" s="414" t="n">
        <v>215959</v>
      </c>
      <c r="G52" s="414" t="n">
        <v>422550</v>
      </c>
      <c r="H52" s="414" t="s">
        <v>158</v>
      </c>
      <c r="I52" s="414" t="s">
        <v>158</v>
      </c>
      <c r="J52" s="414" t="n">
        <v>5096</v>
      </c>
      <c r="L52" s="406"/>
    </row>
    <row r="53" customFormat="false" ht="12.75" hidden="false" customHeight="false" outlineLevel="0" collapsed="false">
      <c r="A53" s="164" t="s">
        <v>202</v>
      </c>
      <c r="B53" s="414" t="n">
        <v>2881029</v>
      </c>
      <c r="C53" s="414" t="n">
        <v>303307</v>
      </c>
      <c r="D53" s="414" t="n">
        <v>2667</v>
      </c>
      <c r="E53" s="414" t="n">
        <v>31376</v>
      </c>
      <c r="F53" s="414" t="n">
        <v>4345084</v>
      </c>
      <c r="G53" s="414" t="n">
        <v>1338157</v>
      </c>
      <c r="H53" s="414" t="s">
        <v>158</v>
      </c>
      <c r="I53" s="414" t="n">
        <v>350</v>
      </c>
      <c r="J53" s="414" t="n">
        <v>977</v>
      </c>
      <c r="L53" s="406"/>
    </row>
    <row r="54" customFormat="false" ht="12.75" hidden="false" customHeight="false" outlineLevel="0" collapsed="false">
      <c r="A54" s="164" t="s">
        <v>203</v>
      </c>
      <c r="B54" s="414" t="n">
        <v>1107776</v>
      </c>
      <c r="C54" s="414" t="n">
        <v>428105</v>
      </c>
      <c r="D54" s="414" t="n">
        <v>8846</v>
      </c>
      <c r="E54" s="414" t="s">
        <v>158</v>
      </c>
      <c r="F54" s="414" t="n">
        <v>241829</v>
      </c>
      <c r="G54" s="414" t="n">
        <v>547741</v>
      </c>
      <c r="H54" s="414" t="s">
        <v>158</v>
      </c>
      <c r="I54" s="414" t="s">
        <v>158</v>
      </c>
      <c r="J54" s="414" t="n">
        <v>13177</v>
      </c>
      <c r="L54" s="406"/>
    </row>
    <row r="55" customFormat="false" ht="12.75" hidden="false" customHeight="false" outlineLevel="0" collapsed="false">
      <c r="A55" s="164" t="s">
        <v>204</v>
      </c>
      <c r="B55" s="414" t="n">
        <v>2224618</v>
      </c>
      <c r="C55" s="414" t="n">
        <v>287591</v>
      </c>
      <c r="D55" s="414" t="n">
        <v>13277</v>
      </c>
      <c r="E55" s="414" t="n">
        <v>14793</v>
      </c>
      <c r="F55" s="414" t="n">
        <v>2193722</v>
      </c>
      <c r="G55" s="414" t="n">
        <v>376753</v>
      </c>
      <c r="H55" s="414" t="s">
        <v>158</v>
      </c>
      <c r="I55" s="414" t="s">
        <v>223</v>
      </c>
      <c r="J55" s="414" t="n">
        <v>139208</v>
      </c>
      <c r="L55" s="406"/>
    </row>
    <row r="56" customFormat="false" ht="12.75" hidden="false" customHeight="false" outlineLevel="0" collapsed="false">
      <c r="A56" s="164" t="s">
        <v>205</v>
      </c>
      <c r="B56" s="414" t="n">
        <v>35454</v>
      </c>
      <c r="C56" s="414" t="n">
        <v>24569</v>
      </c>
      <c r="D56" s="414" t="n">
        <v>1607</v>
      </c>
      <c r="E56" s="414" t="n">
        <v>370</v>
      </c>
      <c r="F56" s="414" t="s">
        <v>223</v>
      </c>
      <c r="G56" s="414" t="n">
        <v>4737</v>
      </c>
      <c r="H56" s="414" t="s">
        <v>158</v>
      </c>
      <c r="I56" s="414" t="s">
        <v>158</v>
      </c>
      <c r="J56" s="414" t="n">
        <v>2861</v>
      </c>
      <c r="L56" s="406"/>
    </row>
    <row r="57" customFormat="false" ht="12.75" hidden="false" customHeight="false" outlineLevel="0" collapsed="false">
      <c r="A57" s="164" t="s">
        <v>206</v>
      </c>
      <c r="B57" s="414" t="n">
        <v>1054513</v>
      </c>
      <c r="C57" s="414" t="n">
        <v>276086</v>
      </c>
      <c r="D57" s="414" t="n">
        <v>17438</v>
      </c>
      <c r="E57" s="414" t="n">
        <v>6831</v>
      </c>
      <c r="F57" s="414" t="n">
        <v>364007</v>
      </c>
      <c r="G57" s="414" t="n">
        <v>247095</v>
      </c>
      <c r="H57" s="414" t="s">
        <v>158</v>
      </c>
      <c r="I57" s="414" t="s">
        <v>158</v>
      </c>
      <c r="J57" s="414" t="n">
        <v>692</v>
      </c>
      <c r="L57" s="406"/>
    </row>
    <row r="58" customFormat="false" ht="12.75" hidden="false" customHeight="false" outlineLevel="0" collapsed="false">
      <c r="A58" s="164" t="s">
        <v>207</v>
      </c>
      <c r="B58" s="414" t="n">
        <v>277410</v>
      </c>
      <c r="C58" s="414" t="n">
        <v>63443</v>
      </c>
      <c r="D58" s="414" t="n">
        <v>184</v>
      </c>
      <c r="E58" s="414" t="s">
        <v>158</v>
      </c>
      <c r="F58" s="414" t="n">
        <v>258052</v>
      </c>
      <c r="G58" s="414" t="n">
        <v>28205</v>
      </c>
      <c r="H58" s="414" t="s">
        <v>158</v>
      </c>
      <c r="I58" s="414" t="s">
        <v>158</v>
      </c>
      <c r="J58" s="414" t="n">
        <v>274</v>
      </c>
      <c r="L58" s="406"/>
    </row>
    <row r="59" customFormat="false" ht="12.75" hidden="false" customHeight="false" outlineLevel="0" collapsed="false">
      <c r="A59" s="163" t="s">
        <v>208</v>
      </c>
      <c r="B59" s="414" t="n">
        <v>635567</v>
      </c>
      <c r="C59" s="414" t="n">
        <v>496470</v>
      </c>
      <c r="D59" s="414" t="n">
        <v>10577</v>
      </c>
      <c r="E59" s="414" t="n">
        <v>20663</v>
      </c>
      <c r="F59" s="414" t="n">
        <v>50191</v>
      </c>
      <c r="G59" s="414" t="n">
        <v>96582</v>
      </c>
      <c r="H59" s="414" t="s">
        <v>158</v>
      </c>
      <c r="I59" s="414" t="s">
        <v>223</v>
      </c>
      <c r="J59" s="414" t="n">
        <v>1070</v>
      </c>
      <c r="L59" s="406"/>
    </row>
    <row r="60" customFormat="false" ht="12.75" hidden="false" customHeight="false" outlineLevel="0" collapsed="false">
      <c r="A60" s="164" t="s">
        <v>209</v>
      </c>
      <c r="B60" s="414" t="n">
        <v>569299</v>
      </c>
      <c r="C60" s="414" t="n">
        <v>234903</v>
      </c>
      <c r="D60" s="414" t="n">
        <v>6520</v>
      </c>
      <c r="E60" s="414" t="n">
        <v>1143378</v>
      </c>
      <c r="F60" s="414" t="n">
        <v>1443554</v>
      </c>
      <c r="G60" s="414" t="n">
        <v>573039</v>
      </c>
      <c r="H60" s="414" t="n">
        <v>11</v>
      </c>
      <c r="I60" s="414" t="s">
        <v>223</v>
      </c>
      <c r="J60" s="414" t="n">
        <v>300</v>
      </c>
      <c r="L60" s="406"/>
    </row>
    <row r="61" customFormat="false" ht="12.75" hidden="false" customHeight="false" outlineLevel="0" collapsed="false">
      <c r="A61" s="164" t="s">
        <v>210</v>
      </c>
      <c r="B61" s="414" t="n">
        <v>3306263</v>
      </c>
      <c r="C61" s="414" t="n">
        <v>148990</v>
      </c>
      <c r="D61" s="414" t="n">
        <v>6418</v>
      </c>
      <c r="E61" s="414" t="n">
        <v>142681</v>
      </c>
      <c r="F61" s="414" t="n">
        <v>1021202</v>
      </c>
      <c r="G61" s="414" t="n">
        <v>851268</v>
      </c>
      <c r="H61" s="414" t="s">
        <v>158</v>
      </c>
      <c r="I61" s="414" t="s">
        <v>158</v>
      </c>
      <c r="J61" s="414" t="n">
        <v>250</v>
      </c>
      <c r="L61" s="406"/>
    </row>
    <row r="62" customFormat="false" ht="12.75" hidden="false" customHeight="false" outlineLevel="0" collapsed="false">
      <c r="A62" s="164" t="s">
        <v>211</v>
      </c>
      <c r="B62" s="414" t="n">
        <v>219416</v>
      </c>
      <c r="C62" s="414" t="n">
        <v>18891</v>
      </c>
      <c r="D62" s="414" t="n">
        <v>330</v>
      </c>
      <c r="E62" s="414" t="s">
        <v>158</v>
      </c>
      <c r="F62" s="414" t="n">
        <v>814</v>
      </c>
      <c r="G62" s="414" t="n">
        <v>15801</v>
      </c>
      <c r="H62" s="414" t="s">
        <v>158</v>
      </c>
      <c r="I62" s="414" t="s">
        <v>158</v>
      </c>
      <c r="J62" s="414" t="n">
        <v>2988</v>
      </c>
      <c r="L62" s="406"/>
    </row>
    <row r="63" customFormat="false" ht="12.75" hidden="false" customHeight="false" outlineLevel="0" collapsed="false">
      <c r="A63" s="164" t="s">
        <v>212</v>
      </c>
      <c r="B63" s="414" t="n">
        <v>143</v>
      </c>
      <c r="C63" s="414" t="n">
        <v>259</v>
      </c>
      <c r="D63" s="414" t="n">
        <v>169</v>
      </c>
      <c r="E63" s="414" t="s">
        <v>158</v>
      </c>
      <c r="F63" s="414" t="n">
        <v>6805</v>
      </c>
      <c r="G63" s="414" t="n">
        <v>574</v>
      </c>
      <c r="H63" s="414" t="s">
        <v>158</v>
      </c>
      <c r="I63" s="414" t="s">
        <v>158</v>
      </c>
      <c r="J63" s="414" t="n">
        <v>218</v>
      </c>
      <c r="L63" s="406"/>
    </row>
    <row r="64" customFormat="false" ht="12.75" hidden="false" customHeight="false" outlineLevel="0" collapsed="false">
      <c r="A64" s="164" t="s">
        <v>213</v>
      </c>
      <c r="B64" s="414" t="n">
        <v>3223764</v>
      </c>
      <c r="C64" s="414" t="n">
        <v>73492</v>
      </c>
      <c r="D64" s="414" t="n">
        <v>8611</v>
      </c>
      <c r="E64" s="414" t="n">
        <v>566201</v>
      </c>
      <c r="F64" s="414" t="n">
        <v>362703</v>
      </c>
      <c r="G64" s="414" t="n">
        <v>241348</v>
      </c>
      <c r="H64" s="414" t="s">
        <v>158</v>
      </c>
      <c r="I64" s="414" t="s">
        <v>158</v>
      </c>
      <c r="J64" s="414" t="n">
        <v>193</v>
      </c>
      <c r="L64" s="406"/>
    </row>
    <row r="65" customFormat="false" ht="12.75" hidden="false" customHeight="false" outlineLevel="0" collapsed="false">
      <c r="A65" s="164" t="s">
        <v>214</v>
      </c>
      <c r="B65" s="414" t="n">
        <v>4258843</v>
      </c>
      <c r="C65" s="414" t="n">
        <v>285414</v>
      </c>
      <c r="D65" s="414" t="n">
        <v>3135</v>
      </c>
      <c r="E65" s="414" t="n">
        <v>773224</v>
      </c>
      <c r="F65" s="414" t="n">
        <v>774207</v>
      </c>
      <c r="G65" s="414" t="n">
        <v>737187</v>
      </c>
      <c r="H65" s="414" t="n">
        <v>23</v>
      </c>
      <c r="I65" s="414" t="s">
        <v>158</v>
      </c>
      <c r="J65" s="414" t="s">
        <v>158</v>
      </c>
      <c r="L65" s="406"/>
    </row>
    <row r="66" customFormat="false" ht="12.75" hidden="false" customHeight="false" outlineLevel="0" collapsed="false">
      <c r="A66" s="164" t="s">
        <v>215</v>
      </c>
      <c r="B66" s="414" t="n">
        <v>949000</v>
      </c>
      <c r="C66" s="414" t="n">
        <v>848740</v>
      </c>
      <c r="D66" s="414" t="n">
        <v>5657</v>
      </c>
      <c r="E66" s="414" t="s">
        <v>158</v>
      </c>
      <c r="F66" s="414" t="n">
        <v>332997</v>
      </c>
      <c r="G66" s="414" t="n">
        <v>292606</v>
      </c>
      <c r="H66" s="414" t="s">
        <v>158</v>
      </c>
      <c r="I66" s="414" t="s">
        <v>158</v>
      </c>
      <c r="J66" s="414" t="n">
        <v>16796</v>
      </c>
      <c r="L66" s="406"/>
    </row>
    <row r="67" customFormat="false" ht="12.75" hidden="false" customHeight="false" outlineLevel="0" collapsed="false">
      <c r="A67" s="163" t="s">
        <v>216</v>
      </c>
      <c r="B67" s="414" t="n">
        <v>43198</v>
      </c>
      <c r="C67" s="414" t="n">
        <v>35323</v>
      </c>
      <c r="D67" s="414" t="n">
        <v>532</v>
      </c>
      <c r="E67" s="414" t="s">
        <v>158</v>
      </c>
      <c r="F67" s="414" t="n">
        <v>133770</v>
      </c>
      <c r="G67" s="414" t="n">
        <v>85649</v>
      </c>
      <c r="H67" s="414" t="s">
        <v>158</v>
      </c>
      <c r="I67" s="414" t="s">
        <v>158</v>
      </c>
      <c r="J67" s="414" t="n">
        <v>260</v>
      </c>
      <c r="L67" s="406"/>
    </row>
    <row r="68" customFormat="false" ht="12.75" hidden="false" customHeight="false" outlineLevel="0" collapsed="false">
      <c r="A68" s="164" t="s">
        <v>217</v>
      </c>
      <c r="B68" s="414" t="n">
        <v>778337</v>
      </c>
      <c r="C68" s="414" t="n">
        <v>32514</v>
      </c>
      <c r="D68" s="414" t="n">
        <v>2359</v>
      </c>
      <c r="E68" s="414" t="n">
        <v>71916</v>
      </c>
      <c r="F68" s="414" t="n">
        <v>1147992</v>
      </c>
      <c r="G68" s="414" t="n">
        <v>193876</v>
      </c>
      <c r="H68" s="414" t="s">
        <v>158</v>
      </c>
      <c r="I68" s="414" t="n">
        <v>15807</v>
      </c>
      <c r="J68" s="414" t="n">
        <v>295</v>
      </c>
      <c r="L68" s="406"/>
    </row>
    <row r="69" customFormat="false" ht="12.75" hidden="false" customHeight="false" outlineLevel="0" collapsed="false">
      <c r="A69" s="164" t="s">
        <v>218</v>
      </c>
      <c r="B69" s="406" t="s">
        <v>158</v>
      </c>
      <c r="C69" s="406" t="n">
        <v>351</v>
      </c>
      <c r="D69" s="406" t="s">
        <v>158</v>
      </c>
      <c r="E69" s="406" t="s">
        <v>158</v>
      </c>
      <c r="F69" s="406" t="s">
        <v>158</v>
      </c>
      <c r="G69" s="406" t="n">
        <v>3030</v>
      </c>
      <c r="H69" s="406" t="s">
        <v>158</v>
      </c>
      <c r="I69" s="406" t="s">
        <v>158</v>
      </c>
      <c r="J69" s="406" t="s">
        <v>158</v>
      </c>
      <c r="L69" s="406"/>
    </row>
    <row r="70" customFormat="false" ht="12.75" hidden="false" customHeight="false" outlineLevel="0" collapsed="false">
      <c r="A70" s="164" t="s">
        <v>219</v>
      </c>
      <c r="B70" s="406" t="s">
        <v>158</v>
      </c>
      <c r="C70" s="406" t="s">
        <v>158</v>
      </c>
      <c r="D70" s="406" t="n">
        <v>4</v>
      </c>
      <c r="E70" s="406" t="n">
        <v>144</v>
      </c>
      <c r="F70" s="406" t="n">
        <v>2</v>
      </c>
      <c r="G70" s="406" t="s">
        <v>158</v>
      </c>
      <c r="H70" s="406" t="s">
        <v>158</v>
      </c>
      <c r="I70" s="406" t="s">
        <v>158</v>
      </c>
      <c r="J70" s="406" t="s">
        <v>158</v>
      </c>
      <c r="L70" s="406"/>
    </row>
    <row r="71" customFormat="false" ht="12.75" hidden="false" customHeight="false" outlineLevel="0" collapsed="false">
      <c r="A71" s="146" t="s">
        <v>220</v>
      </c>
      <c r="B71" s="233" t="n">
        <v>71162</v>
      </c>
      <c r="C71" s="233" t="n">
        <v>3325</v>
      </c>
      <c r="D71" s="233" t="s">
        <v>158</v>
      </c>
      <c r="E71" s="233" t="s">
        <v>158</v>
      </c>
      <c r="F71" s="233" t="n">
        <v>223160</v>
      </c>
      <c r="G71" s="233" t="n">
        <v>17133</v>
      </c>
      <c r="H71" s="233" t="s">
        <v>158</v>
      </c>
      <c r="I71" s="233" t="s">
        <v>158</v>
      </c>
      <c r="J71" s="233" t="s">
        <v>158</v>
      </c>
      <c r="L71" s="406"/>
    </row>
    <row r="72" customFormat="false" ht="12.75" hidden="false" customHeight="false" outlineLevel="0" collapsed="false">
      <c r="B72" s="415"/>
      <c r="C72" s="415"/>
      <c r="D72" s="415"/>
      <c r="E72" s="415"/>
      <c r="F72" s="415"/>
      <c r="G72" s="415"/>
      <c r="H72" s="415"/>
      <c r="I72" s="415"/>
      <c r="J72" s="415"/>
      <c r="K72" s="415"/>
      <c r="L72" s="415"/>
    </row>
    <row r="73" customFormat="false" ht="12.75" hidden="false" customHeight="false" outlineLevel="0" collapsed="false">
      <c r="A73" s="416" t="s">
        <v>410</v>
      </c>
      <c r="B73" s="417"/>
      <c r="C73" s="417"/>
      <c r="D73" s="417"/>
      <c r="E73" s="417"/>
      <c r="F73" s="417"/>
      <c r="G73" s="417"/>
      <c r="H73" s="418"/>
      <c r="I73" s="418"/>
      <c r="J73" s="418"/>
      <c r="K73" s="418"/>
      <c r="L73" s="418"/>
      <c r="M73" s="418"/>
      <c r="N73" s="418"/>
      <c r="O73" s="419"/>
      <c r="P73" s="419"/>
      <c r="Q73" s="419"/>
      <c r="R73" s="419"/>
      <c r="S73" s="419"/>
      <c r="T73" s="419"/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19"/>
      <c r="AJ73" s="419"/>
      <c r="AK73" s="419"/>
      <c r="AL73" s="419"/>
      <c r="AM73" s="419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19"/>
      <c r="BE73" s="419"/>
      <c r="BF73" s="419"/>
      <c r="BG73" s="419"/>
      <c r="BH73" s="419"/>
      <c r="BI73" s="419"/>
      <c r="BJ73" s="419"/>
      <c r="BK73" s="419"/>
      <c r="BL73" s="419"/>
      <c r="BM73" s="419"/>
      <c r="BN73" s="419"/>
      <c r="BO73" s="419"/>
      <c r="BP73" s="419"/>
      <c r="BQ73" s="419"/>
      <c r="BR73" s="419"/>
      <c r="BS73" s="419"/>
      <c r="BT73" s="419"/>
      <c r="BU73" s="419"/>
      <c r="BV73" s="419"/>
      <c r="BW73" s="419"/>
      <c r="BX73" s="419"/>
      <c r="BY73" s="419"/>
      <c r="BZ73" s="419"/>
      <c r="CA73" s="419"/>
      <c r="CB73" s="419"/>
      <c r="CC73" s="419"/>
      <c r="CD73" s="419"/>
      <c r="CE73" s="419"/>
      <c r="CF73" s="419"/>
      <c r="CG73" s="419"/>
      <c r="CH73" s="419"/>
      <c r="CI73" s="419"/>
      <c r="CJ73" s="419"/>
      <c r="CK73" s="419"/>
      <c r="CL73" s="419"/>
      <c r="CM73" s="419"/>
      <c r="CN73" s="419"/>
      <c r="CO73" s="419"/>
      <c r="CP73" s="419"/>
      <c r="CQ73" s="419"/>
      <c r="CR73" s="419"/>
      <c r="CS73" s="419"/>
      <c r="CT73" s="419"/>
      <c r="CU73" s="419"/>
      <c r="CV73" s="419"/>
      <c r="CW73" s="419"/>
      <c r="CX73" s="419"/>
      <c r="CY73" s="419"/>
      <c r="CZ73" s="419"/>
      <c r="DA73" s="419"/>
      <c r="DB73" s="419"/>
      <c r="DC73" s="419"/>
      <c r="DD73" s="419"/>
      <c r="DE73" s="419"/>
      <c r="DF73" s="419"/>
      <c r="DG73" s="419"/>
      <c r="DH73" s="419"/>
      <c r="DI73" s="419"/>
      <c r="DJ73" s="419"/>
      <c r="DK73" s="419"/>
      <c r="DL73" s="419"/>
      <c r="DM73" s="419"/>
      <c r="DN73" s="419"/>
      <c r="DO73" s="419"/>
      <c r="DP73" s="419"/>
      <c r="DQ73" s="419"/>
      <c r="DR73" s="419"/>
      <c r="DS73" s="419"/>
      <c r="DT73" s="419"/>
      <c r="DU73" s="419"/>
      <c r="DV73" s="419"/>
      <c r="DW73" s="419"/>
      <c r="DX73" s="419"/>
      <c r="DY73" s="419"/>
      <c r="DZ73" s="419"/>
      <c r="EA73" s="419"/>
      <c r="EB73" s="419"/>
      <c r="EC73" s="419"/>
      <c r="ED73" s="419"/>
      <c r="EE73" s="419"/>
      <c r="EF73" s="419"/>
      <c r="EG73" s="419"/>
      <c r="EH73" s="419"/>
      <c r="EI73" s="419"/>
      <c r="EJ73" s="419"/>
      <c r="EK73" s="419"/>
      <c r="EL73" s="419"/>
      <c r="EM73" s="419"/>
      <c r="EN73" s="419"/>
      <c r="EO73" s="419"/>
      <c r="EP73" s="419"/>
      <c r="EQ73" s="419"/>
      <c r="ER73" s="419"/>
      <c r="ES73" s="419"/>
      <c r="ET73" s="419"/>
      <c r="EU73" s="419"/>
      <c r="EV73" s="419"/>
      <c r="EW73" s="419"/>
      <c r="EX73" s="419"/>
      <c r="EY73" s="419"/>
      <c r="EZ73" s="419"/>
      <c r="FA73" s="419"/>
      <c r="FB73" s="419"/>
      <c r="FC73" s="419"/>
      <c r="FD73" s="419"/>
      <c r="FE73" s="419"/>
      <c r="FF73" s="419"/>
      <c r="FG73" s="419"/>
      <c r="FH73" s="419"/>
      <c r="FI73" s="419"/>
      <c r="FJ73" s="419"/>
      <c r="FK73" s="419"/>
      <c r="FL73" s="419"/>
      <c r="FM73" s="419"/>
      <c r="FN73" s="419"/>
      <c r="FO73" s="419"/>
      <c r="FP73" s="419"/>
      <c r="FQ73" s="419"/>
      <c r="FR73" s="419"/>
      <c r="FS73" s="419"/>
      <c r="FT73" s="419"/>
      <c r="FU73" s="419"/>
      <c r="FV73" s="419"/>
      <c r="FW73" s="419"/>
      <c r="FX73" s="419"/>
      <c r="FY73" s="419"/>
      <c r="FZ73" s="419"/>
      <c r="GA73" s="419"/>
      <c r="GB73" s="419"/>
      <c r="GC73" s="419"/>
      <c r="GD73" s="419"/>
      <c r="GE73" s="419"/>
      <c r="GF73" s="419"/>
      <c r="GG73" s="419"/>
      <c r="GH73" s="419"/>
      <c r="GI73" s="419"/>
      <c r="GJ73" s="419"/>
      <c r="GK73" s="419"/>
      <c r="GL73" s="419"/>
      <c r="GM73" s="419"/>
      <c r="GN73" s="419"/>
      <c r="GO73" s="419"/>
      <c r="GP73" s="419"/>
      <c r="GQ73" s="419"/>
      <c r="GR73" s="419"/>
      <c r="GS73" s="419"/>
      <c r="GT73" s="419"/>
      <c r="GU73" s="419"/>
      <c r="GV73" s="419"/>
      <c r="GW73" s="419"/>
      <c r="GX73" s="419"/>
      <c r="GY73" s="419"/>
      <c r="GZ73" s="419"/>
      <c r="HA73" s="419"/>
      <c r="HB73" s="419"/>
      <c r="HC73" s="419"/>
      <c r="HD73" s="419"/>
      <c r="HE73" s="419"/>
      <c r="HF73" s="419"/>
      <c r="HG73" s="419"/>
      <c r="HH73" s="419"/>
      <c r="HI73" s="419"/>
      <c r="HJ73" s="419"/>
      <c r="HK73" s="419"/>
      <c r="HL73" s="419"/>
      <c r="HM73" s="419"/>
      <c r="HN73" s="419"/>
      <c r="HO73" s="419"/>
      <c r="HP73" s="419"/>
      <c r="HQ73" s="419"/>
      <c r="HR73" s="419"/>
      <c r="HS73" s="419"/>
      <c r="HT73" s="419"/>
      <c r="HU73" s="419"/>
      <c r="HV73" s="419"/>
      <c r="HW73" s="419"/>
      <c r="HX73" s="419"/>
      <c r="HY73" s="419"/>
      <c r="HZ73" s="419"/>
      <c r="IA73" s="419"/>
      <c r="IB73" s="419"/>
      <c r="IC73" s="419"/>
      <c r="ID73" s="419"/>
      <c r="IE73" s="419"/>
      <c r="IF73" s="419"/>
      <c r="IG73" s="419"/>
      <c r="IH73" s="419"/>
      <c r="II73" s="419"/>
      <c r="IJ73" s="419"/>
      <c r="IK73" s="419"/>
      <c r="IL73" s="419"/>
      <c r="IM73" s="419"/>
      <c r="IN73" s="419"/>
      <c r="IO73" s="419"/>
      <c r="IP73" s="419"/>
      <c r="IQ73" s="419"/>
      <c r="IR73" s="419"/>
      <c r="IS73" s="419"/>
      <c r="IT73" s="419"/>
      <c r="IU73" s="419"/>
      <c r="IV73" s="419"/>
    </row>
    <row r="74" customFormat="false" ht="12.75" hidden="false" customHeight="false" outlineLevel="0" collapsed="false">
      <c r="A74" s="420" t="s">
        <v>411</v>
      </c>
      <c r="B74" s="421"/>
      <c r="C74" s="421"/>
      <c r="D74" s="421"/>
      <c r="E74" s="421"/>
      <c r="F74" s="421"/>
      <c r="G74" s="421"/>
      <c r="H74" s="422"/>
      <c r="I74" s="422"/>
      <c r="J74" s="422"/>
      <c r="K74" s="423"/>
      <c r="L74" s="418"/>
      <c r="M74" s="418"/>
      <c r="N74" s="418"/>
      <c r="O74" s="419"/>
      <c r="P74" s="419"/>
      <c r="Q74" s="419"/>
      <c r="R74" s="419"/>
      <c r="S74" s="419"/>
      <c r="T74" s="419"/>
      <c r="U74" s="419"/>
      <c r="V74" s="419"/>
      <c r="W74" s="419"/>
      <c r="X74" s="419"/>
      <c r="Y74" s="419"/>
      <c r="Z74" s="419"/>
      <c r="AA74" s="419"/>
      <c r="AB74" s="419"/>
      <c r="AC74" s="419"/>
      <c r="AD74" s="419"/>
      <c r="AE74" s="419"/>
      <c r="AF74" s="419"/>
      <c r="AG74" s="419"/>
      <c r="AH74" s="419"/>
      <c r="AI74" s="419"/>
      <c r="AJ74" s="419"/>
      <c r="AK74" s="419"/>
      <c r="AL74" s="419"/>
      <c r="AM74" s="419"/>
      <c r="AN74" s="419"/>
      <c r="AO74" s="419"/>
      <c r="AP74" s="419"/>
      <c r="AQ74" s="419"/>
      <c r="AR74" s="419"/>
      <c r="AS74" s="419"/>
      <c r="AT74" s="419"/>
      <c r="AU74" s="419"/>
      <c r="AV74" s="419"/>
      <c r="AW74" s="419"/>
      <c r="AX74" s="419"/>
      <c r="AY74" s="419"/>
      <c r="AZ74" s="419"/>
      <c r="BA74" s="419"/>
      <c r="BB74" s="419"/>
      <c r="BC74" s="419"/>
      <c r="BD74" s="419"/>
      <c r="BE74" s="419"/>
      <c r="BF74" s="419"/>
      <c r="BG74" s="419"/>
      <c r="BH74" s="419"/>
      <c r="BI74" s="419"/>
      <c r="BJ74" s="419"/>
      <c r="BK74" s="419"/>
      <c r="BL74" s="419"/>
      <c r="BM74" s="419"/>
      <c r="BN74" s="419"/>
      <c r="BO74" s="419"/>
      <c r="BP74" s="419"/>
      <c r="BQ74" s="419"/>
      <c r="BR74" s="419"/>
      <c r="BS74" s="419"/>
      <c r="BT74" s="419"/>
      <c r="BU74" s="419"/>
      <c r="BV74" s="419"/>
      <c r="BW74" s="419"/>
      <c r="BX74" s="419"/>
      <c r="BY74" s="419"/>
      <c r="BZ74" s="419"/>
      <c r="CA74" s="419"/>
      <c r="CB74" s="419"/>
      <c r="CC74" s="419"/>
      <c r="CD74" s="419"/>
      <c r="CE74" s="419"/>
      <c r="CF74" s="419"/>
      <c r="CG74" s="419"/>
      <c r="CH74" s="419"/>
      <c r="CI74" s="419"/>
      <c r="CJ74" s="419"/>
      <c r="CK74" s="419"/>
      <c r="CL74" s="419"/>
      <c r="CM74" s="419"/>
      <c r="CN74" s="419"/>
      <c r="CO74" s="419"/>
      <c r="CP74" s="419"/>
      <c r="CQ74" s="419"/>
      <c r="CR74" s="419"/>
      <c r="CS74" s="419"/>
      <c r="CT74" s="419"/>
      <c r="CU74" s="419"/>
      <c r="CV74" s="419"/>
      <c r="CW74" s="419"/>
      <c r="CX74" s="419"/>
      <c r="CY74" s="419"/>
      <c r="CZ74" s="419"/>
      <c r="DA74" s="419"/>
      <c r="DB74" s="419"/>
      <c r="DC74" s="419"/>
      <c r="DD74" s="419"/>
      <c r="DE74" s="419"/>
      <c r="DF74" s="419"/>
      <c r="DG74" s="419"/>
      <c r="DH74" s="419"/>
      <c r="DI74" s="419"/>
      <c r="DJ74" s="419"/>
      <c r="DK74" s="419"/>
      <c r="DL74" s="419"/>
      <c r="DM74" s="419"/>
      <c r="DN74" s="419"/>
      <c r="DO74" s="419"/>
      <c r="DP74" s="419"/>
      <c r="DQ74" s="419"/>
      <c r="DR74" s="419"/>
      <c r="DS74" s="419"/>
      <c r="DT74" s="419"/>
      <c r="DU74" s="419"/>
      <c r="DV74" s="419"/>
      <c r="DW74" s="419"/>
      <c r="DX74" s="419"/>
      <c r="DY74" s="419"/>
      <c r="DZ74" s="419"/>
      <c r="EA74" s="419"/>
      <c r="EB74" s="419"/>
      <c r="EC74" s="419"/>
      <c r="ED74" s="419"/>
      <c r="EE74" s="419"/>
      <c r="EF74" s="419"/>
      <c r="EG74" s="419"/>
      <c r="EH74" s="419"/>
      <c r="EI74" s="419"/>
      <c r="EJ74" s="419"/>
      <c r="EK74" s="419"/>
      <c r="EL74" s="419"/>
      <c r="EM74" s="419"/>
      <c r="EN74" s="419"/>
      <c r="EO74" s="419"/>
      <c r="EP74" s="419"/>
      <c r="EQ74" s="419"/>
      <c r="ER74" s="419"/>
      <c r="ES74" s="419"/>
      <c r="ET74" s="419"/>
      <c r="EU74" s="419"/>
      <c r="EV74" s="419"/>
      <c r="EW74" s="419"/>
      <c r="EX74" s="419"/>
      <c r="EY74" s="419"/>
      <c r="EZ74" s="419"/>
      <c r="FA74" s="419"/>
      <c r="FB74" s="419"/>
      <c r="FC74" s="419"/>
      <c r="FD74" s="419"/>
      <c r="FE74" s="419"/>
      <c r="FF74" s="419"/>
      <c r="FG74" s="419"/>
      <c r="FH74" s="419"/>
      <c r="FI74" s="419"/>
      <c r="FJ74" s="419"/>
      <c r="FK74" s="419"/>
      <c r="FL74" s="419"/>
      <c r="FM74" s="419"/>
      <c r="FN74" s="419"/>
      <c r="FO74" s="419"/>
      <c r="FP74" s="419"/>
      <c r="FQ74" s="419"/>
      <c r="FR74" s="419"/>
      <c r="FS74" s="419"/>
      <c r="FT74" s="419"/>
      <c r="FU74" s="419"/>
      <c r="FV74" s="419"/>
      <c r="FW74" s="419"/>
      <c r="FX74" s="419"/>
      <c r="FY74" s="419"/>
      <c r="FZ74" s="419"/>
      <c r="GA74" s="419"/>
      <c r="GB74" s="419"/>
      <c r="GC74" s="419"/>
      <c r="GD74" s="419"/>
      <c r="GE74" s="419"/>
      <c r="GF74" s="419"/>
      <c r="GG74" s="419"/>
      <c r="GH74" s="419"/>
      <c r="GI74" s="419"/>
      <c r="GJ74" s="419"/>
      <c r="GK74" s="419"/>
      <c r="GL74" s="419"/>
      <c r="GM74" s="419"/>
      <c r="GN74" s="419"/>
      <c r="GO74" s="419"/>
      <c r="GP74" s="419"/>
      <c r="GQ74" s="419"/>
      <c r="GR74" s="419"/>
      <c r="GS74" s="419"/>
      <c r="GT74" s="419"/>
      <c r="GU74" s="419"/>
      <c r="GV74" s="419"/>
      <c r="GW74" s="419"/>
      <c r="GX74" s="419"/>
      <c r="GY74" s="419"/>
      <c r="GZ74" s="419"/>
      <c r="HA74" s="419"/>
      <c r="HB74" s="419"/>
      <c r="HC74" s="419"/>
      <c r="HD74" s="419"/>
      <c r="HE74" s="419"/>
      <c r="HF74" s="419"/>
      <c r="HG74" s="419"/>
      <c r="HH74" s="419"/>
      <c r="HI74" s="419"/>
      <c r="HJ74" s="419"/>
      <c r="HK74" s="419"/>
      <c r="HL74" s="419"/>
      <c r="HM74" s="419"/>
      <c r="HN74" s="419"/>
      <c r="HO74" s="419"/>
      <c r="HP74" s="419"/>
      <c r="HQ74" s="419"/>
      <c r="HR74" s="419"/>
      <c r="HS74" s="419"/>
      <c r="HT74" s="419"/>
      <c r="HU74" s="419"/>
      <c r="HV74" s="419"/>
      <c r="HW74" s="419"/>
      <c r="HX74" s="419"/>
      <c r="HY74" s="419"/>
      <c r="HZ74" s="419"/>
      <c r="IA74" s="419"/>
      <c r="IB74" s="419"/>
      <c r="IC74" s="419"/>
      <c r="ID74" s="419"/>
      <c r="IE74" s="419"/>
      <c r="IF74" s="419"/>
      <c r="IG74" s="419"/>
      <c r="IH74" s="419"/>
      <c r="II74" s="419"/>
      <c r="IJ74" s="419"/>
      <c r="IK74" s="419"/>
      <c r="IL74" s="419"/>
      <c r="IM74" s="419"/>
      <c r="IN74" s="419"/>
      <c r="IO74" s="419"/>
      <c r="IP74" s="419"/>
      <c r="IQ74" s="419"/>
      <c r="IR74" s="419"/>
      <c r="IS74" s="419"/>
      <c r="IT74" s="419"/>
      <c r="IU74" s="419"/>
      <c r="IV74" s="419"/>
    </row>
    <row r="75" customFormat="false" ht="14.25" hidden="false" customHeight="false" outlineLevel="0" collapsed="false">
      <c r="A75" s="424" t="s">
        <v>412</v>
      </c>
      <c r="B75" s="425"/>
      <c r="C75" s="426" t="s">
        <v>413</v>
      </c>
      <c r="E75" s="427"/>
      <c r="F75" s="428" t="s">
        <v>414</v>
      </c>
      <c r="G75" s="419"/>
      <c r="H75" s="429"/>
      <c r="I75" s="430" t="s">
        <v>415</v>
      </c>
      <c r="K75" s="423"/>
      <c r="L75" s="418"/>
      <c r="M75" s="418"/>
      <c r="N75" s="418"/>
      <c r="O75" s="419"/>
      <c r="P75" s="419"/>
      <c r="Q75" s="419"/>
      <c r="R75" s="419"/>
      <c r="S75" s="419"/>
      <c r="T75" s="419"/>
      <c r="U75" s="419"/>
      <c r="V75" s="419"/>
      <c r="W75" s="419"/>
      <c r="X75" s="419"/>
      <c r="Y75" s="419"/>
      <c r="Z75" s="419"/>
      <c r="AA75" s="419"/>
      <c r="AB75" s="419"/>
      <c r="AC75" s="419"/>
      <c r="AD75" s="419"/>
      <c r="AE75" s="419"/>
      <c r="AF75" s="419"/>
      <c r="AG75" s="419"/>
      <c r="AH75" s="419"/>
      <c r="AI75" s="419"/>
      <c r="AJ75" s="419"/>
      <c r="AK75" s="419"/>
      <c r="AL75" s="419"/>
      <c r="AM75" s="419"/>
      <c r="AN75" s="419"/>
      <c r="AO75" s="419"/>
      <c r="AP75" s="419"/>
      <c r="AQ75" s="419"/>
      <c r="AR75" s="419"/>
      <c r="AS75" s="419"/>
      <c r="AT75" s="419"/>
      <c r="AU75" s="419"/>
      <c r="AV75" s="419"/>
      <c r="AW75" s="419"/>
      <c r="AX75" s="419"/>
      <c r="AY75" s="419"/>
      <c r="AZ75" s="419"/>
      <c r="BA75" s="419"/>
      <c r="BB75" s="419"/>
      <c r="BC75" s="419"/>
      <c r="BD75" s="419"/>
      <c r="BE75" s="419"/>
      <c r="BF75" s="419"/>
      <c r="BG75" s="419"/>
      <c r="BH75" s="419"/>
      <c r="BI75" s="419"/>
      <c r="BJ75" s="419"/>
      <c r="BK75" s="419"/>
      <c r="BL75" s="419"/>
      <c r="BM75" s="419"/>
      <c r="BN75" s="419"/>
      <c r="BO75" s="419"/>
      <c r="BP75" s="419"/>
      <c r="BQ75" s="419"/>
      <c r="BR75" s="419"/>
      <c r="BS75" s="419"/>
      <c r="BT75" s="419"/>
      <c r="BU75" s="419"/>
      <c r="BV75" s="419"/>
      <c r="BW75" s="419"/>
      <c r="BX75" s="419"/>
      <c r="BY75" s="419"/>
      <c r="BZ75" s="419"/>
      <c r="CA75" s="419"/>
      <c r="CB75" s="419"/>
      <c r="CC75" s="419"/>
      <c r="CD75" s="419"/>
      <c r="CE75" s="419"/>
      <c r="CF75" s="419"/>
      <c r="CG75" s="419"/>
      <c r="CH75" s="419"/>
      <c r="CI75" s="419"/>
      <c r="CJ75" s="419"/>
      <c r="CK75" s="419"/>
      <c r="CL75" s="419"/>
      <c r="CM75" s="419"/>
      <c r="CN75" s="419"/>
      <c r="CO75" s="419"/>
      <c r="CP75" s="419"/>
      <c r="CQ75" s="419"/>
      <c r="CR75" s="419"/>
      <c r="CS75" s="419"/>
      <c r="CT75" s="419"/>
      <c r="CU75" s="419"/>
      <c r="CV75" s="419"/>
      <c r="CW75" s="419"/>
      <c r="CX75" s="419"/>
      <c r="CY75" s="419"/>
      <c r="CZ75" s="419"/>
      <c r="DA75" s="419"/>
      <c r="DB75" s="419"/>
      <c r="DC75" s="419"/>
      <c r="DD75" s="419"/>
      <c r="DE75" s="419"/>
      <c r="DF75" s="419"/>
      <c r="DG75" s="419"/>
      <c r="DH75" s="419"/>
      <c r="DI75" s="419"/>
      <c r="DJ75" s="419"/>
      <c r="DK75" s="419"/>
      <c r="DL75" s="419"/>
      <c r="DM75" s="419"/>
      <c r="DN75" s="419"/>
      <c r="DO75" s="419"/>
      <c r="DP75" s="419"/>
      <c r="DQ75" s="419"/>
      <c r="DR75" s="419"/>
      <c r="DS75" s="419"/>
      <c r="DT75" s="419"/>
      <c r="DU75" s="419"/>
      <c r="DV75" s="419"/>
      <c r="DW75" s="419"/>
      <c r="DX75" s="419"/>
      <c r="DY75" s="419"/>
      <c r="DZ75" s="419"/>
      <c r="EA75" s="419"/>
      <c r="EB75" s="419"/>
      <c r="EC75" s="419"/>
      <c r="ED75" s="419"/>
      <c r="EE75" s="419"/>
      <c r="EF75" s="419"/>
      <c r="EG75" s="419"/>
      <c r="EH75" s="419"/>
      <c r="EI75" s="419"/>
      <c r="EJ75" s="419"/>
      <c r="EK75" s="419"/>
      <c r="EL75" s="419"/>
      <c r="EM75" s="419"/>
      <c r="EN75" s="419"/>
      <c r="EO75" s="419"/>
      <c r="EP75" s="419"/>
      <c r="EQ75" s="419"/>
      <c r="ER75" s="419"/>
      <c r="ES75" s="419"/>
      <c r="ET75" s="419"/>
      <c r="EU75" s="419"/>
      <c r="EV75" s="419"/>
      <c r="EW75" s="419"/>
      <c r="EX75" s="419"/>
      <c r="EY75" s="419"/>
      <c r="EZ75" s="419"/>
      <c r="FA75" s="419"/>
      <c r="FB75" s="419"/>
      <c r="FC75" s="419"/>
      <c r="FD75" s="419"/>
      <c r="FE75" s="419"/>
      <c r="FF75" s="419"/>
      <c r="FG75" s="419"/>
      <c r="FH75" s="419"/>
      <c r="FI75" s="419"/>
      <c r="FJ75" s="419"/>
      <c r="FK75" s="419"/>
      <c r="FL75" s="419"/>
      <c r="FM75" s="419"/>
      <c r="FN75" s="419"/>
      <c r="FO75" s="419"/>
      <c r="FP75" s="419"/>
      <c r="FQ75" s="419"/>
      <c r="FR75" s="419"/>
      <c r="FS75" s="419"/>
      <c r="FT75" s="419"/>
      <c r="FU75" s="419"/>
      <c r="FV75" s="419"/>
      <c r="FW75" s="419"/>
      <c r="FX75" s="419"/>
      <c r="FY75" s="419"/>
      <c r="FZ75" s="419"/>
      <c r="GA75" s="419"/>
      <c r="GB75" s="419"/>
      <c r="GC75" s="419"/>
      <c r="GD75" s="419"/>
      <c r="GE75" s="419"/>
      <c r="GF75" s="419"/>
      <c r="GG75" s="419"/>
      <c r="GH75" s="419"/>
      <c r="GI75" s="419"/>
      <c r="GJ75" s="419"/>
      <c r="GK75" s="419"/>
      <c r="GL75" s="419"/>
      <c r="GM75" s="419"/>
      <c r="GN75" s="419"/>
      <c r="GO75" s="419"/>
      <c r="GP75" s="419"/>
      <c r="GQ75" s="419"/>
      <c r="GR75" s="419"/>
      <c r="GS75" s="419"/>
      <c r="GT75" s="419"/>
      <c r="GU75" s="419"/>
      <c r="GV75" s="419"/>
      <c r="GW75" s="419"/>
      <c r="GX75" s="419"/>
      <c r="GY75" s="419"/>
      <c r="GZ75" s="419"/>
      <c r="HA75" s="419"/>
      <c r="HB75" s="419"/>
      <c r="HC75" s="419"/>
      <c r="HD75" s="419"/>
      <c r="HE75" s="419"/>
      <c r="HF75" s="419"/>
      <c r="HG75" s="419"/>
      <c r="HH75" s="419"/>
      <c r="HI75" s="419"/>
      <c r="HJ75" s="419"/>
      <c r="HK75" s="419"/>
      <c r="HL75" s="419"/>
      <c r="HM75" s="419"/>
      <c r="HN75" s="419"/>
      <c r="HO75" s="419"/>
      <c r="HP75" s="419"/>
      <c r="HQ75" s="419"/>
      <c r="HR75" s="419"/>
      <c r="HS75" s="419"/>
      <c r="HT75" s="419"/>
      <c r="HU75" s="419"/>
      <c r="HV75" s="419"/>
      <c r="HW75" s="419"/>
      <c r="HX75" s="419"/>
      <c r="HY75" s="419"/>
      <c r="HZ75" s="419"/>
      <c r="IA75" s="419"/>
      <c r="IB75" s="419"/>
      <c r="IC75" s="419"/>
      <c r="ID75" s="419"/>
      <c r="IE75" s="419"/>
      <c r="IF75" s="419"/>
      <c r="IG75" s="419"/>
      <c r="IH75" s="419"/>
      <c r="II75" s="419"/>
      <c r="IJ75" s="419"/>
      <c r="IK75" s="419"/>
      <c r="IL75" s="419"/>
      <c r="IM75" s="419"/>
      <c r="IN75" s="419"/>
      <c r="IO75" s="419"/>
      <c r="IP75" s="419"/>
      <c r="IQ75" s="419"/>
      <c r="IR75" s="419"/>
      <c r="IS75" s="419"/>
      <c r="IT75" s="419"/>
      <c r="IU75" s="419"/>
      <c r="IV75" s="419"/>
    </row>
    <row r="76" customFormat="false" ht="14.25" hidden="false" customHeight="true" outlineLevel="0" collapsed="false">
      <c r="A76" s="431" t="s">
        <v>416</v>
      </c>
      <c r="B76" s="431"/>
      <c r="C76" s="432" t="s">
        <v>417</v>
      </c>
      <c r="E76" s="427"/>
      <c r="F76" s="433" t="s">
        <v>418</v>
      </c>
      <c r="G76" s="419"/>
      <c r="H76" s="428"/>
      <c r="I76" s="410" t="s">
        <v>419</v>
      </c>
      <c r="K76" s="423"/>
      <c r="L76" s="418"/>
      <c r="M76" s="418"/>
      <c r="N76" s="418"/>
      <c r="O76" s="419"/>
      <c r="P76" s="419"/>
      <c r="Q76" s="419"/>
      <c r="R76" s="419"/>
      <c r="S76" s="419"/>
      <c r="T76" s="419"/>
      <c r="U76" s="419"/>
      <c r="V76" s="419"/>
      <c r="W76" s="419"/>
      <c r="X76" s="419"/>
      <c r="Y76" s="419"/>
      <c r="Z76" s="419"/>
      <c r="AA76" s="419"/>
      <c r="AB76" s="419"/>
      <c r="AC76" s="419"/>
      <c r="AD76" s="419"/>
      <c r="AE76" s="419"/>
      <c r="AF76" s="419"/>
      <c r="AG76" s="419"/>
      <c r="AH76" s="419"/>
      <c r="AI76" s="419"/>
      <c r="AJ76" s="419"/>
      <c r="AK76" s="419"/>
      <c r="AL76" s="419"/>
      <c r="AM76" s="419"/>
      <c r="AN76" s="419"/>
      <c r="AO76" s="419"/>
      <c r="AP76" s="419"/>
      <c r="AQ76" s="419"/>
      <c r="AR76" s="419"/>
      <c r="AS76" s="419"/>
      <c r="AT76" s="419"/>
      <c r="AU76" s="419"/>
      <c r="AV76" s="419"/>
      <c r="AW76" s="419"/>
      <c r="AX76" s="419"/>
      <c r="AY76" s="419"/>
      <c r="AZ76" s="419"/>
      <c r="BA76" s="419"/>
      <c r="BB76" s="419"/>
      <c r="BC76" s="419"/>
      <c r="BD76" s="419"/>
      <c r="BE76" s="419"/>
      <c r="BF76" s="419"/>
      <c r="BG76" s="419"/>
      <c r="BH76" s="419"/>
      <c r="BI76" s="419"/>
      <c r="BJ76" s="419"/>
      <c r="BK76" s="419"/>
      <c r="BL76" s="419"/>
      <c r="BM76" s="419"/>
      <c r="BN76" s="419"/>
      <c r="BO76" s="419"/>
      <c r="BP76" s="419"/>
      <c r="BQ76" s="419"/>
      <c r="BR76" s="419"/>
      <c r="BS76" s="419"/>
      <c r="BT76" s="419"/>
      <c r="BU76" s="419"/>
      <c r="BV76" s="419"/>
      <c r="BW76" s="419"/>
      <c r="BX76" s="419"/>
      <c r="BY76" s="419"/>
      <c r="BZ76" s="419"/>
      <c r="CA76" s="419"/>
      <c r="CB76" s="419"/>
      <c r="CC76" s="419"/>
      <c r="CD76" s="419"/>
      <c r="CE76" s="419"/>
      <c r="CF76" s="419"/>
      <c r="CG76" s="419"/>
      <c r="CH76" s="419"/>
      <c r="CI76" s="419"/>
      <c r="CJ76" s="419"/>
      <c r="CK76" s="419"/>
      <c r="CL76" s="419"/>
      <c r="CM76" s="419"/>
      <c r="CN76" s="419"/>
      <c r="CO76" s="419"/>
      <c r="CP76" s="419"/>
      <c r="CQ76" s="419"/>
      <c r="CR76" s="419"/>
      <c r="CS76" s="419"/>
      <c r="CT76" s="419"/>
      <c r="CU76" s="419"/>
      <c r="CV76" s="419"/>
      <c r="CW76" s="419"/>
      <c r="CX76" s="419"/>
      <c r="CY76" s="419"/>
      <c r="CZ76" s="419"/>
      <c r="DA76" s="419"/>
      <c r="DB76" s="419"/>
      <c r="DC76" s="419"/>
      <c r="DD76" s="419"/>
      <c r="DE76" s="419"/>
      <c r="DF76" s="419"/>
      <c r="DG76" s="419"/>
      <c r="DH76" s="419"/>
      <c r="DI76" s="419"/>
      <c r="DJ76" s="419"/>
      <c r="DK76" s="419"/>
      <c r="DL76" s="419"/>
      <c r="DM76" s="419"/>
      <c r="DN76" s="419"/>
      <c r="DO76" s="419"/>
      <c r="DP76" s="419"/>
      <c r="DQ76" s="419"/>
      <c r="DR76" s="419"/>
      <c r="DS76" s="419"/>
      <c r="DT76" s="419"/>
      <c r="DU76" s="419"/>
      <c r="DV76" s="419"/>
      <c r="DW76" s="419"/>
      <c r="DX76" s="419"/>
      <c r="DY76" s="419"/>
      <c r="DZ76" s="419"/>
      <c r="EA76" s="419"/>
      <c r="EB76" s="419"/>
      <c r="EC76" s="419"/>
      <c r="ED76" s="419"/>
      <c r="EE76" s="419"/>
      <c r="EF76" s="419"/>
      <c r="EG76" s="419"/>
      <c r="EH76" s="419"/>
      <c r="EI76" s="419"/>
      <c r="EJ76" s="419"/>
      <c r="EK76" s="419"/>
      <c r="EL76" s="419"/>
      <c r="EM76" s="419"/>
      <c r="EN76" s="419"/>
      <c r="EO76" s="419"/>
      <c r="EP76" s="419"/>
      <c r="EQ76" s="419"/>
      <c r="ER76" s="419"/>
      <c r="ES76" s="419"/>
      <c r="ET76" s="419"/>
      <c r="EU76" s="419"/>
      <c r="EV76" s="419"/>
      <c r="EW76" s="419"/>
      <c r="EX76" s="419"/>
      <c r="EY76" s="419"/>
      <c r="EZ76" s="419"/>
      <c r="FA76" s="419"/>
      <c r="FB76" s="419"/>
      <c r="FC76" s="419"/>
      <c r="FD76" s="419"/>
      <c r="FE76" s="419"/>
      <c r="FF76" s="419"/>
      <c r="FG76" s="419"/>
      <c r="FH76" s="419"/>
      <c r="FI76" s="419"/>
      <c r="FJ76" s="419"/>
      <c r="FK76" s="419"/>
      <c r="FL76" s="419"/>
      <c r="FM76" s="419"/>
      <c r="FN76" s="419"/>
      <c r="FO76" s="419"/>
      <c r="FP76" s="419"/>
      <c r="FQ76" s="419"/>
      <c r="FR76" s="419"/>
      <c r="FS76" s="419"/>
      <c r="FT76" s="419"/>
      <c r="FU76" s="419"/>
      <c r="FV76" s="419"/>
      <c r="FW76" s="419"/>
      <c r="FX76" s="419"/>
      <c r="FY76" s="419"/>
      <c r="FZ76" s="419"/>
      <c r="GA76" s="419"/>
      <c r="GB76" s="419"/>
      <c r="GC76" s="419"/>
      <c r="GD76" s="419"/>
      <c r="GE76" s="419"/>
      <c r="GF76" s="419"/>
      <c r="GG76" s="419"/>
      <c r="GH76" s="419"/>
      <c r="GI76" s="419"/>
      <c r="GJ76" s="419"/>
      <c r="GK76" s="419"/>
      <c r="GL76" s="419"/>
      <c r="GM76" s="419"/>
      <c r="GN76" s="419"/>
      <c r="GO76" s="419"/>
      <c r="GP76" s="419"/>
      <c r="GQ76" s="419"/>
      <c r="GR76" s="419"/>
      <c r="GS76" s="419"/>
      <c r="GT76" s="419"/>
      <c r="GU76" s="419"/>
      <c r="GV76" s="419"/>
      <c r="GW76" s="419"/>
      <c r="GX76" s="419"/>
      <c r="GY76" s="419"/>
      <c r="GZ76" s="419"/>
      <c r="HA76" s="419"/>
      <c r="HB76" s="419"/>
      <c r="HC76" s="419"/>
      <c r="HD76" s="419"/>
      <c r="HE76" s="419"/>
      <c r="HF76" s="419"/>
      <c r="HG76" s="419"/>
      <c r="HH76" s="419"/>
      <c r="HI76" s="419"/>
      <c r="HJ76" s="419"/>
      <c r="HK76" s="419"/>
      <c r="HL76" s="419"/>
      <c r="HM76" s="419"/>
      <c r="HN76" s="419"/>
      <c r="HO76" s="419"/>
      <c r="HP76" s="419"/>
      <c r="HQ76" s="419"/>
      <c r="HR76" s="419"/>
      <c r="HS76" s="419"/>
      <c r="HT76" s="419"/>
      <c r="HU76" s="419"/>
      <c r="HV76" s="419"/>
      <c r="HW76" s="419"/>
      <c r="HX76" s="419"/>
      <c r="HY76" s="419"/>
      <c r="HZ76" s="419"/>
      <c r="IA76" s="419"/>
      <c r="IB76" s="419"/>
      <c r="IC76" s="419"/>
      <c r="ID76" s="419"/>
      <c r="IE76" s="419"/>
      <c r="IF76" s="419"/>
      <c r="IG76" s="419"/>
      <c r="IH76" s="419"/>
      <c r="II76" s="419"/>
      <c r="IJ76" s="419"/>
      <c r="IK76" s="419"/>
      <c r="IL76" s="419"/>
      <c r="IM76" s="419"/>
      <c r="IN76" s="419"/>
      <c r="IO76" s="419"/>
      <c r="IP76" s="419"/>
      <c r="IQ76" s="419"/>
      <c r="IR76" s="419"/>
      <c r="IS76" s="419"/>
      <c r="IT76" s="419"/>
      <c r="IU76" s="419"/>
      <c r="IV76" s="419"/>
    </row>
    <row r="77" customFormat="false" ht="14.25" hidden="false" customHeight="true" outlineLevel="0" collapsed="false">
      <c r="A77" s="434" t="s">
        <v>420</v>
      </c>
      <c r="B77" s="434"/>
      <c r="C77" s="421" t="s">
        <v>421</v>
      </c>
      <c r="D77" s="435"/>
      <c r="E77" s="436"/>
      <c r="F77" s="437" t="s">
        <v>422</v>
      </c>
      <c r="G77" s="438"/>
      <c r="H77" s="439"/>
      <c r="I77" s="440" t="s">
        <v>423</v>
      </c>
      <c r="J77" s="435"/>
      <c r="K77" s="423"/>
      <c r="L77" s="418"/>
      <c r="M77" s="418"/>
      <c r="N77" s="418"/>
      <c r="O77" s="419"/>
      <c r="P77" s="419"/>
      <c r="Q77" s="419"/>
      <c r="R77" s="419"/>
      <c r="S77" s="419"/>
      <c r="T77" s="419"/>
      <c r="U77" s="419"/>
      <c r="V77" s="419"/>
      <c r="W77" s="419"/>
      <c r="X77" s="419"/>
      <c r="Y77" s="419"/>
      <c r="Z77" s="419"/>
      <c r="AA77" s="419"/>
      <c r="AB77" s="419"/>
      <c r="AC77" s="419"/>
      <c r="AD77" s="419"/>
      <c r="AE77" s="419"/>
      <c r="AF77" s="419"/>
      <c r="AG77" s="419"/>
      <c r="AH77" s="419"/>
      <c r="AI77" s="419"/>
      <c r="AJ77" s="419"/>
      <c r="AK77" s="419"/>
      <c r="AL77" s="419"/>
      <c r="AM77" s="419"/>
      <c r="AN77" s="419"/>
      <c r="AO77" s="419"/>
      <c r="AP77" s="419"/>
      <c r="AQ77" s="419"/>
      <c r="AR77" s="419"/>
      <c r="AS77" s="419"/>
      <c r="AT77" s="419"/>
      <c r="AU77" s="419"/>
      <c r="AV77" s="419"/>
      <c r="AW77" s="419"/>
      <c r="AX77" s="419"/>
      <c r="AY77" s="419"/>
      <c r="AZ77" s="419"/>
      <c r="BA77" s="419"/>
      <c r="BB77" s="419"/>
      <c r="BC77" s="419"/>
      <c r="BD77" s="419"/>
      <c r="BE77" s="419"/>
      <c r="BF77" s="419"/>
      <c r="BG77" s="419"/>
      <c r="BH77" s="419"/>
      <c r="BI77" s="419"/>
      <c r="BJ77" s="419"/>
      <c r="BK77" s="419"/>
      <c r="BL77" s="419"/>
      <c r="BM77" s="419"/>
      <c r="BN77" s="419"/>
      <c r="BO77" s="419"/>
      <c r="BP77" s="419"/>
      <c r="BQ77" s="419"/>
      <c r="BR77" s="419"/>
      <c r="BS77" s="419"/>
      <c r="BT77" s="419"/>
      <c r="BU77" s="419"/>
      <c r="BV77" s="419"/>
      <c r="BW77" s="419"/>
      <c r="BX77" s="419"/>
      <c r="BY77" s="419"/>
      <c r="BZ77" s="419"/>
      <c r="CA77" s="419"/>
      <c r="CB77" s="419"/>
      <c r="CC77" s="419"/>
      <c r="CD77" s="419"/>
      <c r="CE77" s="419"/>
      <c r="CF77" s="419"/>
      <c r="CG77" s="419"/>
      <c r="CH77" s="419"/>
      <c r="CI77" s="419"/>
      <c r="CJ77" s="419"/>
      <c r="CK77" s="419"/>
      <c r="CL77" s="419"/>
      <c r="CM77" s="419"/>
      <c r="CN77" s="419"/>
      <c r="CO77" s="419"/>
      <c r="CP77" s="419"/>
      <c r="CQ77" s="419"/>
      <c r="CR77" s="419"/>
      <c r="CS77" s="419"/>
      <c r="CT77" s="419"/>
      <c r="CU77" s="419"/>
      <c r="CV77" s="419"/>
      <c r="CW77" s="419"/>
      <c r="CX77" s="419"/>
      <c r="CY77" s="419"/>
      <c r="CZ77" s="419"/>
      <c r="DA77" s="419"/>
      <c r="DB77" s="419"/>
      <c r="DC77" s="419"/>
      <c r="DD77" s="419"/>
      <c r="DE77" s="419"/>
      <c r="DF77" s="419"/>
      <c r="DG77" s="419"/>
      <c r="DH77" s="419"/>
      <c r="DI77" s="419"/>
      <c r="DJ77" s="419"/>
      <c r="DK77" s="419"/>
      <c r="DL77" s="419"/>
      <c r="DM77" s="419"/>
      <c r="DN77" s="419"/>
      <c r="DO77" s="419"/>
      <c r="DP77" s="419"/>
      <c r="DQ77" s="419"/>
      <c r="DR77" s="419"/>
      <c r="DS77" s="419"/>
      <c r="DT77" s="419"/>
      <c r="DU77" s="419"/>
      <c r="DV77" s="419"/>
      <c r="DW77" s="419"/>
      <c r="DX77" s="419"/>
      <c r="DY77" s="419"/>
      <c r="DZ77" s="419"/>
      <c r="EA77" s="419"/>
      <c r="EB77" s="419"/>
      <c r="EC77" s="419"/>
      <c r="ED77" s="419"/>
      <c r="EE77" s="419"/>
      <c r="EF77" s="419"/>
      <c r="EG77" s="419"/>
      <c r="EH77" s="419"/>
      <c r="EI77" s="419"/>
      <c r="EJ77" s="419"/>
      <c r="EK77" s="419"/>
      <c r="EL77" s="419"/>
      <c r="EM77" s="419"/>
      <c r="EN77" s="419"/>
      <c r="EO77" s="419"/>
      <c r="EP77" s="419"/>
      <c r="EQ77" s="419"/>
      <c r="ER77" s="419"/>
      <c r="ES77" s="419"/>
      <c r="ET77" s="419"/>
      <c r="EU77" s="419"/>
      <c r="EV77" s="419"/>
      <c r="EW77" s="419"/>
      <c r="EX77" s="419"/>
      <c r="EY77" s="419"/>
      <c r="EZ77" s="419"/>
      <c r="FA77" s="419"/>
      <c r="FB77" s="419"/>
      <c r="FC77" s="419"/>
      <c r="FD77" s="419"/>
      <c r="FE77" s="419"/>
      <c r="FF77" s="419"/>
      <c r="FG77" s="419"/>
      <c r="FH77" s="419"/>
      <c r="FI77" s="419"/>
      <c r="FJ77" s="419"/>
      <c r="FK77" s="419"/>
      <c r="FL77" s="419"/>
      <c r="FM77" s="419"/>
      <c r="FN77" s="419"/>
      <c r="FO77" s="419"/>
      <c r="FP77" s="419"/>
      <c r="FQ77" s="419"/>
      <c r="FR77" s="419"/>
      <c r="FS77" s="419"/>
      <c r="FT77" s="419"/>
      <c r="FU77" s="419"/>
      <c r="FV77" s="419"/>
      <c r="FW77" s="419"/>
      <c r="FX77" s="419"/>
      <c r="FY77" s="419"/>
      <c r="FZ77" s="419"/>
      <c r="GA77" s="419"/>
      <c r="GB77" s="419"/>
      <c r="GC77" s="419"/>
      <c r="GD77" s="419"/>
      <c r="GE77" s="419"/>
      <c r="GF77" s="419"/>
      <c r="GG77" s="419"/>
      <c r="GH77" s="419"/>
      <c r="GI77" s="419"/>
      <c r="GJ77" s="419"/>
      <c r="GK77" s="419"/>
      <c r="GL77" s="419"/>
      <c r="GM77" s="419"/>
      <c r="GN77" s="419"/>
      <c r="GO77" s="419"/>
      <c r="GP77" s="419"/>
      <c r="GQ77" s="419"/>
      <c r="GR77" s="419"/>
      <c r="GS77" s="419"/>
      <c r="GT77" s="419"/>
      <c r="GU77" s="419"/>
      <c r="GV77" s="419"/>
      <c r="GW77" s="419"/>
      <c r="GX77" s="419"/>
      <c r="GY77" s="419"/>
      <c r="GZ77" s="419"/>
      <c r="HA77" s="419"/>
      <c r="HB77" s="419"/>
      <c r="HC77" s="419"/>
      <c r="HD77" s="419"/>
      <c r="HE77" s="419"/>
      <c r="HF77" s="419"/>
      <c r="HG77" s="419"/>
      <c r="HH77" s="419"/>
      <c r="HI77" s="419"/>
      <c r="HJ77" s="419"/>
      <c r="HK77" s="419"/>
      <c r="HL77" s="419"/>
      <c r="HM77" s="419"/>
      <c r="HN77" s="419"/>
      <c r="HO77" s="419"/>
      <c r="HP77" s="419"/>
      <c r="HQ77" s="419"/>
      <c r="HR77" s="419"/>
      <c r="HS77" s="419"/>
      <c r="HT77" s="419"/>
      <c r="HU77" s="419"/>
      <c r="HV77" s="419"/>
      <c r="HW77" s="419"/>
      <c r="HX77" s="419"/>
      <c r="HY77" s="419"/>
      <c r="HZ77" s="419"/>
      <c r="IA77" s="419"/>
      <c r="IB77" s="419"/>
      <c r="IC77" s="419"/>
      <c r="ID77" s="419"/>
      <c r="IE77" s="419"/>
      <c r="IF77" s="419"/>
      <c r="IG77" s="419"/>
      <c r="IH77" s="419"/>
      <c r="II77" s="419"/>
      <c r="IJ77" s="419"/>
      <c r="IK77" s="419"/>
      <c r="IL77" s="419"/>
      <c r="IM77" s="419"/>
      <c r="IN77" s="419"/>
      <c r="IO77" s="419"/>
      <c r="IP77" s="419"/>
      <c r="IQ77" s="419"/>
      <c r="IR77" s="419"/>
      <c r="IS77" s="419"/>
      <c r="IT77" s="419"/>
      <c r="IU77" s="419"/>
      <c r="IV77" s="419"/>
    </row>
    <row r="78" customFormat="false" ht="12.75" hidden="false" customHeight="false" outlineLevel="0" collapsed="false">
      <c r="K78" s="274"/>
    </row>
    <row r="79" customFormat="false" ht="12.75" hidden="false" customHeight="false" outlineLevel="0" collapsed="false">
      <c r="K79" s="274"/>
    </row>
  </sheetData>
  <mergeCells count="24">
    <mergeCell ref="A2:N2"/>
    <mergeCell ref="A3:N3"/>
    <mergeCell ref="L4:N4"/>
    <mergeCell ref="A5:A6"/>
    <mergeCell ref="B5:B6"/>
    <mergeCell ref="C5:N5"/>
    <mergeCell ref="A20:N20"/>
    <mergeCell ref="L21:N21"/>
    <mergeCell ref="A22:A23"/>
    <mergeCell ref="B22:B23"/>
    <mergeCell ref="C22:N22"/>
    <mergeCell ref="A47:K47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A76:B76"/>
    <mergeCell ref="A77:B7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19" man="true" max="16383" min="0"/>
    <brk id="4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21" width="6.13"/>
    <col collapsed="false" customWidth="true" hidden="false" outlineLevel="0" max="2" min="2" style="22" width="118.56"/>
    <col collapsed="false" customWidth="true" hidden="false" outlineLevel="0" max="3" min="3" style="22" width="6.41"/>
    <col collapsed="false" customWidth="false" hidden="false" outlineLevel="0" max="257" min="4" style="16" width="9.14"/>
  </cols>
  <sheetData>
    <row r="1" customFormat="false" ht="12.75" hidden="false" customHeight="false" outlineLevel="0" collapsed="false">
      <c r="B1" s="23" t="s">
        <v>12</v>
      </c>
    </row>
    <row r="2" customFormat="false" ht="12.75" hidden="false" customHeight="false" outlineLevel="0" collapsed="false">
      <c r="B2" s="23"/>
    </row>
    <row r="3" customFormat="false" ht="12.75" hidden="false" customHeight="false" outlineLevel="0" collapsed="false">
      <c r="A3" s="24" t="s">
        <v>13</v>
      </c>
      <c r="B3" s="25" t="s">
        <v>14</v>
      </c>
      <c r="C3" s="26"/>
    </row>
    <row r="4" customFormat="false" ht="12.75" hidden="false" customHeight="false" outlineLevel="0" collapsed="false">
      <c r="A4" s="27" t="s">
        <v>15</v>
      </c>
      <c r="B4" s="25" t="s">
        <v>16</v>
      </c>
      <c r="C4" s="26"/>
    </row>
    <row r="5" customFormat="false" ht="12.75" hidden="false" customHeight="false" outlineLevel="0" collapsed="false">
      <c r="A5" s="27" t="s">
        <v>17</v>
      </c>
      <c r="B5" s="25" t="s">
        <v>18</v>
      </c>
      <c r="C5" s="26"/>
    </row>
    <row r="6" customFormat="false" ht="12.75" hidden="false" customHeight="false" outlineLevel="0" collapsed="false">
      <c r="A6" s="24" t="s">
        <v>19</v>
      </c>
      <c r="B6" s="25" t="s">
        <v>20</v>
      </c>
      <c r="C6" s="26"/>
    </row>
    <row r="7" customFormat="false" ht="12.75" hidden="false" customHeight="false" outlineLevel="0" collapsed="false">
      <c r="A7" s="24" t="s">
        <v>21</v>
      </c>
      <c r="B7" s="25" t="s">
        <v>22</v>
      </c>
      <c r="C7" s="26"/>
    </row>
    <row r="8" customFormat="false" ht="12.75" hidden="false" customHeight="false" outlineLevel="0" collapsed="false">
      <c r="A8" s="24" t="s">
        <v>23</v>
      </c>
      <c r="B8" s="28" t="s">
        <v>24</v>
      </c>
      <c r="C8" s="26"/>
    </row>
    <row r="9" customFormat="false" ht="12.75" hidden="false" customHeight="false" outlineLevel="0" collapsed="false">
      <c r="A9" s="27" t="s">
        <v>25</v>
      </c>
      <c r="B9" s="25" t="s">
        <v>26</v>
      </c>
      <c r="C9" s="26"/>
    </row>
    <row r="10" customFormat="false" ht="27.75" hidden="false" customHeight="true" outlineLevel="0" collapsed="false">
      <c r="A10" s="27" t="s">
        <v>27</v>
      </c>
      <c r="B10" s="25" t="s">
        <v>28</v>
      </c>
      <c r="C10" s="26"/>
    </row>
    <row r="11" customFormat="false" ht="15" hidden="false" customHeight="true" outlineLevel="0" collapsed="false">
      <c r="A11" s="27" t="s">
        <v>29</v>
      </c>
      <c r="B11" s="25" t="s">
        <v>30</v>
      </c>
      <c r="C11" s="26"/>
    </row>
    <row r="12" customFormat="false" ht="12.75" hidden="false" customHeight="false" outlineLevel="0" collapsed="false">
      <c r="A12" s="24" t="s">
        <v>31</v>
      </c>
      <c r="B12" s="25" t="s">
        <v>32</v>
      </c>
      <c r="C12" s="26"/>
    </row>
    <row r="13" customFormat="false" ht="15.6" hidden="false" customHeight="true" outlineLevel="0" collapsed="false">
      <c r="A13" s="27" t="s">
        <v>33</v>
      </c>
      <c r="B13" s="25" t="s">
        <v>34</v>
      </c>
      <c r="C13" s="26"/>
    </row>
    <row r="14" customFormat="false" ht="25.5" hidden="false" customHeight="false" outlineLevel="0" collapsed="false">
      <c r="A14" s="27" t="s">
        <v>35</v>
      </c>
      <c r="B14" s="25" t="s">
        <v>36</v>
      </c>
      <c r="C14" s="26"/>
    </row>
    <row r="15" customFormat="false" ht="12.75" hidden="false" customHeight="false" outlineLevel="0" collapsed="false">
      <c r="A15" s="27" t="s">
        <v>37</v>
      </c>
      <c r="B15" s="25" t="s">
        <v>38</v>
      </c>
      <c r="C15" s="26"/>
    </row>
    <row r="16" customFormat="false" ht="15.75" hidden="false" customHeight="true" outlineLevel="0" collapsed="false">
      <c r="A16" s="24" t="s">
        <v>39</v>
      </c>
      <c r="B16" s="25" t="s">
        <v>40</v>
      </c>
      <c r="C16" s="26"/>
    </row>
    <row r="17" customFormat="false" ht="15.75" hidden="false" customHeight="true" outlineLevel="0" collapsed="false">
      <c r="A17" s="27" t="s">
        <v>41</v>
      </c>
      <c r="B17" s="25" t="s">
        <v>42</v>
      </c>
      <c r="C17" s="26"/>
    </row>
    <row r="18" customFormat="false" ht="12.75" hidden="false" customHeight="false" outlineLevel="0" collapsed="false">
      <c r="A18" s="27" t="s">
        <v>43</v>
      </c>
      <c r="B18" s="25" t="s">
        <v>44</v>
      </c>
      <c r="C18" s="26"/>
    </row>
    <row r="19" customFormat="false" ht="25.5" hidden="false" customHeight="false" outlineLevel="0" collapsed="false">
      <c r="A19" s="27" t="s">
        <v>45</v>
      </c>
      <c r="B19" s="25" t="s">
        <v>46</v>
      </c>
      <c r="C19" s="26"/>
    </row>
    <row r="20" customFormat="false" ht="12.75" hidden="false" customHeight="false" outlineLevel="0" collapsed="false">
      <c r="A20" s="27" t="s">
        <v>47</v>
      </c>
      <c r="B20" s="25" t="s">
        <v>48</v>
      </c>
      <c r="C20" s="26"/>
    </row>
    <row r="21" customFormat="false" ht="12.75" hidden="false" customHeight="false" outlineLevel="0" collapsed="false">
      <c r="A21" s="24" t="s">
        <v>49</v>
      </c>
      <c r="B21" s="25" t="s">
        <v>50</v>
      </c>
      <c r="C21" s="26"/>
    </row>
    <row r="22" customFormat="false" ht="12.75" hidden="false" customHeight="false" outlineLevel="0" collapsed="false">
      <c r="A22" s="24" t="s">
        <v>51</v>
      </c>
      <c r="B22" s="25" t="s">
        <v>52</v>
      </c>
      <c r="C22" s="26"/>
    </row>
    <row r="23" customFormat="false" ht="12.75" hidden="false" customHeight="false" outlineLevel="0" collapsed="false">
      <c r="A23" s="27" t="s">
        <v>53</v>
      </c>
      <c r="B23" s="25" t="s">
        <v>54</v>
      </c>
      <c r="C23" s="26"/>
    </row>
    <row r="24" customFormat="false" ht="13.9" hidden="false" customHeight="true" outlineLevel="0" collapsed="false">
      <c r="A24" s="27" t="s">
        <v>55</v>
      </c>
      <c r="B24" s="25" t="s">
        <v>56</v>
      </c>
      <c r="C24" s="26"/>
    </row>
    <row r="25" customFormat="false" ht="12.75" hidden="false" customHeight="false" outlineLevel="0" collapsed="false">
      <c r="A25" s="27" t="s">
        <v>57</v>
      </c>
      <c r="B25" s="25" t="s">
        <v>58</v>
      </c>
      <c r="C25" s="26"/>
    </row>
    <row r="26" customFormat="false" ht="12.75" hidden="false" customHeight="false" outlineLevel="0" collapsed="false">
      <c r="A26" s="27" t="s">
        <v>59</v>
      </c>
      <c r="B26" s="25" t="s">
        <v>60</v>
      </c>
      <c r="C26" s="26"/>
    </row>
    <row r="27" customFormat="false" ht="12.75" hidden="false" customHeight="false" outlineLevel="0" collapsed="false">
      <c r="A27" s="27" t="s">
        <v>61</v>
      </c>
      <c r="B27" s="25" t="s">
        <v>62</v>
      </c>
      <c r="C27" s="26"/>
    </row>
    <row r="28" customFormat="false" ht="12.75" hidden="false" customHeight="false" outlineLevel="0" collapsed="false">
      <c r="A28" s="24" t="s">
        <v>63</v>
      </c>
      <c r="B28" s="25" t="s">
        <v>64</v>
      </c>
      <c r="C28" s="26"/>
    </row>
    <row r="29" customFormat="false" ht="13.9" hidden="false" customHeight="true" outlineLevel="0" collapsed="false">
      <c r="A29" s="27" t="s">
        <v>65</v>
      </c>
      <c r="B29" s="25" t="s">
        <v>66</v>
      </c>
      <c r="C29" s="26"/>
    </row>
    <row r="30" s="31" customFormat="true" ht="13.9" hidden="false" customHeight="true" outlineLevel="0" collapsed="false">
      <c r="A30" s="29" t="s">
        <v>67</v>
      </c>
      <c r="B30" s="28" t="s">
        <v>68</v>
      </c>
      <c r="C30" s="30"/>
    </row>
    <row r="31" customFormat="false" ht="12.75" hidden="false" customHeight="false" outlineLevel="0" collapsed="false">
      <c r="A31" s="27" t="s">
        <v>69</v>
      </c>
      <c r="B31" s="25" t="s">
        <v>70</v>
      </c>
      <c r="C31" s="26"/>
    </row>
    <row r="32" customFormat="false" ht="14.45" hidden="false" customHeight="true" outlineLevel="0" collapsed="false">
      <c r="A32" s="27" t="s">
        <v>71</v>
      </c>
      <c r="B32" s="25" t="s">
        <v>72</v>
      </c>
      <c r="C32" s="26"/>
    </row>
    <row r="33" customFormat="false" ht="12.75" hidden="false" customHeight="false" outlineLevel="0" collapsed="false">
      <c r="A33" s="27" t="s">
        <v>73</v>
      </c>
      <c r="B33" s="25" t="s">
        <v>74</v>
      </c>
      <c r="C33" s="26"/>
    </row>
    <row r="34" customFormat="false" ht="13.9" hidden="false" customHeight="true" outlineLevel="0" collapsed="false">
      <c r="A34" s="27" t="s">
        <v>75</v>
      </c>
      <c r="B34" s="25" t="s">
        <v>76</v>
      </c>
      <c r="C34" s="26"/>
    </row>
    <row r="35" customFormat="false" ht="12.75" hidden="false" customHeight="false" outlineLevel="0" collapsed="false">
      <c r="A35" s="24" t="s">
        <v>77</v>
      </c>
      <c r="B35" s="25" t="s">
        <v>78</v>
      </c>
      <c r="C35" s="26"/>
    </row>
    <row r="36" customFormat="false" ht="12.75" hidden="false" customHeight="false" outlineLevel="0" collapsed="false">
      <c r="A36" s="27" t="s">
        <v>79</v>
      </c>
      <c r="B36" s="25" t="s">
        <v>80</v>
      </c>
      <c r="C36" s="26"/>
    </row>
    <row r="37" customFormat="false" ht="12.75" hidden="false" customHeight="false" outlineLevel="0" collapsed="false">
      <c r="A37" s="27" t="s">
        <v>81</v>
      </c>
      <c r="B37" s="25" t="s">
        <v>82</v>
      </c>
      <c r="C37" s="26"/>
    </row>
    <row r="38" customFormat="false" ht="12.75" hidden="false" customHeight="false" outlineLevel="0" collapsed="false">
      <c r="A38" s="27" t="s">
        <v>83</v>
      </c>
      <c r="B38" s="25" t="s">
        <v>84</v>
      </c>
      <c r="C38" s="26"/>
    </row>
    <row r="39" customFormat="false" ht="12.75" hidden="false" customHeight="false" outlineLevel="0" collapsed="false">
      <c r="A39" s="24" t="s">
        <v>85</v>
      </c>
      <c r="B39" s="25" t="s">
        <v>86</v>
      </c>
      <c r="C39" s="26"/>
    </row>
    <row r="40" customFormat="false" ht="12.75" hidden="false" customHeight="false" outlineLevel="0" collapsed="false">
      <c r="A40" s="24" t="s">
        <v>87</v>
      </c>
      <c r="B40" s="25" t="s">
        <v>88</v>
      </c>
      <c r="C40" s="26"/>
    </row>
    <row r="41" customFormat="false" ht="12.75" hidden="false" customHeight="false" outlineLevel="0" collapsed="false">
      <c r="A41" s="27" t="s">
        <v>89</v>
      </c>
      <c r="B41" s="25" t="s">
        <v>90</v>
      </c>
      <c r="C41" s="26"/>
    </row>
    <row r="42" customFormat="false" ht="12.75" hidden="false" customHeight="false" outlineLevel="0" collapsed="false">
      <c r="A42" s="27" t="s">
        <v>91</v>
      </c>
      <c r="B42" s="25" t="s">
        <v>92</v>
      </c>
      <c r="C42" s="26"/>
    </row>
    <row r="43" customFormat="false" ht="15.75" hidden="false" customHeight="true" outlineLevel="0" collapsed="false">
      <c r="A43" s="27" t="s">
        <v>93</v>
      </c>
      <c r="B43" s="25" t="s">
        <v>94</v>
      </c>
      <c r="C43" s="26"/>
    </row>
    <row r="44" customFormat="false" ht="12.75" hidden="false" customHeight="false" outlineLevel="0" collapsed="false">
      <c r="A44" s="24" t="s">
        <v>95</v>
      </c>
      <c r="B44" s="28" t="s">
        <v>96</v>
      </c>
      <c r="C44" s="26"/>
    </row>
    <row r="45" customFormat="false" ht="12.75" hidden="false" customHeight="false" outlineLevel="0" collapsed="false">
      <c r="A45" s="24" t="s">
        <v>97</v>
      </c>
      <c r="B45" s="25" t="s">
        <v>98</v>
      </c>
      <c r="C45" s="26"/>
    </row>
    <row r="46" customFormat="false" ht="12.75" hidden="false" customHeight="false" outlineLevel="0" collapsed="false">
      <c r="A46" s="27" t="s">
        <v>99</v>
      </c>
      <c r="B46" s="25" t="s">
        <v>100</v>
      </c>
      <c r="C46" s="26"/>
    </row>
    <row r="47" customFormat="false" ht="25.5" hidden="false" customHeight="false" outlineLevel="0" collapsed="false">
      <c r="A47" s="27" t="s">
        <v>101</v>
      </c>
      <c r="B47" s="25" t="s">
        <v>102</v>
      </c>
      <c r="C47" s="26"/>
    </row>
    <row r="48" customFormat="false" ht="12.75" hidden="false" customHeight="false" outlineLevel="0" collapsed="false">
      <c r="A48" s="24" t="s">
        <v>103</v>
      </c>
      <c r="B48" s="25" t="s">
        <v>104</v>
      </c>
      <c r="C48" s="26"/>
    </row>
    <row r="49" customFormat="false" ht="12.75" hidden="false" customHeight="false" outlineLevel="0" collapsed="false">
      <c r="A49" s="27" t="s">
        <v>105</v>
      </c>
      <c r="B49" s="25" t="s">
        <v>106</v>
      </c>
      <c r="C49" s="26"/>
    </row>
    <row r="50" customFormat="false" ht="12.75" hidden="false" customHeight="false" outlineLevel="0" collapsed="false">
      <c r="A50" s="27" t="s">
        <v>107</v>
      </c>
      <c r="B50" s="25" t="s">
        <v>108</v>
      </c>
      <c r="C50" s="26"/>
    </row>
    <row r="51" customFormat="false" ht="12.75" hidden="false" customHeight="false" outlineLevel="0" collapsed="false">
      <c r="A51" s="27" t="s">
        <v>109</v>
      </c>
      <c r="B51" s="25" t="s">
        <v>110</v>
      </c>
      <c r="C51" s="26"/>
    </row>
    <row r="52" customFormat="false" ht="12.75" hidden="false" customHeight="false" outlineLevel="0" collapsed="false">
      <c r="A52" s="27" t="s">
        <v>111</v>
      </c>
      <c r="B52" s="25" t="s">
        <v>112</v>
      </c>
      <c r="C52" s="26"/>
    </row>
    <row r="53" customFormat="false" ht="12.75" hidden="false" customHeight="false" outlineLevel="0" collapsed="false">
      <c r="A53" s="24" t="s">
        <v>113</v>
      </c>
      <c r="B53" s="28" t="s">
        <v>114</v>
      </c>
      <c r="C53" s="26"/>
    </row>
    <row r="54" customFormat="false" ht="12.75" hidden="false" customHeight="false" outlineLevel="0" collapsed="false">
      <c r="A54" s="24" t="s">
        <v>115</v>
      </c>
      <c r="B54" s="28" t="s">
        <v>116</v>
      </c>
      <c r="C54" s="26"/>
    </row>
    <row r="55" customFormat="false" ht="12.75" hidden="false" customHeight="false" outlineLevel="0" collapsed="false">
      <c r="A55" s="24" t="s">
        <v>117</v>
      </c>
      <c r="B55" s="28" t="s">
        <v>118</v>
      </c>
      <c r="C55" s="26"/>
    </row>
    <row r="56" customFormat="false" ht="12.75" hidden="false" customHeight="false" outlineLevel="0" collapsed="false">
      <c r="A56" s="24" t="s">
        <v>119</v>
      </c>
      <c r="B56" s="28" t="s">
        <v>120</v>
      </c>
      <c r="C56" s="26"/>
    </row>
    <row r="57" customFormat="false" ht="12.75" hidden="false" customHeight="false" outlineLevel="0" collapsed="false">
      <c r="A57" s="24" t="s">
        <v>121</v>
      </c>
      <c r="B57" s="25" t="s">
        <v>122</v>
      </c>
    </row>
    <row r="58" customFormat="false" ht="12.75" hidden="false" customHeight="false" outlineLevel="0" collapsed="false">
      <c r="A58" s="27" t="s">
        <v>123</v>
      </c>
      <c r="B58" s="25" t="s">
        <v>124</v>
      </c>
    </row>
    <row r="59" customFormat="false" ht="12.75" hidden="false" customHeight="false" outlineLevel="0" collapsed="false">
      <c r="A59" s="27" t="s">
        <v>125</v>
      </c>
      <c r="B59" s="25" t="s">
        <v>126</v>
      </c>
    </row>
    <row r="60" customFormat="false" ht="12.75" hidden="false" customHeight="false" outlineLevel="0" collapsed="false">
      <c r="A60" s="27" t="s">
        <v>127</v>
      </c>
      <c r="B60" s="25" t="s">
        <v>128</v>
      </c>
    </row>
  </sheetData>
  <mergeCells count="3">
    <mergeCell ref="C3:C4"/>
    <mergeCell ref="C42:C43"/>
    <mergeCell ref="C48:C49"/>
  </mergeCells>
  <hyperlinks>
    <hyperlink ref="B3" location="1.!A1" display="Производство продукции животноводства и продуктивность скота и птицы в Республике Казахстан "/>
    <hyperlink ref="B4" location="1.!A1" display="Производство продукции животноводства"/>
    <hyperlink ref="B5" location="1.!A1" display="Продуктивность скота и птицы "/>
    <hyperlink ref="B6" location="2.!A1" display="Численность скота и птицы в Республике Казахстан"/>
    <hyperlink ref="B7" location="3.!A1" display="Забито в хозяйстве или реализовано на убой скота и птицы (в живом весе) во всех категориях хозяйств"/>
    <hyperlink ref="B8" location="3.!A1" display="Забито в хозяйстве или реализовано на убой скота и птицы в сельхозформированиях"/>
    <hyperlink ref="B9" location="3.!A1" display="Забито в хозяйстве или реализовано на убой скота и птицы (в живом весе) в сельхозпредприятиях"/>
    <hyperlink ref="B10" location="3.!A1" display="Забито в хозяйстве или реализовано на убой скота и птицы (в живом весе) у индивидуальных предпринимателей и крестьянских или фермерских хозяйств"/>
    <hyperlink ref="B11" location="3.!A1" display="Забито в хозяйстве или реализовано на убой скота и птицы (в живом весе) в хозяйствах населения"/>
    <hyperlink ref="B12" location="4.!A1" display="Забито в хозяйстве или реализовано на убой скота и птицы (в убойном весе) во всех категориях хозяйств"/>
    <hyperlink ref="B13" location="4.!A1" display="Забито в хозяйстве или реализовано на убой скота и птицы (в убойном весе) в сельхозпредприятиях"/>
    <hyperlink ref="B14" location="4.!A1" display="Забито в хозяйстве или реализовано на убой скота и птицы (в убойном весе) у индивидуальных предпринимателей и крестьянских или фермерских хозяйств"/>
    <hyperlink ref="B15" location="4.!A1" display="Забито в хозяйстве или реализовано на убой скота и птицы (в убойном весе) в хозяйствах населения"/>
    <hyperlink ref="B16" location="5.!A1" display="Выход убойной массы скота и птицы, забитых в хозяйства или реализованных на убой в живом весе во всех категориях  хозяйств"/>
    <hyperlink ref="B17" location="5.!A1" display="Выход убойной массы скота и птицы, забитых в хозяйстве или реализованных на убой в живом весе в сельхозформированиях"/>
    <hyperlink ref="B18" location="5.!A1" display="Выход убойной массы скота и птицы, забитых в хозяйстве или реализованных на убой в живом весе в сельхозпредприятиях"/>
    <hyperlink ref="B19" location="5.!A1" display="Выход убойной массы скота и птицы, забитых в хозяйства или реализованных на убой в живом весе у индивидуальней предпринимателях и крестьянских или фермерских хозяйств"/>
    <hyperlink ref="B20" location="5.!A1" display="Выход убойной массы скота и птицы, забитых в хозяйстве или реализованных на убой в живом весе в хозяйствах населения"/>
    <hyperlink ref="B21" location="6.!A1" display="Средний живой вес одной головы скота и птицы, забитых в хозяйстве или реализованных на убой"/>
    <hyperlink ref="B22" location="7.!A1" display="Производство молока всех видов"/>
    <hyperlink ref="B23" location="7.!A1" display="Производство молока коровьего"/>
    <hyperlink ref="B24" location="7.!A1" display="Средний надой молока на одну дойную корову"/>
    <hyperlink ref="B25" location="7.!A1" display="Молоко кобылье "/>
    <hyperlink ref="B26" location="7.!A1" display="Молоко козье "/>
    <hyperlink ref="B27" location="7.!A1" display="Молоко верблюжье "/>
    <hyperlink ref="B28" location="8.!A1" display="Производство яиц от птицы всех видов"/>
    <hyperlink ref="B29" location="8.!A1" display="Яйца куриные "/>
    <hyperlink ref="B30" location="8.!A1" display="Яйца для инкубации"/>
    <hyperlink ref="B31" location="8.!A1" display="Средний выход яиц на одну курицу-несушку "/>
    <hyperlink ref="B32" location="8.!A1" display="Яйца гусиные "/>
    <hyperlink ref="B33" location="8.!A1" display="Яйца утиные "/>
    <hyperlink ref="B34" location="8.!A1" display="Яйца прочие "/>
    <hyperlink ref="B35" location="9.!A1" display="Производство шерсти"/>
    <hyperlink ref="B36" location="9.!A1" display="Производство овечьей шерсти по видам"/>
    <hyperlink ref="B37" location="9.!A1" display="Средний настриг шерсти с одной овцы"/>
    <hyperlink ref="B38" location="9.!A1" display="Реализовано овечьей шерсти сельскохозяйственными предприятиями"/>
    <hyperlink ref="B39" location="10.!A1" display="Производство меда"/>
    <hyperlink ref="B40" location="11.!A1" display="Производство шкур всех видов скота"/>
    <hyperlink ref="B41" location="11.!A1" display="Шкуры кроличьи"/>
    <hyperlink ref="B42" location="11.!A1" display="Производство шкурок ягнят"/>
    <hyperlink ref="B43" location="11.!A1" display="Производство каракуля"/>
    <hyperlink ref="B44" location="12.!A1" display="Производство пант оленей, разведенных в хозяйствах"/>
    <hyperlink ref="B45" location="13.!A1" display="Производство продуктов животноводства в расчете на 100 гектаров сельскохозяйственных угодий во всех категориях  хозяйств"/>
    <hyperlink ref="B46" location="13.!A1" display="Производство продуктов животноводства в расчете на 100 гектаров сельскохозяйственных угодий в сельхозпредприятиях"/>
    <hyperlink ref="B47" location="13.!A1" display="Производство продуктов животноводства в расчете на 100 гектаров сельскохозяйственных угодий у индивидуальных предпринимателей и крестьянских или фермерских хозяйствах"/>
    <hyperlink ref="B48" location="14.1!A1" display="Численность скота и птицы в разрезе регионов"/>
    <hyperlink ref="B49" location="14.1!A1" display="Численность скота и птицы во всех категориях хозяйств"/>
    <hyperlink ref="B50" location="14.2!A1" display="Численность скота и птицы в сельскохозяйственных предприятиях"/>
    <hyperlink ref="B51" location="14.3!A1" display="Численность скота и птицы у индивидуальных предпринимателей и крестьянских или фермерских хозяйств"/>
    <hyperlink ref="B52" location="14.4!A1" display="Численность скота и птицы в хозяйствах населения"/>
    <hyperlink ref="B53" location="15.!A1" display="Численность крупного рогатого скота по направлению продуктивности"/>
    <hyperlink ref="B54" location="16.!A1" display="Получено приплода"/>
    <hyperlink ref="B55" location="17.!A1" display="Выход приплода в расчете на 100 маток"/>
    <hyperlink ref="B56" location="18.!A1" display="Падеж скота"/>
    <hyperlink ref="B57" location="19.!A1" display="О расходе кормов скоту и птице в сельскохозяйственных предприятиях в Республике Казахстан"/>
    <hyperlink ref="B58" location="19.!A1" display="Расход кормов в сельскохозяйственных предприятиях по видам скота и видам кормов в 2024 году"/>
    <hyperlink ref="B59" location="19.!A1" display="Расход кормов в сельскохозяйственных предприятиях по видам кормов в разрезе регионов в 2024 году"/>
    <hyperlink ref="B60" location="19.!A1" display="Расход кормов в сельскохозяйственных предприятиях по видам скота в разрезе регионов в 2024 году"/>
  </hyperlinks>
  <printOptions headings="false" gridLines="false" gridLinesSet="true" horizontalCentered="false" verticalCentered="false"/>
  <pageMargins left="0.7875" right="0.39375" top="0.39375" bottom="0.39375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&amp;R&amp;"+,Regular"&amp;8&amp;P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32" width="98.99"/>
    <col collapsed="false" customWidth="false" hidden="false" outlineLevel="0" max="257" min="3" style="1" width="9.14"/>
  </cols>
  <sheetData>
    <row r="2" customFormat="false" ht="12.75" hidden="false" customHeight="false" outlineLevel="0" collapsed="false">
      <c r="B2" s="33" t="s">
        <v>129</v>
      </c>
    </row>
    <row r="3" customFormat="false" ht="12.75" hidden="false" customHeight="false" outlineLevel="0" collapsed="false">
      <c r="B3" s="34"/>
    </row>
    <row r="4" customFormat="false" ht="25.5" hidden="false" customHeight="false" outlineLevel="0" collapsed="false">
      <c r="B4" s="35" t="s">
        <v>130</v>
      </c>
    </row>
    <row r="5" customFormat="false" ht="66" hidden="false" customHeight="true" outlineLevel="0" collapsed="false">
      <c r="B5" s="36" t="s">
        <v>131</v>
      </c>
    </row>
    <row r="6" customFormat="false" ht="38.25" hidden="false" customHeight="false" outlineLevel="0" collapsed="false">
      <c r="B6" s="36" t="s">
        <v>132</v>
      </c>
    </row>
    <row r="7" customFormat="false" ht="25.5" hidden="false" customHeight="false" outlineLevel="0" collapsed="false">
      <c r="B7" s="37" t="s">
        <v>133</v>
      </c>
    </row>
    <row r="8" customFormat="false" ht="25.5" hidden="false" customHeight="false" outlineLevel="0" collapsed="false">
      <c r="B8" s="36" t="s">
        <v>134</v>
      </c>
    </row>
    <row r="9" customFormat="false" ht="25.5" hidden="false" customHeight="false" outlineLevel="0" collapsed="false">
      <c r="B9" s="36" t="s">
        <v>135</v>
      </c>
    </row>
    <row r="10" customFormat="false" ht="38.25" hidden="false" customHeight="false" outlineLevel="0" collapsed="false">
      <c r="B10" s="36" t="s">
        <v>136</v>
      </c>
    </row>
    <row r="11" customFormat="false" ht="38.25" hidden="false" customHeight="false" outlineLevel="0" collapsed="false">
      <c r="B11" s="36" t="s">
        <v>137</v>
      </c>
    </row>
    <row r="12" customFormat="false" ht="12.75" hidden="false" customHeight="false" outlineLevel="0" collapsed="false">
      <c r="B12" s="38"/>
    </row>
    <row r="13" customFormat="false" ht="12.75" hidden="false" customHeight="false" outlineLevel="0" collapsed="false">
      <c r="B13" s="39"/>
    </row>
    <row r="14" customFormat="false" ht="12.75" hidden="false" customHeight="false" outlineLevel="0" collapsed="false">
      <c r="B14" s="40"/>
    </row>
    <row r="15" customFormat="false" ht="12.75" hidden="false" customHeight="false" outlineLevel="0" collapsed="false">
      <c r="B15" s="39"/>
    </row>
    <row r="16" customFormat="false" ht="12.75" hidden="false" customHeight="false" outlineLevel="0" collapsed="false">
      <c r="B16" s="38"/>
    </row>
    <row r="17" customFormat="false" ht="12.75" hidden="false" customHeight="false" outlineLevel="0" collapsed="false">
      <c r="B17" s="39"/>
    </row>
    <row r="18" customFormat="false" ht="12.75" hidden="false" customHeight="false" outlineLevel="0" collapsed="false">
      <c r="B18" s="41"/>
    </row>
    <row r="19" customFormat="false" ht="12.75" hidden="false" customHeight="false" outlineLevel="0" collapsed="false">
      <c r="B19" s="39"/>
    </row>
    <row r="20" customFormat="false" ht="12.75" hidden="false" customHeight="false" outlineLevel="0" collapsed="false">
      <c r="B20" s="39"/>
    </row>
    <row r="21" customFormat="false" ht="12.75" hidden="false" customHeight="false" outlineLevel="0" collapsed="false">
      <c r="B21" s="39"/>
    </row>
    <row r="22" customFormat="false" ht="12.75" hidden="false" customHeight="false" outlineLevel="0" collapsed="false">
      <c r="B22" s="39"/>
    </row>
    <row r="23" customFormat="false" ht="12.75" hidden="false" customHeight="false" outlineLevel="0" collapsed="false">
      <c r="B23" s="39"/>
    </row>
    <row r="24" customFormat="false" ht="12.75" hidden="false" customHeight="false" outlineLevel="0" collapsed="false">
      <c r="B24" s="39"/>
    </row>
    <row r="25" customFormat="false" ht="12.75" hidden="false" customHeight="false" outlineLevel="0" collapsed="false">
      <c r="B25" s="39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4.13"/>
    <col collapsed="false" customWidth="true" hidden="false" outlineLevel="0" max="4" min="2" style="1" width="11.85"/>
    <col collapsed="false" customWidth="true" hidden="false" outlineLevel="0" max="5" min="5" style="1" width="12.28"/>
    <col collapsed="false" customWidth="true" hidden="false" outlineLevel="0" max="6" min="6" style="1" width="11.42"/>
    <col collapsed="false" customWidth="true" hidden="false" outlineLevel="0" max="7" min="7" style="1" width="9.56"/>
    <col collapsed="false" customWidth="true" hidden="false" outlineLevel="0" max="8" min="8" style="1" width="11.56"/>
    <col collapsed="false" customWidth="true" hidden="false" outlineLevel="0" max="9" min="9" style="1" width="11.28"/>
    <col collapsed="false" customWidth="false" hidden="false" outlineLevel="0" max="10" min="10" style="1" width="9.14"/>
    <col collapsed="false" customWidth="true" hidden="false" outlineLevel="0" max="11" min="11" style="1" width="10.85"/>
    <col collapsed="false" customWidth="true" hidden="false" outlineLevel="0" max="12" min="12" style="1" width="10.56"/>
    <col collapsed="false" customWidth="true" hidden="false" outlineLevel="0" max="13" min="13" style="1" width="8.99"/>
    <col collapsed="false" customWidth="true" hidden="false" outlineLevel="0" max="14" min="14" style="1" width="10.13"/>
    <col collapsed="false" customWidth="true" hidden="false" outlineLevel="0" max="15" min="15" style="1" width="11.28"/>
    <col collapsed="false" customWidth="true" hidden="false" outlineLevel="0" max="16" min="16" style="1" width="13.56"/>
    <col collapsed="false" customWidth="true" hidden="false" outlineLevel="0" max="17" min="17" style="1" width="11.42"/>
    <col collapsed="false" customWidth="true" hidden="false" outlineLevel="0" max="18" min="18" style="1" width="11.99"/>
    <col collapsed="false" customWidth="true" hidden="false" outlineLevel="0" max="19" min="19" style="1" width="13.7"/>
    <col collapsed="false" customWidth="false" hidden="false" outlineLevel="0" max="257" min="20" style="1" width="9.14"/>
  </cols>
  <sheetData>
    <row r="2" customFormat="false" ht="25.5" hidden="false" customHeight="true" outlineLevel="0" collapsed="false">
      <c r="A2" s="42" t="s">
        <v>138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2.75" hidden="false" customHeight="true" outlineLevel="0" collapsed="false">
      <c r="A3" s="43"/>
      <c r="B3" s="44" t="s">
        <v>139</v>
      </c>
      <c r="C3" s="44"/>
      <c r="D3" s="44"/>
      <c r="E3" s="44" t="s">
        <v>140</v>
      </c>
      <c r="F3" s="44"/>
      <c r="G3" s="44"/>
      <c r="H3" s="44"/>
      <c r="I3" s="44"/>
      <c r="J3" s="44"/>
      <c r="K3" s="44" t="s">
        <v>141</v>
      </c>
      <c r="L3" s="44"/>
      <c r="M3" s="44"/>
      <c r="N3" s="45" t="s">
        <v>142</v>
      </c>
      <c r="O3" s="45"/>
      <c r="P3" s="45"/>
      <c r="Q3" s="46"/>
    </row>
    <row r="4" customFormat="false" ht="35.25" hidden="false" customHeight="true" outlineLevel="0" collapsed="false">
      <c r="A4" s="43"/>
      <c r="B4" s="44"/>
      <c r="C4" s="44"/>
      <c r="D4" s="44"/>
      <c r="E4" s="44" t="s">
        <v>143</v>
      </c>
      <c r="F4" s="44"/>
      <c r="G4" s="44"/>
      <c r="H4" s="44" t="s">
        <v>144</v>
      </c>
      <c r="I4" s="44"/>
      <c r="J4" s="44"/>
      <c r="K4" s="44"/>
      <c r="L4" s="44"/>
      <c r="M4" s="44"/>
      <c r="N4" s="45"/>
      <c r="O4" s="45"/>
      <c r="P4" s="45"/>
      <c r="Q4" s="46"/>
    </row>
    <row r="5" customFormat="false" ht="33.75" hidden="false" customHeight="false" outlineLevel="0" collapsed="false">
      <c r="A5" s="43"/>
      <c r="B5" s="47" t="s">
        <v>145</v>
      </c>
      <c r="C5" s="47" t="s">
        <v>146</v>
      </c>
      <c r="D5" s="47" t="s">
        <v>147</v>
      </c>
      <c r="E5" s="47" t="s">
        <v>145</v>
      </c>
      <c r="F5" s="47" t="s">
        <v>146</v>
      </c>
      <c r="G5" s="47" t="s">
        <v>147</v>
      </c>
      <c r="H5" s="47" t="s">
        <v>145</v>
      </c>
      <c r="I5" s="47" t="s">
        <v>146</v>
      </c>
      <c r="J5" s="47" t="s">
        <v>147</v>
      </c>
      <c r="K5" s="47" t="s">
        <v>145</v>
      </c>
      <c r="L5" s="47" t="s">
        <v>146</v>
      </c>
      <c r="M5" s="47" t="s">
        <v>147</v>
      </c>
      <c r="N5" s="47" t="s">
        <v>145</v>
      </c>
      <c r="O5" s="47" t="s">
        <v>146</v>
      </c>
      <c r="P5" s="48" t="s">
        <v>147</v>
      </c>
      <c r="Q5" s="46"/>
    </row>
    <row r="6" customFormat="false" ht="24" hidden="false" customHeight="true" outlineLevel="0" collapsed="false">
      <c r="A6" s="49" t="s">
        <v>148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customFormat="false" ht="45" hidden="false" customHeight="false" outlineLevel="0" collapsed="false">
      <c r="A7" s="50" t="s">
        <v>149</v>
      </c>
      <c r="B7" s="51" t="n">
        <f aca="false">'3.'!B34</f>
        <v>1112597.55</v>
      </c>
      <c r="C7" s="51" t="n">
        <v>1023772.93</v>
      </c>
      <c r="D7" s="52" t="n">
        <f aca="false">B7/C7%</f>
        <v>108.676203227995</v>
      </c>
      <c r="E7" s="51" t="n">
        <f aca="false">'3.'!B61</f>
        <v>682192.63</v>
      </c>
      <c r="F7" s="51" t="n">
        <v>615428.15</v>
      </c>
      <c r="G7" s="52" t="n">
        <f aca="false">E7/F7%</f>
        <v>110.84846053922</v>
      </c>
      <c r="H7" s="51" t="n">
        <f aca="false">'3.'!B88</f>
        <v>430404.9</v>
      </c>
      <c r="I7" s="51" t="n">
        <v>408344.78</v>
      </c>
      <c r="J7" s="52" t="n">
        <f aca="false">H7/I7%</f>
        <v>105.402326925791</v>
      </c>
      <c r="K7" s="51" t="n">
        <f aca="false">'3.'!B116</f>
        <v>882310.1</v>
      </c>
      <c r="L7" s="51" t="n">
        <v>896522.6</v>
      </c>
      <c r="M7" s="52" t="n">
        <f aca="false">K7/L7%</f>
        <v>98.4147081177875</v>
      </c>
      <c r="N7" s="51" t="n">
        <f aca="false">B7+K7</f>
        <v>1994907.65</v>
      </c>
      <c r="O7" s="51" t="n">
        <v>1920295.53</v>
      </c>
      <c r="P7" s="52" t="n">
        <f aca="false">N7/O7%</f>
        <v>103.885449860939</v>
      </c>
      <c r="Q7" s="53"/>
      <c r="R7" s="54"/>
      <c r="S7" s="54"/>
      <c r="T7" s="55"/>
      <c r="U7" s="54"/>
      <c r="V7" s="54"/>
      <c r="W7" s="55"/>
      <c r="X7" s="54"/>
      <c r="Y7" s="54"/>
      <c r="Z7" s="55"/>
      <c r="AA7" s="54"/>
      <c r="AB7" s="54"/>
      <c r="AC7" s="55"/>
      <c r="AD7" s="54"/>
      <c r="AE7" s="54"/>
      <c r="AF7" s="55"/>
    </row>
    <row r="8" customFormat="false" ht="22.5" hidden="false" customHeight="false" outlineLevel="0" collapsed="false">
      <c r="A8" s="56" t="s">
        <v>150</v>
      </c>
      <c r="B8" s="51" t="n">
        <f aca="false">'3.'!C34</f>
        <v>370217.1</v>
      </c>
      <c r="C8" s="51" t="n">
        <v>320916.63</v>
      </c>
      <c r="D8" s="52" t="n">
        <f aca="false">B8/C8%</f>
        <v>115.36239178381</v>
      </c>
      <c r="E8" s="51" t="n">
        <f aca="false">'3.'!C61</f>
        <v>153059.01</v>
      </c>
      <c r="F8" s="51" t="n">
        <v>117374.65</v>
      </c>
      <c r="G8" s="52" t="n">
        <f aca="false">E8/F8%</f>
        <v>130.40210130552</v>
      </c>
      <c r="H8" s="51" t="n">
        <f aca="false">'3.'!C88</f>
        <v>217158.1</v>
      </c>
      <c r="I8" s="51" t="n">
        <v>203541.99</v>
      </c>
      <c r="J8" s="52" t="n">
        <f aca="false">H8/I8%</f>
        <v>106.689582822689</v>
      </c>
      <c r="K8" s="51" t="n">
        <f aca="false">'3.'!C116</f>
        <v>460485.9</v>
      </c>
      <c r="L8" s="51" t="n">
        <v>450540.8</v>
      </c>
      <c r="M8" s="52" t="n">
        <f aca="false">K8/L8%</f>
        <v>102.207369454664</v>
      </c>
      <c r="N8" s="51" t="n">
        <f aca="false">B8+K8</f>
        <v>830703</v>
      </c>
      <c r="O8" s="51" t="n">
        <v>771457.43</v>
      </c>
      <c r="P8" s="52" t="n">
        <f aca="false">N8/O8%</f>
        <v>107.679694004632</v>
      </c>
      <c r="Q8" s="53"/>
      <c r="R8" s="54"/>
      <c r="S8" s="54"/>
      <c r="T8" s="55"/>
      <c r="U8" s="54"/>
      <c r="V8" s="54"/>
      <c r="W8" s="55"/>
      <c r="X8" s="54"/>
      <c r="Y8" s="54"/>
      <c r="Z8" s="55"/>
      <c r="AA8" s="54"/>
      <c r="AB8" s="54"/>
      <c r="AC8" s="55"/>
      <c r="AD8" s="54"/>
      <c r="AE8" s="54"/>
      <c r="AF8" s="55"/>
    </row>
    <row r="9" customFormat="false" ht="12.75" hidden="false" customHeight="false" outlineLevel="0" collapsed="false">
      <c r="A9" s="56" t="s">
        <v>151</v>
      </c>
      <c r="B9" s="51" t="n">
        <f aca="false">'3.'!D34</f>
        <v>98695.19</v>
      </c>
      <c r="C9" s="51" t="n">
        <v>91914.27</v>
      </c>
      <c r="D9" s="52" t="n">
        <f aca="false">B9/C9%</f>
        <v>107.377439868695</v>
      </c>
      <c r="E9" s="51" t="n">
        <f aca="false">'3.'!D61</f>
        <v>12741.28</v>
      </c>
      <c r="F9" s="51" t="n">
        <v>8936.37</v>
      </c>
      <c r="G9" s="52" t="n">
        <f aca="false">E9/F9%</f>
        <v>142.577802843884</v>
      </c>
      <c r="H9" s="51" t="n">
        <f aca="false">'3.'!D88</f>
        <v>85953.9</v>
      </c>
      <c r="I9" s="51" t="n">
        <v>82977.9</v>
      </c>
      <c r="J9" s="52" t="n">
        <f aca="false">H9/I9%</f>
        <v>103.586497127548</v>
      </c>
      <c r="K9" s="51" t="n">
        <f aca="false">'3.'!D116</f>
        <v>167246</v>
      </c>
      <c r="L9" s="51" t="n">
        <v>182703.8</v>
      </c>
      <c r="M9" s="52" t="n">
        <f aca="false">K9/L9%</f>
        <v>91.539420636024</v>
      </c>
      <c r="N9" s="51" t="n">
        <f aca="false">B9+K9</f>
        <v>265941.19</v>
      </c>
      <c r="O9" s="51" t="n">
        <v>274618.07</v>
      </c>
      <c r="P9" s="52" t="n">
        <f aca="false">N9/O9%</f>
        <v>96.8403827177141</v>
      </c>
      <c r="Q9" s="53"/>
      <c r="R9" s="54"/>
      <c r="S9" s="54"/>
      <c r="T9" s="55"/>
      <c r="U9" s="54"/>
      <c r="V9" s="54"/>
      <c r="W9" s="55"/>
      <c r="X9" s="54"/>
      <c r="Y9" s="54"/>
      <c r="Z9" s="55"/>
      <c r="AA9" s="54"/>
      <c r="AB9" s="54"/>
      <c r="AC9" s="55"/>
      <c r="AD9" s="54"/>
      <c r="AE9" s="54"/>
      <c r="AF9" s="55"/>
    </row>
    <row r="10" customFormat="false" ht="12.75" hidden="false" customHeight="false" outlineLevel="0" collapsed="false">
      <c r="A10" s="57" t="s">
        <v>152</v>
      </c>
      <c r="B10" s="51" t="n">
        <f aca="false">'3.'!E34</f>
        <v>7645.66</v>
      </c>
      <c r="C10" s="51" t="n">
        <v>7225.27</v>
      </c>
      <c r="D10" s="52" t="n">
        <f aca="false">B10/C10%</f>
        <v>105.818329280428</v>
      </c>
      <c r="E10" s="51" t="n">
        <f aca="false">'3.'!E61</f>
        <v>107.06</v>
      </c>
      <c r="F10" s="51" t="n">
        <v>70.57</v>
      </c>
      <c r="G10" s="52" t="n">
        <f aca="false">E10/F10%</f>
        <v>151.707524443815</v>
      </c>
      <c r="H10" s="51" t="n">
        <f aca="false">'3.'!E88</f>
        <v>7538.6</v>
      </c>
      <c r="I10" s="51" t="n">
        <v>7154.7</v>
      </c>
      <c r="J10" s="52" t="n">
        <f aca="false">H10/I10%</f>
        <v>105.365703663326</v>
      </c>
      <c r="K10" s="51" t="n">
        <f aca="false">'3.'!E116</f>
        <v>24575.6</v>
      </c>
      <c r="L10" s="51" t="n">
        <v>26655.1</v>
      </c>
      <c r="M10" s="52" t="n">
        <f aca="false">K10/L10%</f>
        <v>92.1984910955127</v>
      </c>
      <c r="N10" s="51" t="n">
        <f aca="false">B10+K10</f>
        <v>32221.26</v>
      </c>
      <c r="O10" s="51" t="n">
        <v>33880.37</v>
      </c>
      <c r="P10" s="52" t="n">
        <f aca="false">N10/O10%</f>
        <v>95.1030345890555</v>
      </c>
      <c r="Q10" s="53"/>
      <c r="R10" s="54"/>
      <c r="S10" s="54"/>
      <c r="T10" s="55"/>
      <c r="U10" s="54"/>
      <c r="V10" s="54"/>
      <c r="W10" s="55"/>
      <c r="X10" s="54"/>
      <c r="Y10" s="54"/>
      <c r="Z10" s="55"/>
      <c r="AA10" s="54"/>
      <c r="AB10" s="54"/>
      <c r="AC10" s="55"/>
      <c r="AD10" s="54"/>
      <c r="AE10" s="54"/>
      <c r="AF10" s="55"/>
    </row>
    <row r="11" customFormat="false" ht="12.75" hidden="false" customHeight="false" outlineLevel="0" collapsed="false">
      <c r="A11" s="56" t="s">
        <v>153</v>
      </c>
      <c r="B11" s="51" t="n">
        <f aca="false">'3.'!F34</f>
        <v>45824.1</v>
      </c>
      <c r="C11" s="51" t="n">
        <v>48412.43</v>
      </c>
      <c r="D11" s="52" t="n">
        <f aca="false">B11/C11%</f>
        <v>94.6535838006892</v>
      </c>
      <c r="E11" s="51" t="n">
        <f aca="false">'3.'!F61</f>
        <v>41761.11</v>
      </c>
      <c r="F11" s="51" t="n">
        <v>42291.63</v>
      </c>
      <c r="G11" s="52" t="n">
        <f aca="false">E11/F11%</f>
        <v>98.7455673853195</v>
      </c>
      <c r="H11" s="51" t="n">
        <f aca="false">'3.'!F88</f>
        <v>4063</v>
      </c>
      <c r="I11" s="51" t="n">
        <v>6120.8</v>
      </c>
      <c r="J11" s="52" t="n">
        <f aca="false">H11/I11%</f>
        <v>66.3802117370278</v>
      </c>
      <c r="K11" s="51" t="n">
        <f aca="false">'3.'!F116</f>
        <v>26292.6</v>
      </c>
      <c r="L11" s="51" t="n">
        <v>30842</v>
      </c>
      <c r="M11" s="52" t="n">
        <f aca="false">K11/L11%</f>
        <v>85.2493353219635</v>
      </c>
      <c r="N11" s="51" t="n">
        <f aca="false">B11+K11</f>
        <v>72116.7</v>
      </c>
      <c r="O11" s="51" t="n">
        <v>79254.43</v>
      </c>
      <c r="P11" s="52" t="n">
        <f aca="false">N11/O11%</f>
        <v>90.9939040631546</v>
      </c>
      <c r="Q11" s="53"/>
      <c r="R11" s="54"/>
      <c r="S11" s="54"/>
      <c r="T11" s="55"/>
      <c r="U11" s="54"/>
      <c r="V11" s="54"/>
      <c r="W11" s="55"/>
      <c r="X11" s="54"/>
      <c r="Y11" s="54"/>
      <c r="Z11" s="55"/>
      <c r="AA11" s="54"/>
      <c r="AB11" s="54"/>
      <c r="AC11" s="55"/>
      <c r="AD11" s="54"/>
      <c r="AE11" s="54"/>
      <c r="AF11" s="55"/>
    </row>
    <row r="12" customFormat="false" ht="12.75" hidden="false" customHeight="false" outlineLevel="0" collapsed="false">
      <c r="A12" s="56" t="s">
        <v>154</v>
      </c>
      <c r="B12" s="51" t="n">
        <f aca="false">'3.'!G34</f>
        <v>142088.68</v>
      </c>
      <c r="C12" s="51" t="n">
        <v>134032.39</v>
      </c>
      <c r="D12" s="52" t="n">
        <f aca="false">B12/C12%</f>
        <v>106.010703830619</v>
      </c>
      <c r="E12" s="51" t="n">
        <f aca="false">'3.'!G61</f>
        <v>32010.17</v>
      </c>
      <c r="F12" s="51" t="n">
        <v>30048.77</v>
      </c>
      <c r="G12" s="52" t="n">
        <f aca="false">E12/F12%</f>
        <v>106.527388641865</v>
      </c>
      <c r="H12" s="51" t="n">
        <f aca="false">'3.'!G88</f>
        <v>110078.5</v>
      </c>
      <c r="I12" s="51" t="n">
        <v>103983.63</v>
      </c>
      <c r="J12" s="52" t="n">
        <f aca="false">H12/I12%</f>
        <v>105.861374525971</v>
      </c>
      <c r="K12" s="51" t="n">
        <f aca="false">'3.'!G116</f>
        <v>188841</v>
      </c>
      <c r="L12" s="51" t="n">
        <v>189728.7</v>
      </c>
      <c r="M12" s="52" t="n">
        <f aca="false">K12/L12%</f>
        <v>99.5321213922828</v>
      </c>
      <c r="N12" s="51" t="n">
        <f aca="false">B12+K12</f>
        <v>330929.68</v>
      </c>
      <c r="O12" s="51" t="n">
        <v>323761.09</v>
      </c>
      <c r="P12" s="52" t="n">
        <f aca="false">N12/O12%</f>
        <v>102.214160447755</v>
      </c>
      <c r="Q12" s="53"/>
      <c r="R12" s="54"/>
      <c r="S12" s="54"/>
      <c r="T12" s="55"/>
      <c r="U12" s="54"/>
      <c r="V12" s="54"/>
      <c r="W12" s="55"/>
      <c r="X12" s="54"/>
      <c r="Y12" s="54"/>
      <c r="Z12" s="55"/>
      <c r="AA12" s="54"/>
      <c r="AB12" s="54"/>
      <c r="AC12" s="55"/>
      <c r="AD12" s="54"/>
      <c r="AE12" s="54"/>
      <c r="AF12" s="55"/>
    </row>
    <row r="13" customFormat="false" ht="12.75" hidden="false" customHeight="false" outlineLevel="0" collapsed="false">
      <c r="A13" s="56" t="s">
        <v>155</v>
      </c>
      <c r="B13" s="51" t="n">
        <f aca="false">'3.'!H34</f>
        <v>440636.72</v>
      </c>
      <c r="C13" s="51" t="n">
        <v>416710.5</v>
      </c>
      <c r="D13" s="52" t="n">
        <f aca="false">B13/C13%</f>
        <v>105.741688774341</v>
      </c>
      <c r="E13" s="51" t="n">
        <f aca="false">'3.'!H61</f>
        <v>440372.21</v>
      </c>
      <c r="F13" s="51" t="n">
        <v>416191.3</v>
      </c>
      <c r="G13" s="52" t="n">
        <f aca="false">E13/F13%</f>
        <v>105.810046966383</v>
      </c>
      <c r="H13" s="51" t="n">
        <f aca="false">'3.'!H88</f>
        <v>264.5</v>
      </c>
      <c r="I13" s="51" t="n">
        <v>519.2</v>
      </c>
      <c r="J13" s="52" t="n">
        <f aca="false">H13/I13%</f>
        <v>50.9437596302003</v>
      </c>
      <c r="K13" s="51" t="n">
        <f aca="false">'3.'!H116</f>
        <v>4344.2</v>
      </c>
      <c r="L13" s="51" t="n">
        <v>5147.3</v>
      </c>
      <c r="M13" s="52" t="n">
        <f aca="false">K13/L13%</f>
        <v>84.3976453674742</v>
      </c>
      <c r="N13" s="51" t="n">
        <f aca="false">B13+K13</f>
        <v>444980.92</v>
      </c>
      <c r="O13" s="51" t="n">
        <v>421857.8</v>
      </c>
      <c r="P13" s="52" t="n">
        <f aca="false">N13/O13%</f>
        <v>105.481259324825</v>
      </c>
      <c r="Q13" s="53"/>
      <c r="R13" s="54"/>
      <c r="S13" s="54"/>
      <c r="T13" s="55"/>
      <c r="U13" s="54"/>
      <c r="V13" s="54"/>
      <c r="W13" s="55"/>
      <c r="X13" s="54"/>
      <c r="Y13" s="54"/>
      <c r="Z13" s="55"/>
      <c r="AA13" s="54"/>
      <c r="AB13" s="54"/>
      <c r="AC13" s="55"/>
      <c r="AD13" s="54"/>
      <c r="AE13" s="54"/>
      <c r="AF13" s="55"/>
    </row>
    <row r="14" customFormat="false" ht="12.75" hidden="false" customHeight="false" outlineLevel="0" collapsed="false">
      <c r="A14" s="56" t="s">
        <v>156</v>
      </c>
      <c r="B14" s="51" t="n">
        <f aca="false">'3.'!I34</f>
        <v>7458.59</v>
      </c>
      <c r="C14" s="51" t="n">
        <v>4475.01</v>
      </c>
      <c r="D14" s="52" t="n">
        <f aca="false">B14/C14%</f>
        <v>166.672029783174</v>
      </c>
      <c r="E14" s="51" t="n">
        <f aca="false">'3.'!I61</f>
        <v>2122.69</v>
      </c>
      <c r="F14" s="51" t="n">
        <v>442.61</v>
      </c>
      <c r="G14" s="52" t="n">
        <f aca="false">E14/F14%</f>
        <v>479.584735997831</v>
      </c>
      <c r="H14" s="51" t="n">
        <f aca="false">'3.'!I88</f>
        <v>5335.9</v>
      </c>
      <c r="I14" s="51" t="n">
        <v>4032.4</v>
      </c>
      <c r="J14" s="52" t="n">
        <f aca="false">H14/I14%</f>
        <v>132.325662136693</v>
      </c>
      <c r="K14" s="51" t="n">
        <f aca="false">'3.'!I116</f>
        <v>10449.4</v>
      </c>
      <c r="L14" s="51" t="n">
        <v>10809.1</v>
      </c>
      <c r="M14" s="52" t="n">
        <f aca="false">K14/L14%</f>
        <v>96.6722483833067</v>
      </c>
      <c r="N14" s="51" t="n">
        <f aca="false">B14+K14</f>
        <v>17907.99</v>
      </c>
      <c r="O14" s="51" t="n">
        <v>15284.11</v>
      </c>
      <c r="P14" s="52" t="n">
        <f aca="false">N14/O14%</f>
        <v>117.16737186529</v>
      </c>
      <c r="Q14" s="53"/>
      <c r="R14" s="54"/>
      <c r="S14" s="54"/>
      <c r="T14" s="55"/>
      <c r="U14" s="54"/>
      <c r="V14" s="54"/>
      <c r="W14" s="55"/>
      <c r="X14" s="54"/>
      <c r="Y14" s="54"/>
      <c r="Z14" s="55"/>
      <c r="AA14" s="54"/>
      <c r="AB14" s="54"/>
      <c r="AC14" s="55"/>
      <c r="AD14" s="54"/>
      <c r="AE14" s="54"/>
      <c r="AF14" s="55"/>
    </row>
    <row r="15" customFormat="false" ht="12.75" hidden="false" customHeight="false" outlineLevel="0" collapsed="false">
      <c r="A15" s="56" t="s">
        <v>157</v>
      </c>
      <c r="B15" s="51" t="n">
        <f aca="false">'3.'!J34</f>
        <v>12.37</v>
      </c>
      <c r="C15" s="51" t="n">
        <v>13.37</v>
      </c>
      <c r="D15" s="52" t="n">
        <f aca="false">B15/C15%</f>
        <v>92.5205684367988</v>
      </c>
      <c r="E15" s="51" t="n">
        <f aca="false">'3.'!J61</f>
        <v>0.57</v>
      </c>
      <c r="F15" s="51" t="s">
        <v>158</v>
      </c>
      <c r="G15" s="52" t="s">
        <v>158</v>
      </c>
      <c r="H15" s="51" t="n">
        <f aca="false">'3.'!J88</f>
        <v>11.8</v>
      </c>
      <c r="I15" s="51" t="n">
        <v>13.37</v>
      </c>
      <c r="J15" s="52" t="n">
        <f aca="false">H15/I15%</f>
        <v>88.2572924457741</v>
      </c>
      <c r="K15" s="51" t="s">
        <v>158</v>
      </c>
      <c r="L15" s="51" t="s">
        <v>158</v>
      </c>
      <c r="M15" s="52" t="s">
        <v>158</v>
      </c>
      <c r="N15" s="51" t="n">
        <f aca="false">B15</f>
        <v>12.37</v>
      </c>
      <c r="O15" s="51" t="n">
        <v>13.37</v>
      </c>
      <c r="P15" s="52" t="n">
        <f aca="false">N15/O15%</f>
        <v>92.5205684367988</v>
      </c>
      <c r="Q15" s="53"/>
      <c r="R15" s="54"/>
      <c r="S15" s="54"/>
      <c r="T15" s="55"/>
      <c r="U15" s="54"/>
      <c r="V15" s="58"/>
      <c r="W15" s="55"/>
      <c r="X15" s="54"/>
      <c r="Y15" s="54"/>
      <c r="Z15" s="55"/>
      <c r="AA15" s="58"/>
      <c r="AB15" s="58"/>
      <c r="AC15" s="58"/>
      <c r="AD15" s="54"/>
      <c r="AE15" s="54"/>
      <c r="AF15" s="55"/>
    </row>
    <row r="16" customFormat="false" ht="12.75" hidden="false" customHeight="false" outlineLevel="0" collapsed="false">
      <c r="A16" s="56" t="s">
        <v>159</v>
      </c>
      <c r="B16" s="51" t="n">
        <f aca="false">'3.'!K34</f>
        <v>19.14</v>
      </c>
      <c r="C16" s="51" t="n">
        <v>73.07</v>
      </c>
      <c r="D16" s="52" t="n">
        <f aca="false">B16/C16%</f>
        <v>26.1940604899412</v>
      </c>
      <c r="E16" s="51" t="n">
        <f aca="false">'3.'!K61</f>
        <v>18.54</v>
      </c>
      <c r="F16" s="51" t="n">
        <v>72.27</v>
      </c>
      <c r="G16" s="52" t="n">
        <f aca="false">E16/F16%</f>
        <v>25.653798256538</v>
      </c>
      <c r="H16" s="51" t="n">
        <f aca="false">'3.'!K88</f>
        <v>0.6</v>
      </c>
      <c r="I16" s="51" t="n">
        <v>0.8</v>
      </c>
      <c r="J16" s="52" t="n">
        <f aca="false">H16/I16%</f>
        <v>75</v>
      </c>
      <c r="K16" s="51" t="n">
        <f aca="false">'3.'!K116</f>
        <v>75.4</v>
      </c>
      <c r="L16" s="51" t="n">
        <v>98.3</v>
      </c>
      <c r="M16" s="52" t="n">
        <f aca="false">K16/L16%</f>
        <v>76.7039674465921</v>
      </c>
      <c r="N16" s="51" t="n">
        <f aca="false">B16+K16</f>
        <v>94.54</v>
      </c>
      <c r="O16" s="51" t="n">
        <v>171.37</v>
      </c>
      <c r="P16" s="52" t="n">
        <f aca="false">N16/O16%</f>
        <v>55.1671821205579</v>
      </c>
      <c r="Q16" s="53"/>
      <c r="R16" s="54"/>
      <c r="S16" s="54"/>
      <c r="T16" s="55"/>
      <c r="U16" s="54"/>
      <c r="V16" s="54"/>
      <c r="W16" s="55"/>
      <c r="X16" s="54"/>
      <c r="Y16" s="54"/>
      <c r="Z16" s="55"/>
      <c r="AA16" s="54"/>
      <c r="AB16" s="54"/>
      <c r="AC16" s="55"/>
      <c r="AD16" s="54"/>
      <c r="AE16" s="54"/>
      <c r="AF16" s="55"/>
    </row>
    <row r="17" customFormat="false" ht="45" hidden="false" customHeight="false" outlineLevel="0" collapsed="false">
      <c r="A17" s="50" t="s">
        <v>160</v>
      </c>
      <c r="B17" s="51" t="n">
        <f aca="false">'4.'!B34</f>
        <v>710916.52</v>
      </c>
      <c r="C17" s="51" t="n">
        <v>653447.83</v>
      </c>
      <c r="D17" s="52" t="n">
        <f aca="false">B17/C17%</f>
        <v>108.794686792364</v>
      </c>
      <c r="E17" s="51" t="n">
        <f aca="false">'4.'!B61</f>
        <v>489255.87</v>
      </c>
      <c r="F17" s="51" t="n">
        <v>442385.43</v>
      </c>
      <c r="G17" s="52" t="n">
        <f aca="false">E17/F17%</f>
        <v>110.594933020285</v>
      </c>
      <c r="H17" s="51" t="n">
        <f aca="false">'4.'!B88</f>
        <v>221660.6</v>
      </c>
      <c r="I17" s="51" t="n">
        <v>211062.4</v>
      </c>
      <c r="J17" s="52" t="n">
        <f aca="false">H17/I17%</f>
        <v>105.021358612429</v>
      </c>
      <c r="K17" s="51" t="n">
        <f aca="false">'4.'!B116</f>
        <v>457791.7</v>
      </c>
      <c r="L17" s="51" t="n">
        <v>466555.7</v>
      </c>
      <c r="M17" s="52" t="n">
        <f aca="false">K17/L17%</f>
        <v>98.1215533322174</v>
      </c>
      <c r="N17" s="51" t="n">
        <f aca="false">B17+K17</f>
        <v>1168708.22</v>
      </c>
      <c r="O17" s="51" t="n">
        <v>1120003.53</v>
      </c>
      <c r="P17" s="52" t="n">
        <f aca="false">N17/O17%</f>
        <v>104.348619329798</v>
      </c>
      <c r="Q17" s="53"/>
    </row>
    <row r="18" customFormat="false" ht="22.5" hidden="false" customHeight="false" outlineLevel="0" collapsed="false">
      <c r="A18" s="59" t="s">
        <v>150</v>
      </c>
      <c r="B18" s="51" t="n">
        <f aca="false">'4.'!C34</f>
        <v>191836.3</v>
      </c>
      <c r="C18" s="51" t="n">
        <v>166311.81</v>
      </c>
      <c r="D18" s="52" t="n">
        <f aca="false">B18/C18%</f>
        <v>115.347370700854</v>
      </c>
      <c r="E18" s="51" t="n">
        <f aca="false">'4.'!C61</f>
        <v>79426.09</v>
      </c>
      <c r="F18" s="51" t="n">
        <v>60837.87</v>
      </c>
      <c r="G18" s="52" t="n">
        <f aca="false">E18/F18%</f>
        <v>130.553699529586</v>
      </c>
      <c r="H18" s="51" t="n">
        <f aca="false">'4.'!C88</f>
        <v>112410.2</v>
      </c>
      <c r="I18" s="51" t="n">
        <v>105473.94</v>
      </c>
      <c r="J18" s="52" t="n">
        <f aca="false">H18/I18%</f>
        <v>106.576278462718</v>
      </c>
      <c r="K18" s="51" t="n">
        <f aca="false">'4.'!C116</f>
        <v>237499.3</v>
      </c>
      <c r="L18" s="51" t="n">
        <v>233027.5</v>
      </c>
      <c r="M18" s="52" t="n">
        <f aca="false">K18/L18%</f>
        <v>101.91900097628</v>
      </c>
      <c r="N18" s="51" t="n">
        <f aca="false">B18+K18</f>
        <v>429335.6</v>
      </c>
      <c r="O18" s="51" t="n">
        <v>399339.31</v>
      </c>
      <c r="P18" s="52" t="n">
        <f aca="false">N18/O18%</f>
        <v>107.511479398309</v>
      </c>
      <c r="Q18" s="53"/>
    </row>
    <row r="19" customFormat="false" ht="12.75" hidden="false" customHeight="false" outlineLevel="0" collapsed="false">
      <c r="A19" s="59" t="s">
        <v>151</v>
      </c>
      <c r="B19" s="51" t="n">
        <f aca="false">'4.'!D34</f>
        <v>48981.05</v>
      </c>
      <c r="C19" s="51" t="n">
        <v>45622.73</v>
      </c>
      <c r="D19" s="52" t="n">
        <f aca="false">B19/C19%</f>
        <v>107.361067608186</v>
      </c>
      <c r="E19" s="51" t="n">
        <f aca="false">'4.'!D61</f>
        <v>6467.56</v>
      </c>
      <c r="F19" s="51" t="n">
        <v>4468.13</v>
      </c>
      <c r="G19" s="52" t="n">
        <f aca="false">E19/F19%</f>
        <v>144.748698001177</v>
      </c>
      <c r="H19" s="51" t="n">
        <f aca="false">'4.'!D88</f>
        <v>42513.5</v>
      </c>
      <c r="I19" s="51" t="n">
        <v>41154.6</v>
      </c>
      <c r="J19" s="52" t="n">
        <f aca="false">H19/I19%</f>
        <v>103.301939515874</v>
      </c>
      <c r="K19" s="51" t="n">
        <f aca="false">'4.'!D116</f>
        <v>83716.9</v>
      </c>
      <c r="L19" s="51" t="n">
        <v>91438.4</v>
      </c>
      <c r="M19" s="52" t="n">
        <f aca="false">K19/L19%</f>
        <v>91.5555171569056</v>
      </c>
      <c r="N19" s="51" t="n">
        <f aca="false">B19+K19</f>
        <v>132697.95</v>
      </c>
      <c r="O19" s="51" t="n">
        <v>137061.13</v>
      </c>
      <c r="P19" s="52" t="n">
        <f aca="false">N19/O19%</f>
        <v>96.8166175194966</v>
      </c>
      <c r="Q19" s="53"/>
    </row>
    <row r="20" customFormat="false" ht="12.75" hidden="false" customHeight="false" outlineLevel="0" collapsed="false">
      <c r="A20" s="60" t="s">
        <v>152</v>
      </c>
      <c r="B20" s="51" t="n">
        <f aca="false">'4.'!E34</f>
        <v>3825.26</v>
      </c>
      <c r="C20" s="51" t="n">
        <v>3600.74</v>
      </c>
      <c r="D20" s="52" t="n">
        <f aca="false">B20/C20%</f>
        <v>106.235384948649</v>
      </c>
      <c r="E20" s="51" t="n">
        <f aca="false">'4.'!E61</f>
        <v>51.05</v>
      </c>
      <c r="F20" s="51" t="n">
        <v>32.34</v>
      </c>
      <c r="G20" s="52" t="n">
        <f aca="false">E20/F20%</f>
        <v>157.854050711194</v>
      </c>
      <c r="H20" s="51" t="n">
        <f aca="false">'4.'!E88</f>
        <v>3774.2</v>
      </c>
      <c r="I20" s="51" t="n">
        <v>3568.4</v>
      </c>
      <c r="J20" s="52" t="n">
        <f aca="false">H20/I20%</f>
        <v>105.767290662482</v>
      </c>
      <c r="K20" s="51" t="n">
        <f aca="false">'4.'!E116</f>
        <v>12248.4</v>
      </c>
      <c r="L20" s="51" t="n">
        <v>13247.8</v>
      </c>
      <c r="M20" s="52" t="n">
        <f aca="false">K20/L20%</f>
        <v>92.4561059194734</v>
      </c>
      <c r="N20" s="51" t="n">
        <f aca="false">B20+K20</f>
        <v>16073.66</v>
      </c>
      <c r="O20" s="51" t="n">
        <v>16848.54</v>
      </c>
      <c r="P20" s="52" t="n">
        <f aca="false">N20/O20%</f>
        <v>95.4009071409155</v>
      </c>
      <c r="Q20" s="53"/>
    </row>
    <row r="21" customFormat="false" ht="12.75" hidden="false" customHeight="false" outlineLevel="0" collapsed="false">
      <c r="A21" s="59" t="s">
        <v>153</v>
      </c>
      <c r="B21" s="51" t="n">
        <f aca="false">'4.'!F34</f>
        <v>31744.1</v>
      </c>
      <c r="C21" s="51" t="n">
        <v>33742.53</v>
      </c>
      <c r="D21" s="52" t="n">
        <f aca="false">B21/C21%</f>
        <v>94.0774150604593</v>
      </c>
      <c r="E21" s="51" t="n">
        <f aca="false">'4.'!F61</f>
        <v>28878.2</v>
      </c>
      <c r="F21" s="51" t="n">
        <v>29419.73</v>
      </c>
      <c r="G21" s="52" t="n">
        <f aca="false">E21/F21%</f>
        <v>98.1592964993221</v>
      </c>
      <c r="H21" s="51" t="n">
        <f aca="false">'4.'!F88</f>
        <v>2865.9</v>
      </c>
      <c r="I21" s="51" t="n">
        <v>4322.8</v>
      </c>
      <c r="J21" s="52" t="n">
        <f aca="false">H21/I21%</f>
        <v>66.2973073008235</v>
      </c>
      <c r="K21" s="51" t="n">
        <f aca="false">'4.'!F116</f>
        <v>18423.7</v>
      </c>
      <c r="L21" s="51" t="n">
        <v>21698.2</v>
      </c>
      <c r="M21" s="52" t="n">
        <f aca="false">K21/L21%</f>
        <v>84.9088864514107</v>
      </c>
      <c r="N21" s="51" t="n">
        <f aca="false">B21+K21</f>
        <v>50167.8</v>
      </c>
      <c r="O21" s="51" t="n">
        <v>55440.73</v>
      </c>
      <c r="P21" s="52" t="n">
        <f aca="false">N21/O21%</f>
        <v>90.4890682355734</v>
      </c>
      <c r="Q21" s="53"/>
    </row>
    <row r="22" customFormat="false" ht="12.75" hidden="false" customHeight="false" outlineLevel="0" collapsed="false">
      <c r="A22" s="59" t="s">
        <v>154</v>
      </c>
      <c r="B22" s="51" t="n">
        <f aca="false">'4.'!G34</f>
        <v>73610.77</v>
      </c>
      <c r="C22" s="51" t="n">
        <v>69673.03</v>
      </c>
      <c r="D22" s="52" t="n">
        <f aca="false">B22/C22%</f>
        <v>105.651742144701</v>
      </c>
      <c r="E22" s="51" t="n">
        <f aca="false">'4.'!G61</f>
        <v>16529.06</v>
      </c>
      <c r="F22" s="51" t="n">
        <v>15574.08</v>
      </c>
      <c r="G22" s="52" t="n">
        <f aca="false">E22/F22%</f>
        <v>106.131854979556</v>
      </c>
      <c r="H22" s="51" t="n">
        <f aca="false">'4.'!G88</f>
        <v>57081.7</v>
      </c>
      <c r="I22" s="51" t="n">
        <v>54098.96</v>
      </c>
      <c r="J22" s="52" t="n">
        <f aca="false">H22/I22%</f>
        <v>105.513488614199</v>
      </c>
      <c r="K22" s="51" t="n">
        <f aca="false">'4.'!G116</f>
        <v>97306.9</v>
      </c>
      <c r="L22" s="51" t="n">
        <v>97756</v>
      </c>
      <c r="M22" s="52" t="n">
        <f aca="false">K22/L22%</f>
        <v>99.5405908588731</v>
      </c>
      <c r="N22" s="51" t="n">
        <f aca="false">B22+K22</f>
        <v>170917.67</v>
      </c>
      <c r="O22" s="51" t="n">
        <v>167429.03</v>
      </c>
      <c r="P22" s="52" t="n">
        <f aca="false">N22/O22%</f>
        <v>102.083652996138</v>
      </c>
      <c r="Q22" s="53"/>
    </row>
    <row r="23" customFormat="false" ht="12.75" hidden="false" customHeight="false" outlineLevel="0" collapsed="false">
      <c r="A23" s="59" t="s">
        <v>155</v>
      </c>
      <c r="B23" s="51" t="n">
        <f aca="false">'4.'!H34</f>
        <v>356967.24</v>
      </c>
      <c r="C23" s="51" t="n">
        <v>332092.13</v>
      </c>
      <c r="D23" s="52" t="n">
        <f aca="false">B23/C23%</f>
        <v>107.490424419272</v>
      </c>
      <c r="E23" s="51" t="n">
        <f aca="false">'4.'!H61</f>
        <v>356770.33</v>
      </c>
      <c r="F23" s="51" t="n">
        <v>331771.33</v>
      </c>
      <c r="G23" s="52" t="n">
        <f aca="false">E23/F23%</f>
        <v>107.535009128124</v>
      </c>
      <c r="H23" s="51" t="n">
        <f aca="false">'4.'!H88</f>
        <v>196.9</v>
      </c>
      <c r="I23" s="51" t="n">
        <v>320.8</v>
      </c>
      <c r="J23" s="52" t="n">
        <f aca="false">H23/I23%</f>
        <v>61.3778054862843</v>
      </c>
      <c r="K23" s="51" t="n">
        <f aca="false">'4.'!H116</f>
        <v>3072.8</v>
      </c>
      <c r="L23" s="51" t="n">
        <v>3666.1</v>
      </c>
      <c r="M23" s="52" t="n">
        <f aca="false">K23/L23%</f>
        <v>83.8165898366111</v>
      </c>
      <c r="N23" s="51" t="n">
        <f aca="false">B23+K23</f>
        <v>360040.04</v>
      </c>
      <c r="O23" s="51" t="n">
        <v>335758.23</v>
      </c>
      <c r="P23" s="52" t="n">
        <f aca="false">N23/O23%</f>
        <v>107.231932929835</v>
      </c>
      <c r="Q23" s="53"/>
    </row>
    <row r="24" customFormat="false" ht="12.75" hidden="false" customHeight="false" outlineLevel="0" collapsed="false">
      <c r="A24" s="56" t="s">
        <v>156</v>
      </c>
      <c r="B24" s="51" t="n">
        <f aca="false">'4.'!I34</f>
        <v>3932.37</v>
      </c>
      <c r="C24" s="51" t="n">
        <v>2346.34</v>
      </c>
      <c r="D24" s="52" t="n">
        <f aca="false">B24/C24%</f>
        <v>167.595915340488</v>
      </c>
      <c r="E24" s="51" t="n">
        <f aca="false">'4.'!I61</f>
        <v>1119.97</v>
      </c>
      <c r="F24" s="51" t="n">
        <v>230.04</v>
      </c>
      <c r="G24" s="52" t="n">
        <f aca="false">E24/F24%</f>
        <v>486.858807163972</v>
      </c>
      <c r="H24" s="51" t="n">
        <f aca="false">'4.'!I88</f>
        <v>2812.4</v>
      </c>
      <c r="I24" s="51" t="n">
        <v>2116.3</v>
      </c>
      <c r="J24" s="52" t="n">
        <f aca="false">H24/I24%</f>
        <v>132.892312054057</v>
      </c>
      <c r="K24" s="51" t="n">
        <f aca="false">'4.'!I116</f>
        <v>5485.1</v>
      </c>
      <c r="L24" s="51" t="n">
        <v>5673.8</v>
      </c>
      <c r="M24" s="52" t="n">
        <f aca="false">K24/L24%</f>
        <v>96.6741866121471</v>
      </c>
      <c r="N24" s="51" t="n">
        <f aca="false">B24+K24</f>
        <v>9417.47</v>
      </c>
      <c r="O24" s="51" t="n">
        <v>8020.14</v>
      </c>
      <c r="P24" s="52" t="n">
        <f aca="false">N24/O24%</f>
        <v>117.42276319366</v>
      </c>
      <c r="Q24" s="53"/>
    </row>
    <row r="25" customFormat="false" ht="12.75" hidden="false" customHeight="false" outlineLevel="0" collapsed="false">
      <c r="A25" s="59" t="s">
        <v>157</v>
      </c>
      <c r="B25" s="51" t="n">
        <f aca="false">'4.'!J34</f>
        <v>5.85</v>
      </c>
      <c r="C25" s="51" t="n">
        <v>6.2</v>
      </c>
      <c r="D25" s="52" t="n">
        <f aca="false">B25/C25%</f>
        <v>94.3548387096774</v>
      </c>
      <c r="E25" s="51" t="n">
        <f aca="false">'4.'!J61</f>
        <v>0.25</v>
      </c>
      <c r="F25" s="51" t="s">
        <v>158</v>
      </c>
      <c r="G25" s="52" t="s">
        <v>158</v>
      </c>
      <c r="H25" s="51" t="n">
        <f aca="false">'4.'!J88</f>
        <v>5.6</v>
      </c>
      <c r="I25" s="51" t="n">
        <v>6.2</v>
      </c>
      <c r="J25" s="52" t="n">
        <f aca="false">H25/I25%</f>
        <v>90.3225806451613</v>
      </c>
      <c r="K25" s="51" t="s">
        <v>158</v>
      </c>
      <c r="L25" s="51" t="s">
        <v>158</v>
      </c>
      <c r="M25" s="52" t="s">
        <v>158</v>
      </c>
      <c r="N25" s="51" t="n">
        <f aca="false">B25</f>
        <v>5.85</v>
      </c>
      <c r="O25" s="51" t="n">
        <v>6.2</v>
      </c>
      <c r="P25" s="52" t="n">
        <f aca="false">N25/O25%</f>
        <v>94.3548387096774</v>
      </c>
      <c r="Q25" s="53"/>
    </row>
    <row r="26" customFormat="false" ht="12.75" hidden="false" customHeight="false" outlineLevel="0" collapsed="false">
      <c r="A26" s="59" t="s">
        <v>159</v>
      </c>
      <c r="B26" s="51" t="n">
        <f aca="false">'4.'!K34</f>
        <v>13.58</v>
      </c>
      <c r="C26" s="51" t="n">
        <v>52.32</v>
      </c>
      <c r="D26" s="52" t="n">
        <f aca="false">B26/C26%</f>
        <v>25.9556574923547</v>
      </c>
      <c r="E26" s="51" t="n">
        <f aca="false">'4.'!K61</f>
        <v>13.38</v>
      </c>
      <c r="F26" s="51" t="n">
        <v>51.92</v>
      </c>
      <c r="G26" s="52" t="n">
        <f aca="false">E26/F26%</f>
        <v>25.7704160246533</v>
      </c>
      <c r="H26" s="51" t="n">
        <f aca="false">'4.'!K88</f>
        <v>0.2</v>
      </c>
      <c r="I26" s="51" t="n">
        <v>0.4</v>
      </c>
      <c r="J26" s="52" t="n">
        <f aca="false">H26/I26%</f>
        <v>50</v>
      </c>
      <c r="K26" s="51" t="n">
        <f aca="false">'4.'!K116</f>
        <v>38.6</v>
      </c>
      <c r="L26" s="51" t="n">
        <v>49.8</v>
      </c>
      <c r="M26" s="52" t="n">
        <f aca="false">K26/L26%</f>
        <v>77.5100401606426</v>
      </c>
      <c r="N26" s="51" t="n">
        <f aca="false">B26+K26</f>
        <v>52.18</v>
      </c>
      <c r="O26" s="51" t="n">
        <v>102.12</v>
      </c>
      <c r="P26" s="52" t="n">
        <f aca="false">N26/O26%</f>
        <v>51.0967489228359</v>
      </c>
      <c r="Q26" s="53"/>
    </row>
    <row r="27" s="63" customFormat="true" ht="12.75" hidden="false" customHeight="false" outlineLevel="0" collapsed="false">
      <c r="A27" s="61" t="s">
        <v>161</v>
      </c>
      <c r="B27" s="51" t="n">
        <f aca="false">'7.'!B6</f>
        <v>1411648.9</v>
      </c>
      <c r="C27" s="51" t="n">
        <v>1308355.7</v>
      </c>
      <c r="D27" s="52" t="n">
        <f aca="false">B27/C27%</f>
        <v>107.894886688689</v>
      </c>
      <c r="E27" s="62" t="n">
        <f aca="false">'7.'!C6</f>
        <v>689701.3</v>
      </c>
      <c r="F27" s="62" t="n">
        <v>604352.4</v>
      </c>
      <c r="G27" s="52" t="n">
        <f aca="false">E27/F27%</f>
        <v>114.12237297312</v>
      </c>
      <c r="H27" s="62" t="n">
        <f aca="false">'7.'!D6</f>
        <v>721947.6</v>
      </c>
      <c r="I27" s="62" t="n">
        <v>704003.4</v>
      </c>
      <c r="J27" s="52" t="n">
        <f aca="false">H27/I27%</f>
        <v>102.548879735524</v>
      </c>
      <c r="K27" s="62" t="n">
        <f aca="false">'7.'!E6</f>
        <v>2216862.3</v>
      </c>
      <c r="L27" s="62" t="n">
        <v>2164539</v>
      </c>
      <c r="M27" s="52" t="n">
        <f aca="false">K27/L27%</f>
        <v>102.417295322468</v>
      </c>
      <c r="N27" s="51" t="n">
        <f aca="false">B27+K27</f>
        <v>3628511.2</v>
      </c>
      <c r="O27" s="51" t="n">
        <v>3472894.7</v>
      </c>
      <c r="P27" s="52" t="n">
        <f aca="false">N27/O27%</f>
        <v>104.480887370412</v>
      </c>
    </row>
    <row r="28" customFormat="false" ht="22.5" hidden="false" customHeight="false" outlineLevel="0" collapsed="false">
      <c r="A28" s="64" t="s">
        <v>162</v>
      </c>
      <c r="B28" s="51" t="n">
        <f aca="false">'8.'!B6</f>
        <v>3772892.5</v>
      </c>
      <c r="C28" s="51" t="n">
        <v>3696957</v>
      </c>
      <c r="D28" s="52" t="n">
        <f aca="false">B28/C28%</f>
        <v>102.054000087099</v>
      </c>
      <c r="E28" s="51" t="n">
        <f aca="false">'8.'!C6</f>
        <v>3749156.2</v>
      </c>
      <c r="F28" s="51" t="n">
        <v>3672105.2</v>
      </c>
      <c r="G28" s="52" t="n">
        <f aca="false">E28/F28%</f>
        <v>102.098278665873</v>
      </c>
      <c r="H28" s="51" t="n">
        <f aca="false">'8.'!D6</f>
        <v>23736.3</v>
      </c>
      <c r="I28" s="51" t="n">
        <v>24851.8</v>
      </c>
      <c r="J28" s="52" t="n">
        <f aca="false">H28/I28%</f>
        <v>95.5113915289838</v>
      </c>
      <c r="K28" s="51" t="n">
        <f aca="false">'8.'!E6</f>
        <v>705207.1</v>
      </c>
      <c r="L28" s="51" t="n">
        <v>723612.4</v>
      </c>
      <c r="M28" s="52" t="n">
        <f aca="false">K28/L28%</f>
        <v>97.4564697896277</v>
      </c>
      <c r="N28" s="51" t="n">
        <f aca="false">B28+K28</f>
        <v>4478099.6</v>
      </c>
      <c r="O28" s="51" t="n">
        <v>4420569.4</v>
      </c>
      <c r="P28" s="52" t="n">
        <f aca="false">N28/O28%</f>
        <v>101.301420581702</v>
      </c>
    </row>
    <row r="29" customFormat="false" ht="12.75" hidden="false" customHeight="false" outlineLevel="0" collapsed="false">
      <c r="A29" s="64" t="s">
        <v>163</v>
      </c>
      <c r="B29" s="51" t="n">
        <f aca="false">'9.'!B7</f>
        <v>18387.4</v>
      </c>
      <c r="C29" s="51" t="n">
        <v>17323.7</v>
      </c>
      <c r="D29" s="52" t="n">
        <f aca="false">B29/C29%</f>
        <v>106.140143271934</v>
      </c>
      <c r="E29" s="62" t="n">
        <f aca="false">'9.'!C7</f>
        <v>1617.8</v>
      </c>
      <c r="F29" s="62" t="n">
        <v>1824.7</v>
      </c>
      <c r="G29" s="52" t="n">
        <f aca="false">E29/F29%</f>
        <v>88.6611497780457</v>
      </c>
      <c r="H29" s="62" t="n">
        <f aca="false">'9.'!D7</f>
        <v>16769.6</v>
      </c>
      <c r="I29" s="62" t="n">
        <v>15499</v>
      </c>
      <c r="J29" s="52" t="n">
        <f aca="false">H29/I29%</f>
        <v>108.197948254726</v>
      </c>
      <c r="K29" s="62" t="n">
        <f aca="false">'9.'!E7</f>
        <v>17951.7</v>
      </c>
      <c r="L29" s="62" t="n">
        <v>19319.1</v>
      </c>
      <c r="M29" s="52" t="n">
        <f aca="false">K29/L29%</f>
        <v>92.9220305293725</v>
      </c>
      <c r="N29" s="51" t="n">
        <f aca="false">B29+K29</f>
        <v>36339.1</v>
      </c>
      <c r="O29" s="51" t="n">
        <v>36642.8</v>
      </c>
      <c r="P29" s="52" t="n">
        <f aca="false">N29/O29%</f>
        <v>99.171187791326</v>
      </c>
    </row>
    <row r="30" customFormat="false" ht="12.75" hidden="false" customHeight="false" outlineLevel="0" collapsed="false">
      <c r="A30" s="64" t="s">
        <v>164</v>
      </c>
      <c r="B30" s="51" t="n">
        <f aca="false">'10.'!B6</f>
        <v>2668.8</v>
      </c>
      <c r="C30" s="51" t="n">
        <v>1688.2</v>
      </c>
      <c r="D30" s="52" t="n">
        <f aca="false">B30/C30%</f>
        <v>158.085534889231</v>
      </c>
      <c r="E30" s="62" t="n">
        <f aca="false">'10.'!C6</f>
        <v>540.9</v>
      </c>
      <c r="F30" s="62" t="n">
        <v>552.7</v>
      </c>
      <c r="G30" s="52" t="n">
        <f aca="false">E30/F30%</f>
        <v>97.8650262348471</v>
      </c>
      <c r="H30" s="62" t="n">
        <f aca="false">'10.'!D6</f>
        <v>2127.9</v>
      </c>
      <c r="I30" s="62" t="n">
        <v>1135.5</v>
      </c>
      <c r="J30" s="52" t="n">
        <f aca="false">H30/I30%</f>
        <v>187.397622192867</v>
      </c>
      <c r="K30" s="62" t="n">
        <f aca="false">'10.'!E6</f>
        <v>2321.8</v>
      </c>
      <c r="L30" s="62" t="n">
        <v>2301</v>
      </c>
      <c r="M30" s="52" t="n">
        <f aca="false">K30/L30%</f>
        <v>100.90395480226</v>
      </c>
      <c r="N30" s="51" t="n">
        <f aca="false">B30+K30</f>
        <v>4990.6</v>
      </c>
      <c r="O30" s="51" t="n">
        <v>3989.2</v>
      </c>
      <c r="P30" s="52" t="n">
        <f aca="false">N30/O30%</f>
        <v>125.102777499248</v>
      </c>
    </row>
    <row r="31" customFormat="false" ht="12.75" hidden="false" customHeight="false" outlineLevel="0" collapsed="false">
      <c r="A31" s="64" t="s">
        <v>165</v>
      </c>
      <c r="B31" s="65" t="n">
        <f aca="false">'11.'!B56</f>
        <v>193</v>
      </c>
      <c r="C31" s="65" t="n">
        <v>298</v>
      </c>
      <c r="D31" s="52" t="n">
        <f aca="false">B31/C31%</f>
        <v>64.7651006711409</v>
      </c>
      <c r="E31" s="66" t="n">
        <f aca="false">'11.'!C56</f>
        <v>193</v>
      </c>
      <c r="F31" s="66" t="n">
        <v>298</v>
      </c>
      <c r="G31" s="52" t="n">
        <f aca="false">E31/F31%</f>
        <v>64.7651006711409</v>
      </c>
      <c r="H31" s="66" t="s">
        <v>158</v>
      </c>
      <c r="I31" s="66" t="s">
        <v>158</v>
      </c>
      <c r="J31" s="52" t="s">
        <v>158</v>
      </c>
      <c r="K31" s="66" t="s">
        <v>158</v>
      </c>
      <c r="L31" s="66" t="s">
        <v>158</v>
      </c>
      <c r="M31" s="52" t="s">
        <v>158</v>
      </c>
      <c r="N31" s="65" t="n">
        <f aca="false">B31</f>
        <v>193</v>
      </c>
      <c r="O31" s="51" t="n">
        <v>298</v>
      </c>
      <c r="P31" s="52" t="n">
        <f aca="false">N31/O31%</f>
        <v>64.7651006711409</v>
      </c>
      <c r="R31" s="67"/>
      <c r="S31" s="67"/>
      <c r="T31" s="67"/>
    </row>
    <row r="32" customFormat="false" ht="12.75" hidden="false" customHeight="false" outlineLevel="0" collapsed="false">
      <c r="A32" s="64" t="s">
        <v>166</v>
      </c>
      <c r="B32" s="65" t="n">
        <f aca="false">'11.'!B7</f>
        <v>1149614</v>
      </c>
      <c r="C32" s="65" t="n">
        <v>995664</v>
      </c>
      <c r="D32" s="52" t="n">
        <f aca="false">B32/C32%</f>
        <v>115.46204342027</v>
      </c>
      <c r="E32" s="66" t="n">
        <f aca="false">'11.'!C7</f>
        <v>312127</v>
      </c>
      <c r="F32" s="66" t="n">
        <v>239305</v>
      </c>
      <c r="G32" s="52" t="n">
        <f aca="false">E32/F32%</f>
        <v>130.430622009569</v>
      </c>
      <c r="H32" s="66" t="n">
        <f aca="false">'11.'!D7</f>
        <v>837487</v>
      </c>
      <c r="I32" s="66" t="n">
        <v>756359</v>
      </c>
      <c r="J32" s="52" t="n">
        <f aca="false">H32/I32%</f>
        <v>110.726123441382</v>
      </c>
      <c r="K32" s="66" t="n">
        <f aca="false">'11.'!E7</f>
        <v>1666205</v>
      </c>
      <c r="L32" s="66" t="n">
        <v>1552791</v>
      </c>
      <c r="M32" s="52" t="n">
        <f aca="false">K32/L32%</f>
        <v>107.303880560874</v>
      </c>
      <c r="N32" s="65" t="n">
        <f aca="false">B32+K32</f>
        <v>2815819</v>
      </c>
      <c r="O32" s="65" t="n">
        <v>2548455</v>
      </c>
      <c r="P32" s="52" t="n">
        <f aca="false">N32/O32%</f>
        <v>110.491219189666</v>
      </c>
    </row>
    <row r="33" customFormat="false" ht="12.75" hidden="false" customHeight="false" outlineLevel="0" collapsed="false">
      <c r="A33" s="64" t="s">
        <v>167</v>
      </c>
      <c r="B33" s="65" t="n">
        <f aca="false">'11.'!G7</f>
        <v>2183430</v>
      </c>
      <c r="C33" s="65" t="n">
        <v>2149901</v>
      </c>
      <c r="D33" s="52" t="n">
        <f aca="false">B33/C33%</f>
        <v>101.559560184399</v>
      </c>
      <c r="E33" s="66" t="n">
        <f aca="false">'11.'!H7</f>
        <v>222885</v>
      </c>
      <c r="F33" s="66" t="n">
        <v>129905</v>
      </c>
      <c r="G33" s="52" t="n">
        <f aca="false">E33/F33%</f>
        <v>171.57538200993</v>
      </c>
      <c r="H33" s="66" t="n">
        <f aca="false">'11.'!I7</f>
        <v>1960545</v>
      </c>
      <c r="I33" s="66" t="n">
        <v>2019996</v>
      </c>
      <c r="J33" s="52" t="n">
        <f aca="false">H33/I33%</f>
        <v>97.0568753601492</v>
      </c>
      <c r="K33" s="66" t="n">
        <f aca="false">'11.'!J7</f>
        <v>4271753</v>
      </c>
      <c r="L33" s="66" t="n">
        <v>4845814</v>
      </c>
      <c r="M33" s="52" t="n">
        <f aca="false">K33/L33%</f>
        <v>88.1534660636995</v>
      </c>
      <c r="N33" s="65" t="n">
        <f aca="false">B33+K33</f>
        <v>6455183</v>
      </c>
      <c r="O33" s="65" t="n">
        <v>6995715</v>
      </c>
      <c r="P33" s="52" t="n">
        <f aca="false">N33/O33%</f>
        <v>92.2733844932219</v>
      </c>
    </row>
    <row r="34" customFormat="false" ht="12.75" hidden="false" customHeight="false" outlineLevel="0" collapsed="false">
      <c r="A34" s="64" t="s">
        <v>168</v>
      </c>
      <c r="B34" s="65" t="n">
        <f aca="false">'11.'!B34</f>
        <v>163</v>
      </c>
      <c r="C34" s="65" t="n">
        <v>232</v>
      </c>
      <c r="D34" s="52" t="n">
        <f aca="false">B34/C34%</f>
        <v>70.2586206896552</v>
      </c>
      <c r="E34" s="62" t="s">
        <v>158</v>
      </c>
      <c r="F34" s="62" t="s">
        <v>158</v>
      </c>
      <c r="G34" s="52" t="s">
        <v>158</v>
      </c>
      <c r="H34" s="66" t="n">
        <f aca="false">'11.'!D34</f>
        <v>163</v>
      </c>
      <c r="I34" s="66" t="n">
        <v>232</v>
      </c>
      <c r="J34" s="52" t="n">
        <f aca="false">H34/I34%</f>
        <v>70.2586206896552</v>
      </c>
      <c r="K34" s="65" t="n">
        <f aca="false">'11.'!E34</f>
        <v>22143</v>
      </c>
      <c r="L34" s="66" t="n">
        <v>35331</v>
      </c>
      <c r="M34" s="52" t="n">
        <f aca="false">K34/L34%</f>
        <v>62.6730067079902</v>
      </c>
      <c r="N34" s="65" t="n">
        <f aca="false">B34+K34</f>
        <v>22306</v>
      </c>
      <c r="O34" s="65" t="n">
        <v>35563</v>
      </c>
      <c r="P34" s="52" t="n">
        <f aca="false">N34/O34%</f>
        <v>62.7224924781374</v>
      </c>
    </row>
    <row r="35" customFormat="false" ht="22.5" hidden="false" customHeight="tru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 customFormat="false" ht="33.75" hidden="false" customHeight="false" outlineLevel="0" collapsed="false">
      <c r="A36" s="50" t="s">
        <v>169</v>
      </c>
      <c r="B36" s="69"/>
      <c r="C36" s="69"/>
      <c r="D36" s="70"/>
      <c r="E36" s="69"/>
      <c r="F36" s="69"/>
      <c r="G36" s="70"/>
      <c r="H36" s="69"/>
      <c r="I36" s="69"/>
      <c r="J36" s="70"/>
      <c r="K36" s="69"/>
      <c r="L36" s="69"/>
      <c r="M36" s="70"/>
      <c r="N36" s="69"/>
      <c r="O36" s="69"/>
      <c r="P36" s="70"/>
    </row>
    <row r="37" customFormat="false" ht="12.75" hidden="false" customHeight="false" outlineLevel="0" collapsed="false">
      <c r="A37" s="59" t="s">
        <v>170</v>
      </c>
      <c r="B37" s="65" t="n">
        <v>359</v>
      </c>
      <c r="C37" s="65" t="n">
        <v>364</v>
      </c>
      <c r="D37" s="52" t="n">
        <f aca="false">B37/C37%</f>
        <v>98.6263736263736</v>
      </c>
      <c r="E37" s="65" t="n">
        <v>416</v>
      </c>
      <c r="F37" s="65" t="n">
        <v>417</v>
      </c>
      <c r="G37" s="52" t="n">
        <f aca="false">E37/F37%</f>
        <v>99.7601918465228</v>
      </c>
      <c r="H37" s="65" t="n">
        <v>327</v>
      </c>
      <c r="I37" s="65" t="n">
        <v>339</v>
      </c>
      <c r="J37" s="52" t="n">
        <f aca="false">H37/I37%</f>
        <v>96.4601769911504</v>
      </c>
      <c r="K37" s="65" t="n">
        <v>327</v>
      </c>
      <c r="L37" s="65" t="n">
        <v>328</v>
      </c>
      <c r="M37" s="52" t="n">
        <f aca="false">K37/L37%</f>
        <v>99.6951219512195</v>
      </c>
      <c r="N37" s="65" t="n">
        <v>340</v>
      </c>
      <c r="O37" s="65" t="n">
        <v>342</v>
      </c>
      <c r="P37" s="52" t="n">
        <f aca="false">N37/O37%</f>
        <v>99.4152046783626</v>
      </c>
    </row>
    <row r="38" customFormat="false" ht="12.75" hidden="false" customHeight="false" outlineLevel="0" collapsed="false">
      <c r="A38" s="56" t="s">
        <v>171</v>
      </c>
      <c r="B38" s="65" t="n">
        <v>112</v>
      </c>
      <c r="C38" s="65" t="n">
        <v>111</v>
      </c>
      <c r="D38" s="52" t="n">
        <f aca="false">B38/C38%</f>
        <v>100.900900900901</v>
      </c>
      <c r="E38" s="65" t="n">
        <v>112</v>
      </c>
      <c r="F38" s="65" t="n">
        <v>111</v>
      </c>
      <c r="G38" s="52" t="n">
        <f aca="false">E38/F38%</f>
        <v>100.900900900901</v>
      </c>
      <c r="H38" s="65" t="n">
        <v>109</v>
      </c>
      <c r="I38" s="65" t="n">
        <v>108</v>
      </c>
      <c r="J38" s="52" t="n">
        <f aca="false">H38/I38%</f>
        <v>100.925925925926</v>
      </c>
      <c r="K38" s="65" t="n">
        <v>103</v>
      </c>
      <c r="L38" s="65" t="n">
        <v>102</v>
      </c>
      <c r="M38" s="52" t="n">
        <f aca="false">K38/L38%</f>
        <v>100.980392156863</v>
      </c>
      <c r="N38" s="65" t="n">
        <v>108</v>
      </c>
      <c r="O38" s="65" t="n">
        <v>107</v>
      </c>
      <c r="P38" s="52" t="n">
        <f aca="false">N38/O38%</f>
        <v>100.934579439252</v>
      </c>
    </row>
    <row r="39" customFormat="false" ht="12.75" hidden="false" customHeight="false" outlineLevel="0" collapsed="false">
      <c r="A39" s="59" t="s">
        <v>172</v>
      </c>
      <c r="B39" s="65" t="n">
        <v>41</v>
      </c>
      <c r="C39" s="65" t="n">
        <v>41</v>
      </c>
      <c r="D39" s="52" t="n">
        <f aca="false">B39/C39%</f>
        <v>100</v>
      </c>
      <c r="E39" s="65" t="n">
        <v>45</v>
      </c>
      <c r="F39" s="65" t="n">
        <v>48</v>
      </c>
      <c r="G39" s="52" t="n">
        <f aca="false">E39/F39%</f>
        <v>93.75</v>
      </c>
      <c r="H39" s="65" t="n">
        <v>40</v>
      </c>
      <c r="I39" s="65" t="n">
        <v>40</v>
      </c>
      <c r="J39" s="52" t="n">
        <f aca="false">H39/I39%</f>
        <v>100</v>
      </c>
      <c r="K39" s="65" t="n">
        <v>41</v>
      </c>
      <c r="L39" s="65" t="n">
        <v>41</v>
      </c>
      <c r="M39" s="52" t="n">
        <f aca="false">K39/L39%</f>
        <v>100</v>
      </c>
      <c r="N39" s="65" t="n">
        <v>41</v>
      </c>
      <c r="O39" s="65" t="n">
        <v>41</v>
      </c>
      <c r="P39" s="52" t="n">
        <f aca="false">N39/O39%</f>
        <v>100</v>
      </c>
    </row>
    <row r="40" customFormat="false" ht="12.75" hidden="false" customHeight="false" outlineLevel="0" collapsed="false">
      <c r="A40" s="56" t="s">
        <v>173</v>
      </c>
      <c r="B40" s="65" t="n">
        <v>36</v>
      </c>
      <c r="C40" s="65" t="n">
        <v>37</v>
      </c>
      <c r="D40" s="52" t="n">
        <f aca="false">B40/C40%</f>
        <v>97.2972972972973</v>
      </c>
      <c r="E40" s="65" t="n">
        <v>37</v>
      </c>
      <c r="F40" s="65" t="n">
        <v>41</v>
      </c>
      <c r="G40" s="52" t="n">
        <f aca="false">E40/F40%</f>
        <v>90.2439024390244</v>
      </c>
      <c r="H40" s="65" t="n">
        <v>36</v>
      </c>
      <c r="I40" s="65" t="n">
        <v>37</v>
      </c>
      <c r="J40" s="52" t="n">
        <f aca="false">H40/I40%</f>
        <v>97.2972972972973</v>
      </c>
      <c r="K40" s="65" t="n">
        <v>36</v>
      </c>
      <c r="L40" s="65" t="n">
        <v>37</v>
      </c>
      <c r="M40" s="52" t="n">
        <f aca="false">K40/L40%</f>
        <v>97.2972972972973</v>
      </c>
      <c r="N40" s="65" t="n">
        <v>36</v>
      </c>
      <c r="O40" s="65" t="n">
        <v>37</v>
      </c>
      <c r="P40" s="52" t="n">
        <f aca="false">N40/O40%</f>
        <v>97.2972972972973</v>
      </c>
    </row>
    <row r="41" customFormat="false" ht="22.5" hidden="false" customHeight="false" outlineLevel="0" collapsed="false">
      <c r="A41" s="64" t="s">
        <v>174</v>
      </c>
      <c r="B41" s="65" t="n">
        <v>2943</v>
      </c>
      <c r="C41" s="65" t="n">
        <v>2740</v>
      </c>
      <c r="D41" s="52" t="n">
        <f aca="false">B41/C41%</f>
        <v>107.408759124088</v>
      </c>
      <c r="E41" s="65" t="n">
        <v>5644</v>
      </c>
      <c r="F41" s="65" t="n">
        <v>5081</v>
      </c>
      <c r="G41" s="52" t="n">
        <f aca="false">E41/F41%</f>
        <v>111.080495965361</v>
      </c>
      <c r="H41" s="65" t="n">
        <v>2006</v>
      </c>
      <c r="I41" s="65" t="n">
        <v>1954</v>
      </c>
      <c r="J41" s="52" t="n">
        <f aca="false">H41/I41%</f>
        <v>102.661207778915</v>
      </c>
      <c r="K41" s="65" t="n">
        <v>2314</v>
      </c>
      <c r="L41" s="65" t="n">
        <v>2436</v>
      </c>
      <c r="M41" s="52" t="n">
        <f aca="false">K41/L41%</f>
        <v>94.991789819376</v>
      </c>
      <c r="N41" s="65" t="n">
        <v>2524</v>
      </c>
      <c r="O41" s="65" t="n">
        <v>2542</v>
      </c>
      <c r="P41" s="52" t="n">
        <f aca="false">N41/O41%</f>
        <v>99.2918961447679</v>
      </c>
    </row>
    <row r="42" customFormat="false" ht="22.5" hidden="false" customHeight="false" outlineLevel="0" collapsed="false">
      <c r="A42" s="50" t="s">
        <v>175</v>
      </c>
      <c r="B42" s="51" t="n">
        <v>2.3</v>
      </c>
      <c r="C42" s="51" t="n">
        <v>2.3</v>
      </c>
      <c r="D42" s="52" t="n">
        <f aca="false">B42/C42%</f>
        <v>100</v>
      </c>
      <c r="E42" s="51" t="n">
        <v>2.3</v>
      </c>
      <c r="F42" s="51" t="n">
        <v>2.4</v>
      </c>
      <c r="G42" s="52" t="n">
        <f aca="false">E42/F42%</f>
        <v>95.8333333333333</v>
      </c>
      <c r="H42" s="51" t="n">
        <v>2.3</v>
      </c>
      <c r="I42" s="51" t="n">
        <v>2.2</v>
      </c>
      <c r="J42" s="52" t="n">
        <f aca="false">H42/I42%</f>
        <v>104.545454545455</v>
      </c>
      <c r="K42" s="51" t="n">
        <v>2.3</v>
      </c>
      <c r="L42" s="51" t="n">
        <v>2.3</v>
      </c>
      <c r="M42" s="52" t="n">
        <f aca="false">K42/L42%</f>
        <v>100</v>
      </c>
      <c r="N42" s="51" t="n">
        <v>2.3</v>
      </c>
      <c r="O42" s="51" t="n">
        <v>2.3</v>
      </c>
      <c r="P42" s="52" t="n">
        <f aca="false">N42/O42%</f>
        <v>100</v>
      </c>
    </row>
    <row r="43" customFormat="false" ht="33.75" hidden="false" customHeight="false" outlineLevel="0" collapsed="false">
      <c r="A43" s="71" t="s">
        <v>176</v>
      </c>
      <c r="B43" s="72" t="n">
        <v>267</v>
      </c>
      <c r="C43" s="72" t="n">
        <v>262</v>
      </c>
      <c r="D43" s="73" t="n">
        <f aca="false">B43/C43%</f>
        <v>101.908396946565</v>
      </c>
      <c r="E43" s="72" t="n">
        <v>268</v>
      </c>
      <c r="F43" s="72" t="n">
        <v>263</v>
      </c>
      <c r="G43" s="73" t="n">
        <f aca="false">E43/F43%</f>
        <v>101.901140684411</v>
      </c>
      <c r="H43" s="72" t="n">
        <v>136</v>
      </c>
      <c r="I43" s="72" t="n">
        <v>147</v>
      </c>
      <c r="J43" s="73" t="n">
        <f aca="false">H43/I43%</f>
        <v>92.5170068027211</v>
      </c>
      <c r="K43" s="72" t="n">
        <v>165</v>
      </c>
      <c r="L43" s="72" t="n">
        <v>163</v>
      </c>
      <c r="M43" s="73" t="n">
        <f aca="false">K43/L43%</f>
        <v>101.226993865031</v>
      </c>
      <c r="N43" s="72" t="n">
        <v>243</v>
      </c>
      <c r="O43" s="72" t="n">
        <v>238</v>
      </c>
      <c r="P43" s="73" t="n">
        <f aca="false">N43/O43%</f>
        <v>102.100840336134</v>
      </c>
    </row>
    <row r="45" customFormat="false" ht="26.25" hidden="false" customHeight="true" outlineLevel="0" collapsed="false">
      <c r="A45" s="74" t="s">
        <v>177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</row>
    <row r="49" customFormat="false" ht="12.75" hidden="false" customHeight="false" outlineLevel="0" collapsed="false">
      <c r="B49" s="75"/>
      <c r="C49" s="75"/>
      <c r="D49" s="76"/>
    </row>
  </sheetData>
  <mergeCells count="11">
    <mergeCell ref="A2:P2"/>
    <mergeCell ref="A3:A5"/>
    <mergeCell ref="B3:D4"/>
    <mergeCell ref="E3:J3"/>
    <mergeCell ref="K3:M4"/>
    <mergeCell ref="N3:P4"/>
    <mergeCell ref="E4:G4"/>
    <mergeCell ref="H4:J4"/>
    <mergeCell ref="A6:P6"/>
    <mergeCell ref="A35:P35"/>
    <mergeCell ref="A45:P45"/>
  </mergeCells>
  <printOptions headings="false" gridLines="false" gridLinesSet="true" horizontalCentered="false" verticalCentered="false"/>
  <pageMargins left="0.236111111111111" right="0.157638888888889" top="0.433333333333333" bottom="0.0784722222222222" header="0.511811023622047" footer="0"/>
  <pageSetup paperSize="9" scale="77" fitToWidth="1" fitToHeight="1" pageOrder="downThenOver" orientation="landscape" blackAndWhite="false" draft="false" cellComments="none" firstPageNumber="6" useFirstPageNumber="true" horizontalDpi="300" verticalDpi="300" copies="1"/>
  <headerFooter differentFirst="false" differentOddEven="false">
    <oddHeader/>
    <oddFooter>&amp;R&amp;"-,Regular"&amp;8&amp;P</oddFooter>
  </headerFooter>
  <rowBreaks count="1" manualBreakCount="1">
    <brk id="34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3.14"/>
    <col collapsed="false" customWidth="true" hidden="false" outlineLevel="0" max="4" min="2" style="1" width="13.7"/>
    <col collapsed="false" customWidth="true" hidden="false" outlineLevel="0" max="5" min="5" style="1" width="10.56"/>
    <col collapsed="false" customWidth="true" hidden="false" outlineLevel="0" max="6" min="6" style="1" width="10.85"/>
    <col collapsed="false" customWidth="true" hidden="false" outlineLevel="0" max="7" min="7" style="1" width="10.56"/>
    <col collapsed="false" customWidth="true" hidden="false" outlineLevel="0" max="8" min="8" style="1" width="11.28"/>
    <col collapsed="false" customWidth="true" hidden="false" outlineLevel="0" max="9" min="9" style="1" width="11.7"/>
    <col collapsed="false" customWidth="true" hidden="false" outlineLevel="0" max="10" min="10" style="1" width="9.28"/>
    <col collapsed="false" customWidth="true" hidden="false" outlineLevel="0" max="11" min="11" style="1" width="10.13"/>
    <col collapsed="false" customWidth="true" hidden="false" outlineLevel="0" max="12" min="12" style="1" width="10.41"/>
    <col collapsed="false" customWidth="true" hidden="false" outlineLevel="0" max="13" min="13" style="1" width="9.56"/>
    <col collapsed="false" customWidth="true" hidden="false" outlineLevel="0" max="14" min="14" style="1" width="10.56"/>
    <col collapsed="false" customWidth="true" hidden="false" outlineLevel="0" max="15" min="15" style="1" width="10.71"/>
    <col collapsed="false" customWidth="true" hidden="false" outlineLevel="0" max="16" min="16" style="1" width="9.99"/>
    <col collapsed="false" customWidth="false" hidden="false" outlineLevel="0" max="257" min="17" style="1" width="9.14"/>
  </cols>
  <sheetData>
    <row r="2" s="78" customFormat="true" ht="29.25" hidden="false" customHeight="true" outlineLevel="0" collapsed="false">
      <c r="A2" s="77" t="s">
        <v>178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customFormat="false" ht="12.75" hidden="false" customHeight="false" outlineLevel="0" collapsed="false">
      <c r="E3" s="79"/>
      <c r="F3" s="79"/>
      <c r="G3" s="79"/>
      <c r="H3" s="79"/>
      <c r="I3" s="79"/>
      <c r="J3" s="79"/>
      <c r="K3" s="79"/>
      <c r="L3" s="79"/>
      <c r="M3" s="79"/>
      <c r="N3" s="79"/>
      <c r="O3" s="80" t="s">
        <v>179</v>
      </c>
      <c r="P3" s="80"/>
    </row>
    <row r="4" customFormat="false" ht="12.75" hidden="false" customHeight="true" outlineLevel="0" collapsed="false">
      <c r="A4" s="81"/>
      <c r="B4" s="44" t="s">
        <v>139</v>
      </c>
      <c r="C4" s="44"/>
      <c r="D4" s="44"/>
      <c r="E4" s="44" t="s">
        <v>140</v>
      </c>
      <c r="F4" s="44"/>
      <c r="G4" s="44"/>
      <c r="H4" s="44"/>
      <c r="I4" s="44"/>
      <c r="J4" s="44"/>
      <c r="K4" s="44" t="s">
        <v>141</v>
      </c>
      <c r="L4" s="44"/>
      <c r="M4" s="44"/>
      <c r="N4" s="45" t="s">
        <v>142</v>
      </c>
      <c r="O4" s="45"/>
      <c r="P4" s="45"/>
    </row>
    <row r="5" customFormat="false" ht="32.25" hidden="false" customHeight="true" outlineLevel="0" collapsed="false">
      <c r="A5" s="81"/>
      <c r="B5" s="44"/>
      <c r="C5" s="44"/>
      <c r="D5" s="44"/>
      <c r="E5" s="44" t="s">
        <v>143</v>
      </c>
      <c r="F5" s="44"/>
      <c r="G5" s="44"/>
      <c r="H5" s="44" t="s">
        <v>144</v>
      </c>
      <c r="I5" s="44"/>
      <c r="J5" s="44"/>
      <c r="K5" s="44"/>
      <c r="L5" s="44"/>
      <c r="M5" s="44"/>
      <c r="N5" s="45"/>
      <c r="O5" s="45"/>
      <c r="P5" s="45"/>
    </row>
    <row r="6" customFormat="false" ht="33.75" hidden="false" customHeight="false" outlineLevel="0" collapsed="false">
      <c r="A6" s="81"/>
      <c r="B6" s="47" t="s">
        <v>180</v>
      </c>
      <c r="C6" s="47" t="s">
        <v>145</v>
      </c>
      <c r="D6" s="48" t="s">
        <v>181</v>
      </c>
      <c r="E6" s="47" t="s">
        <v>180</v>
      </c>
      <c r="F6" s="47" t="s">
        <v>145</v>
      </c>
      <c r="G6" s="48" t="s">
        <v>181</v>
      </c>
      <c r="H6" s="47" t="s">
        <v>180</v>
      </c>
      <c r="I6" s="47" t="s">
        <v>145</v>
      </c>
      <c r="J6" s="48" t="s">
        <v>181</v>
      </c>
      <c r="K6" s="47" t="s">
        <v>180</v>
      </c>
      <c r="L6" s="47" t="s">
        <v>145</v>
      </c>
      <c r="M6" s="48" t="s">
        <v>181</v>
      </c>
      <c r="N6" s="47" t="s">
        <v>180</v>
      </c>
      <c r="O6" s="47" t="s">
        <v>145</v>
      </c>
      <c r="P6" s="48" t="s">
        <v>181</v>
      </c>
    </row>
    <row r="7" customFormat="false" ht="12.75" hidden="false" customHeight="false" outlineLevel="0" collapsed="false">
      <c r="A7" s="82" t="s">
        <v>182</v>
      </c>
      <c r="B7" s="65" t="n">
        <f aca="false">E7+H7</f>
        <v>4296636</v>
      </c>
      <c r="C7" s="65" t="n">
        <f aca="false">F7+I7</f>
        <v>3692454</v>
      </c>
      <c r="D7" s="51" t="n">
        <f aca="false">B7/C7%</f>
        <v>116.362614131415</v>
      </c>
      <c r="E7" s="65" t="n">
        <f aca="false">'14.2'!B7</f>
        <v>833755</v>
      </c>
      <c r="F7" s="65" t="n">
        <f aca="false">'14.2'!C7</f>
        <v>866323</v>
      </c>
      <c r="G7" s="51" t="n">
        <f aca="false">'14.2'!D7</f>
        <v>96.2</v>
      </c>
      <c r="H7" s="65" t="n">
        <f aca="false">'14.3'!B8</f>
        <v>3462881</v>
      </c>
      <c r="I7" s="65" t="n">
        <f aca="false">'14.3'!C8</f>
        <v>2826131</v>
      </c>
      <c r="J7" s="51" t="n">
        <f aca="false">'14.3'!D8</f>
        <v>122.5</v>
      </c>
      <c r="K7" s="65" t="n">
        <f aca="false">'14.4'!B7</f>
        <v>3680029</v>
      </c>
      <c r="L7" s="65" t="n">
        <f aca="false">'14.4'!C7</f>
        <v>2924382</v>
      </c>
      <c r="M7" s="51" t="n">
        <f aca="false">'14.4'!D7</f>
        <v>125.8</v>
      </c>
      <c r="N7" s="65" t="n">
        <f aca="false">B7+K7</f>
        <v>7976665</v>
      </c>
      <c r="O7" s="65" t="n">
        <f aca="false">C7+L7</f>
        <v>6616836</v>
      </c>
      <c r="P7" s="51" t="n">
        <f aca="false">N7/O7%</f>
        <v>120.55104584729</v>
      </c>
    </row>
    <row r="8" customFormat="false" ht="12.75" hidden="false" customHeight="false" outlineLevel="0" collapsed="false">
      <c r="A8" s="83" t="s">
        <v>183</v>
      </c>
      <c r="B8" s="65" t="n">
        <f aca="false">E8+H8</f>
        <v>2366541</v>
      </c>
      <c r="C8" s="65" t="n">
        <f aca="false">F8+I8</f>
        <v>2036479</v>
      </c>
      <c r="D8" s="51" t="n">
        <f aca="false">B8/C8%</f>
        <v>116.207483602826</v>
      </c>
      <c r="E8" s="65" t="n">
        <f aca="false">'14.2'!E7</f>
        <v>350317</v>
      </c>
      <c r="F8" s="65" t="n">
        <f aca="false">'14.2'!F7</f>
        <v>347997</v>
      </c>
      <c r="G8" s="51" t="n">
        <f aca="false">'14.2'!G7</f>
        <v>100.7</v>
      </c>
      <c r="H8" s="65" t="n">
        <f aca="false">'14.3'!E8</f>
        <v>2016224</v>
      </c>
      <c r="I8" s="65" t="n">
        <f aca="false">'14.3'!F8</f>
        <v>1688482</v>
      </c>
      <c r="J8" s="51" t="n">
        <f aca="false">'14.3'!G8</f>
        <v>119.4</v>
      </c>
      <c r="K8" s="65" t="n">
        <f aca="false">'14.4'!E7</f>
        <v>1993831</v>
      </c>
      <c r="L8" s="65" t="n">
        <f aca="false">'14.4'!F7</f>
        <v>1622199</v>
      </c>
      <c r="M8" s="51" t="n">
        <f aca="false">'14.4'!G7</f>
        <v>122.9</v>
      </c>
      <c r="N8" s="65" t="n">
        <f aca="false">B8+K8</f>
        <v>4360372</v>
      </c>
      <c r="O8" s="65" t="n">
        <f aca="false">C8+L8</f>
        <v>3658678</v>
      </c>
      <c r="P8" s="51" t="n">
        <f aca="false">N8/O8%</f>
        <v>119.178894671791</v>
      </c>
    </row>
    <row r="9" customFormat="false" ht="12.75" hidden="false" customHeight="false" outlineLevel="0" collapsed="false">
      <c r="A9" s="82" t="s">
        <v>184</v>
      </c>
      <c r="B9" s="65" t="n">
        <f aca="false">E9+H9</f>
        <v>11643402</v>
      </c>
      <c r="C9" s="65" t="n">
        <f aca="false">F9+I9</f>
        <v>10575641</v>
      </c>
      <c r="D9" s="51" t="n">
        <f aca="false">B9/C9%</f>
        <v>110.096418741899</v>
      </c>
      <c r="E9" s="65" t="n">
        <f aca="false">'14.2'!B33</f>
        <v>1300139</v>
      </c>
      <c r="F9" s="65" t="n">
        <f aca="false">'14.2'!C33</f>
        <v>1264671</v>
      </c>
      <c r="G9" s="51" t="n">
        <f aca="false">'14.2'!D33</f>
        <v>102.8</v>
      </c>
      <c r="H9" s="65" t="n">
        <f aca="false">'14.3'!B34</f>
        <v>10343263</v>
      </c>
      <c r="I9" s="65" t="n">
        <f aca="false">'14.3'!C34</f>
        <v>9310970</v>
      </c>
      <c r="J9" s="51" t="n">
        <f aca="false">'14.3'!D34</f>
        <v>111.1</v>
      </c>
      <c r="K9" s="65" t="n">
        <f aca="false">'14.4'!B34</f>
        <v>8580968</v>
      </c>
      <c r="L9" s="65" t="n">
        <f aca="false">'14.4'!C34</f>
        <v>8091752</v>
      </c>
      <c r="M9" s="51" t="n">
        <f aca="false">'14.4'!D34</f>
        <v>106</v>
      </c>
      <c r="N9" s="65" t="n">
        <f aca="false">B9+K9</f>
        <v>20224370</v>
      </c>
      <c r="O9" s="65" t="n">
        <f aca="false">C9+L9</f>
        <v>18667393</v>
      </c>
      <c r="P9" s="51" t="n">
        <f aca="false">N9/O9%</f>
        <v>108.340623674661</v>
      </c>
    </row>
    <row r="10" customFormat="false" ht="22.5" hidden="false" customHeight="false" outlineLevel="0" collapsed="false">
      <c r="A10" s="84" t="s">
        <v>185</v>
      </c>
      <c r="B10" s="65" t="n">
        <f aca="false">E10+H10</f>
        <v>7309483</v>
      </c>
      <c r="C10" s="65" t="n">
        <f aca="false">F10+I10</f>
        <v>7287126</v>
      </c>
      <c r="D10" s="51" t="n">
        <f aca="false">B10/C10%</f>
        <v>100.306801337043</v>
      </c>
      <c r="E10" s="65" t="n">
        <f aca="false">'14.2'!E33</f>
        <v>746382</v>
      </c>
      <c r="F10" s="65" t="n">
        <f aca="false">'14.2'!F33</f>
        <v>720336</v>
      </c>
      <c r="G10" s="51" t="n">
        <f aca="false">'14.2'!G33</f>
        <v>103.6</v>
      </c>
      <c r="H10" s="65" t="n">
        <f aca="false">'14.3'!E34</f>
        <v>6563101</v>
      </c>
      <c r="I10" s="65" t="n">
        <f aca="false">'14.3'!F34</f>
        <v>6566790</v>
      </c>
      <c r="J10" s="51" t="n">
        <f aca="false">'14.3'!G34</f>
        <v>99.9</v>
      </c>
      <c r="K10" s="65" t="n">
        <f aca="false">'14.4'!E34</f>
        <v>5385404</v>
      </c>
      <c r="L10" s="65" t="n">
        <f aca="false">'14.4'!F34</f>
        <v>5533888</v>
      </c>
      <c r="M10" s="51" t="n">
        <f aca="false">'14.4'!G34</f>
        <v>97.3</v>
      </c>
      <c r="N10" s="65" t="n">
        <f aca="false">B10+K10</f>
        <v>12694887</v>
      </c>
      <c r="O10" s="65" t="n">
        <f aca="false">C10+L10</f>
        <v>12821014</v>
      </c>
      <c r="P10" s="51" t="n">
        <f aca="false">N10/O10%</f>
        <v>99.0162478568388</v>
      </c>
    </row>
    <row r="11" customFormat="false" ht="12.75" hidden="false" customHeight="false" outlineLevel="0" collapsed="false">
      <c r="A11" s="84" t="s">
        <v>151</v>
      </c>
      <c r="B11" s="65" t="n">
        <f aca="false">E11+H11</f>
        <v>11061577</v>
      </c>
      <c r="C11" s="65" t="n">
        <f aca="false">F11+I11</f>
        <v>9949182</v>
      </c>
      <c r="D11" s="51" t="n">
        <f aca="false">B11/C11%</f>
        <v>111.180768429003</v>
      </c>
      <c r="E11" s="65" t="n">
        <f aca="false">'14.2'!H33</f>
        <v>1273306</v>
      </c>
      <c r="F11" s="65" t="n">
        <f aca="false">'14.2'!I33</f>
        <v>1238524</v>
      </c>
      <c r="G11" s="51" t="n">
        <f aca="false">'14.2'!J33</f>
        <v>102.8</v>
      </c>
      <c r="H11" s="65" t="n">
        <f aca="false">'14.3'!H34</f>
        <v>9788271</v>
      </c>
      <c r="I11" s="65" t="n">
        <f aca="false">'14.3'!I34</f>
        <v>8710658</v>
      </c>
      <c r="J11" s="51" t="n">
        <f aca="false">'14.3'!J34</f>
        <v>112.4</v>
      </c>
      <c r="K11" s="65" t="n">
        <f aca="false">'14.4'!H34</f>
        <v>7484467</v>
      </c>
      <c r="L11" s="65" t="n">
        <f aca="false">'14.4'!I34</f>
        <v>7012510</v>
      </c>
      <c r="M11" s="51" t="n">
        <f aca="false">'14.4'!J34</f>
        <v>106.7</v>
      </c>
      <c r="N11" s="65" t="n">
        <f aca="false">B11+K11</f>
        <v>18546044</v>
      </c>
      <c r="O11" s="65" t="n">
        <f aca="false">C11+L11</f>
        <v>16961692</v>
      </c>
      <c r="P11" s="51" t="n">
        <f aca="false">N11/O11%</f>
        <v>109.340766239594</v>
      </c>
    </row>
    <row r="12" customFormat="false" ht="12.75" hidden="false" customHeight="false" outlineLevel="0" collapsed="false">
      <c r="A12" s="84" t="s">
        <v>186</v>
      </c>
      <c r="B12" s="65" t="n">
        <f aca="false">E12+H12</f>
        <v>6939237</v>
      </c>
      <c r="C12" s="65" t="n">
        <f aca="false">F12+I12</f>
        <v>6877251</v>
      </c>
      <c r="D12" s="51" t="n">
        <f aca="false">B12/C12%</f>
        <v>100.901319437083</v>
      </c>
      <c r="E12" s="65" t="n">
        <f aca="false">'14.2'!K33</f>
        <v>733663</v>
      </c>
      <c r="F12" s="65" t="n">
        <f aca="false">'14.2'!L33</f>
        <v>706523</v>
      </c>
      <c r="G12" s="51" t="n">
        <f aca="false">'14.2'!M33</f>
        <v>103.8</v>
      </c>
      <c r="H12" s="65" t="n">
        <f aca="false">'14.3'!K34</f>
        <v>6205574</v>
      </c>
      <c r="I12" s="65" t="n">
        <f aca="false">'14.3'!L34</f>
        <v>6170728</v>
      </c>
      <c r="J12" s="51" t="n">
        <f aca="false">'14.3'!M34</f>
        <v>100.6</v>
      </c>
      <c r="K12" s="65" t="n">
        <f aca="false">'14.4'!K34</f>
        <v>4684055</v>
      </c>
      <c r="L12" s="65" t="n">
        <f aca="false">'14.4'!L34</f>
        <v>4808819</v>
      </c>
      <c r="M12" s="51" t="n">
        <f aca="false">'14.4'!M34</f>
        <v>97.4</v>
      </c>
      <c r="N12" s="65" t="n">
        <f aca="false">B12+K12</f>
        <v>11623292</v>
      </c>
      <c r="O12" s="65" t="n">
        <f aca="false">C12+L12</f>
        <v>11686070</v>
      </c>
      <c r="P12" s="51" t="n">
        <f aca="false">N12/O12%</f>
        <v>99.4627963036333</v>
      </c>
    </row>
    <row r="13" customFormat="false" ht="12.75" hidden="false" customHeight="false" outlineLevel="0" collapsed="false">
      <c r="A13" s="84" t="s">
        <v>152</v>
      </c>
      <c r="B13" s="65" t="n">
        <f aca="false">E13+H13</f>
        <v>581825</v>
      </c>
      <c r="C13" s="65" t="n">
        <f aca="false">F13+I13</f>
        <v>626459</v>
      </c>
      <c r="D13" s="51" t="n">
        <f aca="false">B13/C13%</f>
        <v>92.8751921514417</v>
      </c>
      <c r="E13" s="65" t="n">
        <f aca="false">'14.2'!B60</f>
        <v>26833</v>
      </c>
      <c r="F13" s="65" t="n">
        <f aca="false">'14.2'!C60</f>
        <v>26147</v>
      </c>
      <c r="G13" s="51" t="n">
        <f aca="false">'14.2'!D60</f>
        <v>102.6</v>
      </c>
      <c r="H13" s="65" t="n">
        <f aca="false">'14.3'!B59</f>
        <v>554992</v>
      </c>
      <c r="I13" s="65" t="n">
        <f aca="false">'14.3'!C59</f>
        <v>600312</v>
      </c>
      <c r="J13" s="51" t="n">
        <f aca="false">'14.3'!D59</f>
        <v>92.5</v>
      </c>
      <c r="K13" s="65" t="n">
        <f aca="false">'14.4'!B61</f>
        <v>1096501</v>
      </c>
      <c r="L13" s="65" t="n">
        <f aca="false">'14.4'!C61</f>
        <v>1079242</v>
      </c>
      <c r="M13" s="51" t="n">
        <f aca="false">'14.4'!D61</f>
        <v>101.6</v>
      </c>
      <c r="N13" s="65" t="n">
        <f aca="false">B13+K13</f>
        <v>1678326</v>
      </c>
      <c r="O13" s="65" t="n">
        <f aca="false">C13+L13</f>
        <v>1705701</v>
      </c>
      <c r="P13" s="51" t="n">
        <f aca="false">N13/O13%</f>
        <v>98.3950880019417</v>
      </c>
    </row>
    <row r="14" customFormat="false" ht="12.75" hidden="false" customHeight="false" outlineLevel="0" collapsed="false">
      <c r="A14" s="84" t="s">
        <v>187</v>
      </c>
      <c r="B14" s="65" t="n">
        <f aca="false">E14+H14</f>
        <v>370246</v>
      </c>
      <c r="C14" s="65" t="n">
        <f aca="false">F14+I14</f>
        <v>409875</v>
      </c>
      <c r="D14" s="51" t="n">
        <f aca="false">B14/C14%</f>
        <v>90.3314425129613</v>
      </c>
      <c r="E14" s="65" t="n">
        <f aca="false">'14.2'!E60</f>
        <v>12719</v>
      </c>
      <c r="F14" s="65" t="n">
        <f aca="false">'14.2'!F60</f>
        <v>13813</v>
      </c>
      <c r="G14" s="51" t="n">
        <f aca="false">'14.2'!G60</f>
        <v>92.1</v>
      </c>
      <c r="H14" s="65" t="n">
        <f aca="false">'14.3'!E59</f>
        <v>357527</v>
      </c>
      <c r="I14" s="65" t="n">
        <f aca="false">'14.3'!F59</f>
        <v>396062</v>
      </c>
      <c r="J14" s="51" t="n">
        <f aca="false">'14.3'!G59</f>
        <v>90.3</v>
      </c>
      <c r="K14" s="65" t="n">
        <f aca="false">'14.4'!E61</f>
        <v>701349</v>
      </c>
      <c r="L14" s="65" t="n">
        <f aca="false">'14.4'!F61</f>
        <v>725069</v>
      </c>
      <c r="M14" s="51" t="n">
        <f aca="false">'14.4'!G61</f>
        <v>96.7</v>
      </c>
      <c r="N14" s="65" t="n">
        <f aca="false">B14+K14</f>
        <v>1071595</v>
      </c>
      <c r="O14" s="65" t="n">
        <f aca="false">C14+L14</f>
        <v>1134944</v>
      </c>
      <c r="P14" s="51" t="n">
        <f aca="false">N14/O14%</f>
        <v>94.4183149124538</v>
      </c>
    </row>
    <row r="15" customFormat="false" ht="12.75" hidden="false" customHeight="false" outlineLevel="0" collapsed="false">
      <c r="A15" s="82" t="s">
        <v>188</v>
      </c>
      <c r="B15" s="65" t="n">
        <f aca="false">E15+H15</f>
        <v>312689</v>
      </c>
      <c r="C15" s="65" t="n">
        <f aca="false">F15+I15</f>
        <v>303328</v>
      </c>
      <c r="D15" s="51" t="n">
        <f aca="false">B15/C15%</f>
        <v>103.086098217112</v>
      </c>
      <c r="E15" s="65" t="n">
        <f aca="false">'14.2'!H7</f>
        <v>261734</v>
      </c>
      <c r="F15" s="65" t="n">
        <f aca="false">'14.2'!I7</f>
        <v>265968</v>
      </c>
      <c r="G15" s="51" t="n">
        <f aca="false">'14.2'!J7</f>
        <v>98.4</v>
      </c>
      <c r="H15" s="65" t="n">
        <f aca="false">'14.3'!H8</f>
        <v>50955</v>
      </c>
      <c r="I15" s="65" t="n">
        <f aca="false">'14.3'!I8</f>
        <v>37360</v>
      </c>
      <c r="J15" s="51" t="n">
        <f aca="false">'14.3'!J8</f>
        <v>136.4</v>
      </c>
      <c r="K15" s="65" t="n">
        <f aca="false">'14.4'!H7</f>
        <v>166973</v>
      </c>
      <c r="L15" s="65" t="n">
        <f aca="false">'14.4'!I7</f>
        <v>179960</v>
      </c>
      <c r="M15" s="51" t="n">
        <f aca="false">'14.4'!J7</f>
        <v>92.8</v>
      </c>
      <c r="N15" s="65" t="n">
        <f aca="false">B15+K15</f>
        <v>479662</v>
      </c>
      <c r="O15" s="65" t="n">
        <f aca="false">C15+L15</f>
        <v>483288</v>
      </c>
      <c r="P15" s="51" t="n">
        <f aca="false">N15/O15%</f>
        <v>99.2497227326149</v>
      </c>
    </row>
    <row r="16" customFormat="false" ht="12.75" hidden="false" customHeight="false" outlineLevel="0" collapsed="false">
      <c r="A16" s="84" t="s">
        <v>189</v>
      </c>
      <c r="B16" s="65" t="n">
        <f aca="false">E16+H16</f>
        <v>39627</v>
      </c>
      <c r="C16" s="65" t="n">
        <f aca="false">F16+I16</f>
        <v>32095</v>
      </c>
      <c r="D16" s="51" t="n">
        <f aca="false">B16/C16%</f>
        <v>123.467829880044</v>
      </c>
      <c r="E16" s="65" t="n">
        <f aca="false">'14.2'!K7</f>
        <v>28066</v>
      </c>
      <c r="F16" s="65" t="n">
        <f aca="false">'14.2'!L7</f>
        <v>23480</v>
      </c>
      <c r="G16" s="51" t="n">
        <f aca="false">'14.2'!M7</f>
        <v>119.5</v>
      </c>
      <c r="H16" s="65" t="n">
        <f aca="false">'14.3'!K8</f>
        <v>11561</v>
      </c>
      <c r="I16" s="65" t="n">
        <f aca="false">'14.3'!L8</f>
        <v>8615</v>
      </c>
      <c r="J16" s="51" t="n">
        <f aca="false">'14.3'!M8</f>
        <v>134.2</v>
      </c>
      <c r="K16" s="65" t="n">
        <f aca="false">'14.4'!K7</f>
        <v>56285</v>
      </c>
      <c r="L16" s="65" t="n">
        <f aca="false">'14.4'!L7</f>
        <v>58307</v>
      </c>
      <c r="M16" s="51" t="n">
        <f aca="false">'14.4'!M7</f>
        <v>96.5</v>
      </c>
      <c r="N16" s="65" t="n">
        <f aca="false">B16+K16</f>
        <v>95912</v>
      </c>
      <c r="O16" s="65" t="n">
        <f aca="false">C16+L16</f>
        <v>90402</v>
      </c>
      <c r="P16" s="51" t="n">
        <f aca="false">N16/O16%</f>
        <v>106.094997898277</v>
      </c>
    </row>
    <row r="17" customFormat="false" ht="12.75" hidden="false" customHeight="false" outlineLevel="0" collapsed="false">
      <c r="A17" s="82" t="s">
        <v>190</v>
      </c>
      <c r="B17" s="65" t="n">
        <f aca="false">E17+H17</f>
        <v>2659061</v>
      </c>
      <c r="C17" s="65" t="n">
        <f aca="false">F17+I17</f>
        <v>2317098</v>
      </c>
      <c r="D17" s="51" t="n">
        <f aca="false">B17/C17%</f>
        <v>114.758245011648</v>
      </c>
      <c r="E17" s="65" t="n">
        <f aca="false">'14.2'!H60</f>
        <v>384564</v>
      </c>
      <c r="F17" s="65" t="n">
        <f aca="false">'14.2'!I60</f>
        <v>342782</v>
      </c>
      <c r="G17" s="51" t="n">
        <f aca="false">'14.2'!J60</f>
        <v>112.2</v>
      </c>
      <c r="H17" s="65" t="n">
        <f aca="false">'14.3'!H59</f>
        <v>2274497</v>
      </c>
      <c r="I17" s="65" t="n">
        <f aca="false">'14.3'!I59</f>
        <v>1974316</v>
      </c>
      <c r="J17" s="51" t="n">
        <f aca="false">'14.3'!J59</f>
        <v>115.2</v>
      </c>
      <c r="K17" s="65" t="n">
        <f aca="false">'14.4'!H61</f>
        <v>1693967</v>
      </c>
      <c r="L17" s="65" t="n">
        <f aca="false">'14.4'!I61</f>
        <v>1534087</v>
      </c>
      <c r="M17" s="51" t="n">
        <f aca="false">'14.4'!J61</f>
        <v>110.4</v>
      </c>
      <c r="N17" s="65" t="n">
        <f aca="false">B17+K17</f>
        <v>4353028</v>
      </c>
      <c r="O17" s="65" t="n">
        <f aca="false">C17+L17</f>
        <v>3851185</v>
      </c>
      <c r="P17" s="51" t="n">
        <f aca="false">N17/O17%</f>
        <v>113.030872315924</v>
      </c>
    </row>
    <row r="18" customFormat="false" ht="12.75" hidden="false" customHeight="false" outlineLevel="0" collapsed="false">
      <c r="A18" s="84" t="s">
        <v>191</v>
      </c>
      <c r="B18" s="65" t="n">
        <f aca="false">E18+H18</f>
        <v>1413752</v>
      </c>
      <c r="C18" s="65" t="n">
        <f aca="false">F18+I18</f>
        <v>1292014</v>
      </c>
      <c r="D18" s="51" t="n">
        <f aca="false">B18/C18%</f>
        <v>109.422343720734</v>
      </c>
      <c r="E18" s="65" t="n">
        <f aca="false">'14.2'!K60</f>
        <v>133712</v>
      </c>
      <c r="F18" s="65" t="n">
        <f aca="false">'14.2'!L60</f>
        <v>117863</v>
      </c>
      <c r="G18" s="51" t="n">
        <f aca="false">'14.2'!M60</f>
        <v>113.4</v>
      </c>
      <c r="H18" s="65" t="n">
        <f aca="false">'14.3'!K59</f>
        <v>1280040</v>
      </c>
      <c r="I18" s="65" t="n">
        <f aca="false">'14.3'!L59</f>
        <v>1174151</v>
      </c>
      <c r="J18" s="51" t="n">
        <f aca="false">'14.3'!M59</f>
        <v>109</v>
      </c>
      <c r="K18" s="65" t="n">
        <f aca="false">'14.4'!K61</f>
        <v>906878</v>
      </c>
      <c r="L18" s="65" t="n">
        <f aca="false">'14.4'!L61</f>
        <v>884511</v>
      </c>
      <c r="M18" s="51" t="n">
        <f aca="false">'14.4'!M61</f>
        <v>102.5</v>
      </c>
      <c r="N18" s="65" t="n">
        <f aca="false">B18+K18</f>
        <v>2320630</v>
      </c>
      <c r="O18" s="65" t="n">
        <f aca="false">C18+L18</f>
        <v>2176525</v>
      </c>
      <c r="P18" s="51" t="n">
        <f aca="false">N18/O18%</f>
        <v>106.620875018665</v>
      </c>
    </row>
    <row r="19" customFormat="false" ht="12.75" hidden="false" customHeight="false" outlineLevel="0" collapsed="false">
      <c r="A19" s="82" t="s">
        <v>192</v>
      </c>
      <c r="B19" s="65" t="n">
        <f aca="false">E19+H19</f>
        <v>159094</v>
      </c>
      <c r="C19" s="65" t="n">
        <f aca="false">F19+I19</f>
        <v>145820</v>
      </c>
      <c r="D19" s="51" t="n">
        <f aca="false">B19/C19%</f>
        <v>109.103003703196</v>
      </c>
      <c r="E19" s="65" t="n">
        <f aca="false">'14.2'!B87</f>
        <v>17263</v>
      </c>
      <c r="F19" s="65" t="n">
        <f aca="false">'14.2'!C87</f>
        <v>18880</v>
      </c>
      <c r="G19" s="51" t="n">
        <f aca="false">'14.2'!D87</f>
        <v>91.4</v>
      </c>
      <c r="H19" s="65" t="n">
        <f aca="false">'14.3'!B85</f>
        <v>141831</v>
      </c>
      <c r="I19" s="65" t="n">
        <f aca="false">'14.3'!C85</f>
        <v>126940</v>
      </c>
      <c r="J19" s="51" t="n">
        <f aca="false">'14.3'!D85</f>
        <v>111.7</v>
      </c>
      <c r="K19" s="65" t="n">
        <f aca="false">'14.4'!B88</f>
        <v>121428</v>
      </c>
      <c r="L19" s="65" t="n">
        <f aca="false">'14.4'!C88</f>
        <v>119116</v>
      </c>
      <c r="M19" s="51" t="n">
        <f aca="false">'14.4'!D88</f>
        <v>101.9</v>
      </c>
      <c r="N19" s="65" t="n">
        <f aca="false">B19+K19</f>
        <v>280522</v>
      </c>
      <c r="O19" s="65" t="n">
        <f aca="false">C19+L19</f>
        <v>264936</v>
      </c>
      <c r="P19" s="51" t="n">
        <f aca="false">N19/O19%</f>
        <v>105.882930217109</v>
      </c>
    </row>
    <row r="20" customFormat="false" ht="12.75" hidden="false" customHeight="false" outlineLevel="0" collapsed="false">
      <c r="A20" s="84" t="s">
        <v>193</v>
      </c>
      <c r="B20" s="65" t="n">
        <f aca="false">E20+H20</f>
        <v>95874</v>
      </c>
      <c r="C20" s="65" t="n">
        <f aca="false">F20+I20</f>
        <v>83960</v>
      </c>
      <c r="D20" s="51" t="n">
        <f aca="false">B20/C20%</f>
        <v>114.190090519295</v>
      </c>
      <c r="E20" s="65" t="n">
        <f aca="false">'14.2'!E87</f>
        <v>8859</v>
      </c>
      <c r="F20" s="65" t="n">
        <f aca="false">'14.2'!F87</f>
        <v>8490</v>
      </c>
      <c r="G20" s="51" t="n">
        <f aca="false">'14.2'!G87</f>
        <v>104.3</v>
      </c>
      <c r="H20" s="65" t="n">
        <f aca="false">'14.3'!E85</f>
        <v>87015</v>
      </c>
      <c r="I20" s="65" t="n">
        <f aca="false">'14.3'!F85</f>
        <v>75470</v>
      </c>
      <c r="J20" s="51" t="n">
        <f aca="false">'14.3'!G85</f>
        <v>115.3</v>
      </c>
      <c r="K20" s="65" t="n">
        <f aca="false">'14.4'!E88</f>
        <v>74422</v>
      </c>
      <c r="L20" s="65" t="n">
        <f aca="false">'14.4'!F88</f>
        <v>81384</v>
      </c>
      <c r="M20" s="51" t="n">
        <f aca="false">'14.4'!G88</f>
        <v>91.4</v>
      </c>
      <c r="N20" s="65" t="n">
        <f aca="false">B20+K20</f>
        <v>170296</v>
      </c>
      <c r="O20" s="65" t="n">
        <f aca="false">C20+L20</f>
        <v>165344</v>
      </c>
      <c r="P20" s="51" t="n">
        <f aca="false">N20/O20%</f>
        <v>102.994968066576</v>
      </c>
    </row>
    <row r="21" customFormat="false" ht="12.75" hidden="false" customHeight="false" outlineLevel="0" collapsed="false">
      <c r="A21" s="85" t="s">
        <v>194</v>
      </c>
      <c r="B21" s="65" t="n">
        <f aca="false">E21+H21</f>
        <v>38504330</v>
      </c>
      <c r="C21" s="65" t="n">
        <f aca="false">F21+I21</f>
        <v>36785685</v>
      </c>
      <c r="D21" s="51" t="n">
        <f aca="false">B21/C21%</f>
        <v>104.672048379689</v>
      </c>
      <c r="E21" s="65" t="n">
        <f aca="false">'14.2'!H87</f>
        <v>37897693</v>
      </c>
      <c r="F21" s="65" t="n">
        <f aca="false">'14.2'!I87</f>
        <v>36079242</v>
      </c>
      <c r="G21" s="51" t="n">
        <f aca="false">'14.2'!J87</f>
        <v>105</v>
      </c>
      <c r="H21" s="65" t="n">
        <f aca="false">'14.3'!H85</f>
        <v>606637</v>
      </c>
      <c r="I21" s="65" t="n">
        <f aca="false">'14.3'!I85</f>
        <v>706443</v>
      </c>
      <c r="J21" s="51" t="n">
        <f aca="false">'14.3'!J85</f>
        <v>85.9</v>
      </c>
      <c r="K21" s="65" t="n">
        <f aca="false">'14.4'!H88</f>
        <v>7146569</v>
      </c>
      <c r="L21" s="65" t="n">
        <f aca="false">'14.4'!I88</f>
        <v>7388533</v>
      </c>
      <c r="M21" s="51" t="n">
        <f aca="false">'14.4'!J88</f>
        <v>96.7</v>
      </c>
      <c r="N21" s="65" t="n">
        <f aca="false">B21+K21</f>
        <v>45650899</v>
      </c>
      <c r="O21" s="65" t="n">
        <f aca="false">C21+L21</f>
        <v>44174218</v>
      </c>
      <c r="P21" s="51" t="n">
        <f aca="false">N21/O21%</f>
        <v>103.342857138976</v>
      </c>
    </row>
    <row r="22" customFormat="false" ht="12.75" hidden="false" customHeight="false" outlineLevel="0" collapsed="false">
      <c r="A22" s="86" t="s">
        <v>195</v>
      </c>
      <c r="B22" s="72" t="n">
        <f aca="false">E22+H22</f>
        <v>15961993</v>
      </c>
      <c r="C22" s="72" t="n">
        <f aca="false">F22+I22</f>
        <v>15477092</v>
      </c>
      <c r="D22" s="87" t="n">
        <f aca="false">B22/C22%</f>
        <v>103.133023955663</v>
      </c>
      <c r="E22" s="72" t="n">
        <f aca="false">'14.2'!K87</f>
        <v>15625268</v>
      </c>
      <c r="F22" s="72" t="n">
        <f aca="false">'14.2'!L87</f>
        <v>15098607</v>
      </c>
      <c r="G22" s="87" t="n">
        <f aca="false">'14.2'!M87</f>
        <v>103.5</v>
      </c>
      <c r="H22" s="72" t="n">
        <f aca="false">'14.3'!K85</f>
        <v>336725</v>
      </c>
      <c r="I22" s="72" t="n">
        <f aca="false">'14.3'!L85</f>
        <v>378485</v>
      </c>
      <c r="J22" s="87" t="n">
        <f aca="false">'14.3'!M85</f>
        <v>89</v>
      </c>
      <c r="K22" s="72" t="n">
        <f aca="false">'14.4'!K88</f>
        <v>5074645</v>
      </c>
      <c r="L22" s="72" t="n">
        <f aca="false">'14.4'!L88</f>
        <v>5455292</v>
      </c>
      <c r="M22" s="87" t="n">
        <f aca="false">'14.4'!M88</f>
        <v>93</v>
      </c>
      <c r="N22" s="72" t="n">
        <f aca="false">B22+K22</f>
        <v>21036638</v>
      </c>
      <c r="O22" s="72" t="n">
        <f aca="false">C22+L22</f>
        <v>20932384</v>
      </c>
      <c r="P22" s="87" t="n">
        <f aca="false">N22/O22%</f>
        <v>100.498051249203</v>
      </c>
    </row>
    <row r="24" customFormat="false" ht="12.75" hidden="false" customHeight="false" outlineLevel="0" collapsed="false">
      <c r="E24" s="88"/>
      <c r="F24" s="88"/>
      <c r="G24" s="89"/>
      <c r="H24" s="88"/>
      <c r="I24" s="88"/>
      <c r="J24" s="89"/>
      <c r="K24" s="88"/>
      <c r="L24" s="88"/>
      <c r="M24" s="89"/>
      <c r="N24" s="88"/>
      <c r="O24" s="88"/>
      <c r="P24" s="89"/>
    </row>
    <row r="26" customFormat="false" ht="12.75" hidden="false" customHeight="false" outlineLevel="0" collapsed="false">
      <c r="K26" s="76"/>
    </row>
  </sheetData>
  <mergeCells count="9">
    <mergeCell ref="A2:P2"/>
    <mergeCell ref="O3:P3"/>
    <mergeCell ref="A4:A6"/>
    <mergeCell ref="B4:D5"/>
    <mergeCell ref="E4:J4"/>
    <mergeCell ref="K4:M5"/>
    <mergeCell ref="N4:P5"/>
    <mergeCell ref="E5:G5"/>
    <mergeCell ref="H5:J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&amp;R&amp;"-,Regular"&amp;8 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3.28"/>
    <col collapsed="false" customWidth="true" hidden="false" outlineLevel="0" max="2" min="2" style="1" width="11.85"/>
    <col collapsed="false" customWidth="true" hidden="false" outlineLevel="0" max="3" min="3" style="1" width="14.14"/>
    <col collapsed="false" customWidth="true" hidden="false" outlineLevel="0" max="4" min="4" style="1" width="12.99"/>
    <col collapsed="false" customWidth="true" hidden="false" outlineLevel="0" max="5" min="5" style="1" width="12.14"/>
    <col collapsed="false" customWidth="true" hidden="false" outlineLevel="0" max="6" min="6" style="1" width="11.56"/>
    <col collapsed="false" customWidth="true" hidden="false" outlineLevel="0" max="8" min="7" style="1" width="11.28"/>
    <col collapsed="false" customWidth="true" hidden="false" outlineLevel="0" max="9" min="9" style="1" width="10.41"/>
    <col collapsed="false" customWidth="true" hidden="false" outlineLevel="0" max="11" min="10" style="1" width="10.71"/>
    <col collapsed="false" customWidth="true" hidden="false" outlineLevel="0" max="12" min="12" style="1" width="9.56"/>
    <col collapsed="false" customWidth="true" hidden="false" outlineLevel="0" max="13" min="13" style="1" width="10.13"/>
    <col collapsed="false" customWidth="true" hidden="false" outlineLevel="0" max="14" min="14" style="1" width="11.85"/>
    <col collapsed="false" customWidth="true" hidden="false" outlineLevel="0" max="19" min="15" style="1" width="10.28"/>
    <col collapsed="false" customWidth="false" hidden="false" outlineLevel="0" max="257" min="20" style="1" width="9.14"/>
  </cols>
  <sheetData>
    <row r="2" customFormat="false" ht="12.75" hidden="false" customHeight="true" outlineLevel="0" collapsed="false">
      <c r="A2" s="77" t="s">
        <v>196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customFormat="false" ht="12.75" hidden="false" customHeight="false" outlineLevel="0" collapsed="false">
      <c r="A3" s="90"/>
      <c r="B3" s="90"/>
      <c r="C3" s="91"/>
      <c r="D3" s="91"/>
      <c r="E3" s="91"/>
      <c r="F3" s="91"/>
    </row>
    <row r="4" customFormat="false" ht="12.75" hidden="false" customHeight="false" outlineLevel="0" collapsed="false">
      <c r="A4" s="92"/>
      <c r="B4" s="93"/>
      <c r="C4" s="93"/>
      <c r="D4" s="93"/>
      <c r="E4" s="93"/>
      <c r="F4" s="93"/>
      <c r="G4" s="93"/>
      <c r="H4" s="93"/>
      <c r="I4" s="93"/>
      <c r="J4" s="80" t="s">
        <v>197</v>
      </c>
      <c r="K4" s="80"/>
      <c r="L4" s="94"/>
    </row>
    <row r="5" customFormat="false" ht="12.75" hidden="false" customHeight="true" outlineLevel="0" collapsed="false">
      <c r="A5" s="81"/>
      <c r="B5" s="95" t="s">
        <v>198</v>
      </c>
      <c r="C5" s="96" t="s">
        <v>140</v>
      </c>
      <c r="D5" s="96"/>
      <c r="E5" s="96"/>
      <c r="F5" s="96"/>
      <c r="G5" s="96"/>
      <c r="H5" s="96"/>
      <c r="I5" s="96"/>
      <c r="J5" s="96"/>
      <c r="K5" s="96"/>
      <c r="L5" s="46"/>
    </row>
    <row r="6" customFormat="false" ht="22.5" hidden="false" customHeight="false" outlineLevel="0" collapsed="false">
      <c r="A6" s="81"/>
      <c r="B6" s="95"/>
      <c r="C6" s="97" t="s">
        <v>199</v>
      </c>
      <c r="D6" s="97" t="s">
        <v>151</v>
      </c>
      <c r="E6" s="98" t="s">
        <v>152</v>
      </c>
      <c r="F6" s="97" t="s">
        <v>153</v>
      </c>
      <c r="G6" s="97" t="s">
        <v>154</v>
      </c>
      <c r="H6" s="97" t="s">
        <v>155</v>
      </c>
      <c r="I6" s="95" t="s">
        <v>156</v>
      </c>
      <c r="J6" s="95" t="s">
        <v>157</v>
      </c>
      <c r="K6" s="99" t="s">
        <v>159</v>
      </c>
      <c r="L6" s="46"/>
    </row>
    <row r="7" customFormat="false" ht="15" hidden="false" customHeight="false" outlineLevel="0" collapsed="false">
      <c r="A7" s="100" t="s">
        <v>200</v>
      </c>
      <c r="B7" s="101" t="n">
        <f aca="false">SUM(B8:B27)</f>
        <v>1994907.65</v>
      </c>
      <c r="C7" s="101" t="n">
        <f aca="false">SUM(C8:C27)</f>
        <v>830703</v>
      </c>
      <c r="D7" s="101" t="n">
        <f aca="false">SUM(D8:D27)</f>
        <v>265941.19</v>
      </c>
      <c r="E7" s="101" t="n">
        <f aca="false">SUM(E8:E27)</f>
        <v>32221.26</v>
      </c>
      <c r="F7" s="101" t="n">
        <f aca="false">SUM(F8:F27)</f>
        <v>72116.7</v>
      </c>
      <c r="G7" s="101" t="n">
        <f aca="false">SUM(G8:G27)</f>
        <v>330929.68</v>
      </c>
      <c r="H7" s="101" t="n">
        <f aca="false">SUM(H8:H27)</f>
        <v>444980.92</v>
      </c>
      <c r="I7" s="101" t="n">
        <f aca="false">SUM(I8:I27)</f>
        <v>17907.99</v>
      </c>
      <c r="J7" s="101" t="n">
        <f aca="false">SUM(J8:J27)</f>
        <v>12.37</v>
      </c>
      <c r="K7" s="101" t="n">
        <f aca="false">SUM(K8:K27)</f>
        <v>94.54</v>
      </c>
      <c r="L7" s="102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</row>
    <row r="8" customFormat="false" ht="15" hidden="false" customHeight="false" outlineLevel="0" collapsed="false">
      <c r="A8" s="103" t="s">
        <v>201</v>
      </c>
      <c r="B8" s="62" t="n">
        <f aca="false">SUM(C8:K8)</f>
        <v>152811</v>
      </c>
      <c r="C8" s="51" t="n">
        <v>57016.62</v>
      </c>
      <c r="D8" s="51" t="n">
        <v>22370.92</v>
      </c>
      <c r="E8" s="51" t="n">
        <v>2115.07</v>
      </c>
      <c r="F8" s="51" t="n">
        <v>1125.3</v>
      </c>
      <c r="G8" s="51" t="n">
        <v>47205.81</v>
      </c>
      <c r="H8" s="51" t="n">
        <v>22954.6</v>
      </c>
      <c r="I8" s="51" t="n">
        <v>20.88</v>
      </c>
      <c r="J8" s="51" t="s">
        <v>158</v>
      </c>
      <c r="K8" s="51" t="n">
        <v>1.8</v>
      </c>
      <c r="L8" s="102"/>
      <c r="M8" s="54"/>
      <c r="N8" s="54"/>
      <c r="O8" s="54"/>
      <c r="P8" s="54"/>
      <c r="Q8" s="54"/>
      <c r="R8" s="54"/>
      <c r="S8" s="54"/>
      <c r="T8" s="54"/>
      <c r="U8" s="58"/>
      <c r="V8" s="54"/>
    </row>
    <row r="9" customFormat="false" ht="15" hidden="false" customHeight="false" outlineLevel="0" collapsed="false">
      <c r="A9" s="104" t="s">
        <v>202</v>
      </c>
      <c r="B9" s="62" t="n">
        <f aca="false">SUM(C9:K9)</f>
        <v>195699.09</v>
      </c>
      <c r="C9" s="51" t="n">
        <v>40336.65</v>
      </c>
      <c r="D9" s="51" t="n">
        <v>7724.78</v>
      </c>
      <c r="E9" s="51" t="n">
        <v>400.15</v>
      </c>
      <c r="F9" s="51" t="n">
        <v>6556.51</v>
      </c>
      <c r="G9" s="51" t="n">
        <v>16292.51</v>
      </c>
      <c r="H9" s="51" t="n">
        <v>124382.79</v>
      </c>
      <c r="I9" s="51" t="s">
        <v>158</v>
      </c>
      <c r="J9" s="51" t="s">
        <v>158</v>
      </c>
      <c r="K9" s="51" t="n">
        <v>5.7</v>
      </c>
      <c r="L9" s="102"/>
      <c r="M9" s="54"/>
      <c r="N9" s="54"/>
      <c r="O9" s="54"/>
      <c r="P9" s="54"/>
      <c r="Q9" s="54"/>
      <c r="R9" s="54"/>
      <c r="S9" s="54"/>
      <c r="T9" s="58"/>
      <c r="U9" s="58"/>
      <c r="V9" s="54"/>
    </row>
    <row r="10" customFormat="false" ht="15" hidden="false" customHeight="false" outlineLevel="0" collapsed="false">
      <c r="A10" s="104" t="s">
        <v>203</v>
      </c>
      <c r="B10" s="62" t="n">
        <f aca="false">SUM(C10:K10)</f>
        <v>115148.29</v>
      </c>
      <c r="C10" s="51" t="n">
        <v>66613.32</v>
      </c>
      <c r="D10" s="51" t="n">
        <v>19837.22</v>
      </c>
      <c r="E10" s="51" t="n">
        <v>2232.47</v>
      </c>
      <c r="F10" s="51" t="n">
        <v>725.9</v>
      </c>
      <c r="G10" s="51" t="n">
        <v>23109.81</v>
      </c>
      <c r="H10" s="51" t="n">
        <v>843.1</v>
      </c>
      <c r="I10" s="51" t="n">
        <v>1785.67</v>
      </c>
      <c r="J10" s="51" t="s">
        <v>158</v>
      </c>
      <c r="K10" s="51" t="n">
        <v>0.8</v>
      </c>
      <c r="L10" s="102"/>
      <c r="M10" s="54"/>
      <c r="N10" s="54"/>
      <c r="O10" s="54"/>
      <c r="P10" s="54"/>
      <c r="Q10" s="54"/>
      <c r="R10" s="54"/>
      <c r="S10" s="54"/>
      <c r="T10" s="54"/>
      <c r="U10" s="58"/>
      <c r="V10" s="54"/>
    </row>
    <row r="11" customFormat="false" ht="15" hidden="false" customHeight="false" outlineLevel="0" collapsed="false">
      <c r="A11" s="104" t="s">
        <v>204</v>
      </c>
      <c r="B11" s="62" t="n">
        <f aca="false">SUM(C11:K11)</f>
        <v>275965.42</v>
      </c>
      <c r="C11" s="51" t="n">
        <v>82937.03</v>
      </c>
      <c r="D11" s="51" t="n">
        <v>29515.77</v>
      </c>
      <c r="E11" s="51" t="n">
        <v>847.14</v>
      </c>
      <c r="F11" s="51" t="n">
        <v>1896</v>
      </c>
      <c r="G11" s="51" t="n">
        <v>21654.91</v>
      </c>
      <c r="H11" s="51" t="n">
        <v>138888.27</v>
      </c>
      <c r="I11" s="51" t="n">
        <v>208.9</v>
      </c>
      <c r="J11" s="51" t="s">
        <v>158</v>
      </c>
      <c r="K11" s="51" t="n">
        <v>17.4</v>
      </c>
      <c r="L11" s="102"/>
      <c r="M11" s="54"/>
      <c r="N11" s="54"/>
      <c r="O11" s="54"/>
      <c r="P11" s="54"/>
      <c r="Q11" s="54"/>
      <c r="R11" s="54"/>
      <c r="S11" s="54"/>
      <c r="T11" s="54"/>
      <c r="U11" s="58"/>
      <c r="V11" s="54"/>
    </row>
    <row r="12" customFormat="false" ht="15" hidden="false" customHeight="false" outlineLevel="0" collapsed="false">
      <c r="A12" s="104" t="s">
        <v>205</v>
      </c>
      <c r="B12" s="62" t="n">
        <f aca="false">SUM(C12:K12)</f>
        <v>52709.37</v>
      </c>
      <c r="C12" s="51" t="n">
        <v>22592.05</v>
      </c>
      <c r="D12" s="51" t="n">
        <v>10174.06</v>
      </c>
      <c r="E12" s="51" t="n">
        <v>2284.86</v>
      </c>
      <c r="F12" s="51" t="n">
        <v>10.95</v>
      </c>
      <c r="G12" s="51" t="n">
        <v>12070.76</v>
      </c>
      <c r="H12" s="51" t="n">
        <v>0.6</v>
      </c>
      <c r="I12" s="51" t="n">
        <v>5576.09</v>
      </c>
      <c r="J12" s="51" t="s">
        <v>158</v>
      </c>
      <c r="K12" s="51" t="s">
        <v>158</v>
      </c>
      <c r="L12" s="102"/>
      <c r="M12" s="54"/>
      <c r="N12" s="54"/>
      <c r="O12" s="54"/>
      <c r="P12" s="54"/>
      <c r="Q12" s="54"/>
      <c r="R12" s="54"/>
      <c r="S12" s="54"/>
      <c r="T12" s="54"/>
      <c r="U12" s="58"/>
      <c r="V12" s="58"/>
    </row>
    <row r="13" customFormat="false" ht="15" hidden="false" customHeight="false" outlineLevel="0" collapsed="false">
      <c r="A13" s="104" t="s">
        <v>206</v>
      </c>
      <c r="B13" s="62" t="n">
        <f aca="false">SUM(C13:K13)</f>
        <v>103760.65</v>
      </c>
      <c r="C13" s="51" t="n">
        <v>56580.91</v>
      </c>
      <c r="D13" s="51" t="n">
        <v>15694.39</v>
      </c>
      <c r="E13" s="51" t="n">
        <v>2808.94</v>
      </c>
      <c r="F13" s="51" t="n">
        <v>2120.1</v>
      </c>
      <c r="G13" s="51" t="n">
        <v>13889.11</v>
      </c>
      <c r="H13" s="51" t="n">
        <v>12505</v>
      </c>
      <c r="I13" s="51" t="n">
        <v>162.2</v>
      </c>
      <c r="J13" s="51" t="s">
        <v>158</v>
      </c>
      <c r="K13" s="51" t="s">
        <v>158</v>
      </c>
      <c r="L13" s="102"/>
      <c r="M13" s="54"/>
      <c r="N13" s="54"/>
      <c r="O13" s="54"/>
      <c r="P13" s="54"/>
      <c r="Q13" s="54"/>
      <c r="R13" s="54"/>
      <c r="S13" s="54"/>
      <c r="T13" s="54"/>
      <c r="U13" s="58"/>
      <c r="V13" s="58"/>
    </row>
    <row r="14" customFormat="false" ht="15" hidden="false" customHeight="false" outlineLevel="0" collapsed="false">
      <c r="A14" s="104" t="s">
        <v>207</v>
      </c>
      <c r="B14" s="62" t="n">
        <f aca="false">SUM(C14:K14)</f>
        <v>129918.04</v>
      </c>
      <c r="C14" s="51" t="n">
        <v>56219.82</v>
      </c>
      <c r="D14" s="51" t="n">
        <v>31765.9</v>
      </c>
      <c r="E14" s="51" t="n">
        <v>3181.34</v>
      </c>
      <c r="F14" s="51" t="n">
        <v>415.8</v>
      </c>
      <c r="G14" s="51" t="n">
        <v>17118.86</v>
      </c>
      <c r="H14" s="51" t="n">
        <v>20766.28</v>
      </c>
      <c r="I14" s="51" t="n">
        <v>448.54</v>
      </c>
      <c r="J14" s="51" t="s">
        <v>158</v>
      </c>
      <c r="K14" s="51" t="n">
        <v>1.5</v>
      </c>
      <c r="L14" s="102"/>
      <c r="M14" s="54"/>
      <c r="N14" s="54"/>
      <c r="O14" s="54"/>
      <c r="P14" s="54"/>
      <c r="Q14" s="54"/>
      <c r="R14" s="54"/>
      <c r="S14" s="54"/>
      <c r="T14" s="54"/>
      <c r="U14" s="58"/>
      <c r="V14" s="54"/>
    </row>
    <row r="15" customFormat="false" ht="15" hidden="false" customHeight="false" outlineLevel="0" collapsed="false">
      <c r="A15" s="103" t="s">
        <v>208</v>
      </c>
      <c r="B15" s="62" t="n">
        <f aca="false">SUM(C15:K15)</f>
        <v>110212.07</v>
      </c>
      <c r="C15" s="105" t="n">
        <v>62439.3</v>
      </c>
      <c r="D15" s="51" t="n">
        <v>22923.23</v>
      </c>
      <c r="E15" s="105" t="n">
        <v>3816.57</v>
      </c>
      <c r="F15" s="105" t="n">
        <v>3038</v>
      </c>
      <c r="G15" s="105" t="n">
        <v>16620.97</v>
      </c>
      <c r="H15" s="105" t="n">
        <v>1313.1</v>
      </c>
      <c r="I15" s="105" t="n">
        <v>60.9</v>
      </c>
      <c r="J15" s="105" t="s">
        <v>158</v>
      </c>
      <c r="K15" s="105" t="s">
        <v>158</v>
      </c>
      <c r="L15" s="102"/>
      <c r="M15" s="54"/>
      <c r="N15" s="54"/>
      <c r="O15" s="54"/>
      <c r="P15" s="54"/>
      <c r="Q15" s="54"/>
      <c r="R15" s="54"/>
      <c r="S15" s="54"/>
      <c r="T15" s="54"/>
      <c r="U15" s="58"/>
      <c r="V15" s="58"/>
    </row>
    <row r="16" customFormat="false" ht="15" hidden="false" customHeight="false" outlineLevel="0" collapsed="false">
      <c r="A16" s="104" t="s">
        <v>209</v>
      </c>
      <c r="B16" s="62" t="n">
        <f aca="false">SUM(C16:K16)</f>
        <v>100114.75</v>
      </c>
      <c r="C16" s="105" t="n">
        <v>41859.89</v>
      </c>
      <c r="D16" s="105" t="n">
        <v>10278.73</v>
      </c>
      <c r="E16" s="105" t="n">
        <v>3111.31</v>
      </c>
      <c r="F16" s="105" t="n">
        <v>9377.61</v>
      </c>
      <c r="G16" s="105" t="n">
        <v>23768.94</v>
      </c>
      <c r="H16" s="105" t="n">
        <v>11667.97</v>
      </c>
      <c r="I16" s="105" t="n">
        <v>36.5</v>
      </c>
      <c r="J16" s="105" t="s">
        <v>158</v>
      </c>
      <c r="K16" s="105" t="n">
        <v>13.8</v>
      </c>
      <c r="L16" s="102"/>
      <c r="M16" s="54"/>
      <c r="N16" s="54"/>
      <c r="O16" s="54"/>
      <c r="P16" s="54"/>
      <c r="Q16" s="54"/>
      <c r="R16" s="54"/>
      <c r="S16" s="54"/>
      <c r="T16" s="54"/>
      <c r="U16" s="58"/>
      <c r="V16" s="54"/>
    </row>
    <row r="17" customFormat="false" ht="15" hidden="false" customHeight="false" outlineLevel="0" collapsed="false">
      <c r="A17" s="104" t="s">
        <v>210</v>
      </c>
      <c r="B17" s="62" t="n">
        <f aca="false">SUM(C17:K17)</f>
        <v>68110.37</v>
      </c>
      <c r="C17" s="105" t="n">
        <v>40296.67</v>
      </c>
      <c r="D17" s="105" t="n">
        <v>3599.37</v>
      </c>
      <c r="E17" s="105" t="n">
        <v>183.6</v>
      </c>
      <c r="F17" s="105" t="n">
        <v>4085.6</v>
      </c>
      <c r="G17" s="105" t="n">
        <v>6182.08</v>
      </c>
      <c r="H17" s="105" t="n">
        <v>13738.75</v>
      </c>
      <c r="I17" s="105" t="n">
        <v>1.2</v>
      </c>
      <c r="J17" s="105" t="s">
        <v>158</v>
      </c>
      <c r="K17" s="105" t="n">
        <v>23.1</v>
      </c>
      <c r="L17" s="102"/>
      <c r="M17" s="54"/>
      <c r="N17" s="54"/>
      <c r="O17" s="54"/>
      <c r="P17" s="54"/>
      <c r="Q17" s="54"/>
      <c r="R17" s="54"/>
      <c r="S17" s="54"/>
      <c r="T17" s="54"/>
      <c r="U17" s="58"/>
      <c r="V17" s="54"/>
    </row>
    <row r="18" customFormat="false" ht="15" hidden="false" customHeight="false" outlineLevel="0" collapsed="false">
      <c r="A18" s="104" t="s">
        <v>211</v>
      </c>
      <c r="B18" s="62" t="n">
        <f aca="false">SUM(C18:K18)</f>
        <v>38834.11</v>
      </c>
      <c r="C18" s="105" t="n">
        <v>18205.58</v>
      </c>
      <c r="D18" s="105" t="n">
        <v>4299.36</v>
      </c>
      <c r="E18" s="105" t="n">
        <v>2203.3</v>
      </c>
      <c r="F18" s="105" t="n">
        <v>127.3</v>
      </c>
      <c r="G18" s="105" t="n">
        <v>10589.94</v>
      </c>
      <c r="H18" s="105" t="n">
        <v>117.95</v>
      </c>
      <c r="I18" s="105" t="n">
        <v>3290.68</v>
      </c>
      <c r="J18" s="105" t="s">
        <v>158</v>
      </c>
      <c r="K18" s="105" t="s">
        <v>158</v>
      </c>
      <c r="L18" s="102"/>
      <c r="M18" s="54"/>
      <c r="N18" s="54"/>
      <c r="O18" s="54"/>
      <c r="P18" s="54"/>
      <c r="Q18" s="54"/>
      <c r="R18" s="54"/>
      <c r="S18" s="54"/>
      <c r="T18" s="54"/>
      <c r="U18" s="58"/>
      <c r="V18" s="58"/>
    </row>
    <row r="19" s="78" customFormat="true" ht="15" hidden="false" customHeight="false" outlineLevel="0" collapsed="false">
      <c r="A19" s="104" t="s">
        <v>212</v>
      </c>
      <c r="B19" s="62" t="n">
        <f aca="false">SUM(C19:K19)</f>
        <v>20824.72</v>
      </c>
      <c r="C19" s="105" t="n">
        <v>2386.58</v>
      </c>
      <c r="D19" s="105" t="n">
        <v>1882.17</v>
      </c>
      <c r="E19" s="105" t="n">
        <v>869.13</v>
      </c>
      <c r="F19" s="105" t="s">
        <v>158</v>
      </c>
      <c r="G19" s="105" t="n">
        <v>2870.1</v>
      </c>
      <c r="H19" s="105" t="n">
        <v>8500.94</v>
      </c>
      <c r="I19" s="105" t="n">
        <v>4315.8</v>
      </c>
      <c r="J19" s="105" t="s">
        <v>158</v>
      </c>
      <c r="K19" s="105" t="s">
        <v>158</v>
      </c>
      <c r="L19" s="102"/>
      <c r="M19" s="54"/>
      <c r="N19" s="54"/>
      <c r="O19" s="54"/>
      <c r="P19" s="54"/>
      <c r="Q19" s="58"/>
      <c r="R19" s="54"/>
      <c r="S19" s="54"/>
      <c r="T19" s="54"/>
      <c r="U19" s="58"/>
      <c r="V19" s="58"/>
    </row>
    <row r="20" customFormat="false" ht="15" hidden="false" customHeight="false" outlineLevel="0" collapsed="false">
      <c r="A20" s="104" t="s">
        <v>213</v>
      </c>
      <c r="B20" s="62" t="n">
        <f aca="false">SUM(C20:K20)</f>
        <v>113331.69</v>
      </c>
      <c r="C20" s="105" t="n">
        <v>50261.8</v>
      </c>
      <c r="D20" s="105" t="n">
        <v>8410.12</v>
      </c>
      <c r="E20" s="105" t="n">
        <v>1129.12</v>
      </c>
      <c r="F20" s="105" t="n">
        <v>19444.26</v>
      </c>
      <c r="G20" s="105" t="n">
        <v>30586.75</v>
      </c>
      <c r="H20" s="105" t="n">
        <v>3497.68</v>
      </c>
      <c r="I20" s="105" t="n">
        <v>0.82</v>
      </c>
      <c r="J20" s="105" t="s">
        <v>158</v>
      </c>
      <c r="K20" s="105" t="n">
        <v>1.14</v>
      </c>
      <c r="L20" s="102"/>
      <c r="M20" s="54"/>
      <c r="N20" s="54"/>
      <c r="O20" s="54"/>
      <c r="P20" s="54"/>
      <c r="Q20" s="54"/>
      <c r="R20" s="54"/>
      <c r="S20" s="54"/>
      <c r="T20" s="54"/>
      <c r="U20" s="58"/>
      <c r="V20" s="54"/>
    </row>
    <row r="21" customFormat="false" ht="15" hidden="false" customHeight="false" outlineLevel="0" collapsed="false">
      <c r="A21" s="104" t="s">
        <v>214</v>
      </c>
      <c r="B21" s="62" t="n">
        <f aca="false">SUM(C21:K21)</f>
        <v>74339.96</v>
      </c>
      <c r="C21" s="105" t="n">
        <v>32436.21</v>
      </c>
      <c r="D21" s="105" t="n">
        <v>5644.02</v>
      </c>
      <c r="E21" s="105" t="n">
        <v>145.28</v>
      </c>
      <c r="F21" s="105" t="n">
        <v>18260.36</v>
      </c>
      <c r="G21" s="105" t="n">
        <v>14010.71</v>
      </c>
      <c r="H21" s="105" t="n">
        <v>3816.48</v>
      </c>
      <c r="I21" s="105" t="s">
        <v>158</v>
      </c>
      <c r="J21" s="105" t="s">
        <v>158</v>
      </c>
      <c r="K21" s="105" t="n">
        <v>26.9</v>
      </c>
      <c r="L21" s="102"/>
      <c r="M21" s="54"/>
      <c r="N21" s="54"/>
      <c r="O21" s="54"/>
      <c r="P21" s="54"/>
      <c r="Q21" s="54"/>
      <c r="R21" s="54"/>
      <c r="S21" s="54"/>
      <c r="T21" s="58"/>
      <c r="U21" s="58"/>
      <c r="V21" s="54"/>
    </row>
    <row r="22" customFormat="false" ht="15" hidden="false" customHeight="false" outlineLevel="0" collapsed="false">
      <c r="A22" s="104" t="s">
        <v>215</v>
      </c>
      <c r="B22" s="62" t="n">
        <f aca="false">SUM(C22:K22)</f>
        <v>245791.37</v>
      </c>
      <c r="C22" s="105" t="n">
        <v>139561.01</v>
      </c>
      <c r="D22" s="105" t="n">
        <v>53941.6</v>
      </c>
      <c r="E22" s="105" t="n">
        <v>2583.76</v>
      </c>
      <c r="F22" s="105" t="n">
        <v>28.2</v>
      </c>
      <c r="G22" s="105" t="n">
        <v>40236.72</v>
      </c>
      <c r="H22" s="105" t="n">
        <v>7441.97</v>
      </c>
      <c r="I22" s="105" t="n">
        <v>1998.11</v>
      </c>
      <c r="J22" s="105" t="s">
        <v>158</v>
      </c>
      <c r="K22" s="105" t="s">
        <v>158</v>
      </c>
      <c r="L22" s="102"/>
      <c r="M22" s="54"/>
      <c r="N22" s="54"/>
      <c r="O22" s="54"/>
      <c r="P22" s="54"/>
      <c r="Q22" s="54"/>
      <c r="R22" s="54"/>
      <c r="S22" s="54"/>
      <c r="T22" s="54"/>
      <c r="U22" s="58"/>
      <c r="V22" s="58"/>
    </row>
    <row r="23" customFormat="false" ht="15" hidden="false" customHeight="false" outlineLevel="0" collapsed="false">
      <c r="A23" s="103" t="s">
        <v>216</v>
      </c>
      <c r="B23" s="62" t="n">
        <f aca="false">SUM(C23:K23)</f>
        <v>27449.77</v>
      </c>
      <c r="C23" s="105" t="n">
        <v>6960.45</v>
      </c>
      <c r="D23" s="105" t="n">
        <v>4792.62</v>
      </c>
      <c r="E23" s="105" t="n">
        <v>1176.7</v>
      </c>
      <c r="F23" s="105" t="n">
        <v>14.2</v>
      </c>
      <c r="G23" s="105" t="n">
        <v>14463.8</v>
      </c>
      <c r="H23" s="105" t="n">
        <v>42</v>
      </c>
      <c r="I23" s="105" t="s">
        <v>158</v>
      </c>
      <c r="J23" s="105" t="s">
        <v>158</v>
      </c>
      <c r="K23" s="105" t="s">
        <v>158</v>
      </c>
      <c r="L23" s="102"/>
      <c r="M23" s="54"/>
      <c r="N23" s="54"/>
      <c r="O23" s="54"/>
      <c r="P23" s="54"/>
      <c r="Q23" s="54"/>
      <c r="R23" s="54"/>
      <c r="S23" s="54"/>
      <c r="T23" s="58"/>
      <c r="U23" s="58"/>
      <c r="V23" s="58"/>
    </row>
    <row r="24" customFormat="false" ht="15" hidden="false" customHeight="false" outlineLevel="0" collapsed="false">
      <c r="A24" s="104" t="s">
        <v>217</v>
      </c>
      <c r="B24" s="62" t="n">
        <f aca="false">SUM(C24:K24)</f>
        <v>161420.89</v>
      </c>
      <c r="C24" s="105" t="n">
        <v>47754.98</v>
      </c>
      <c r="D24" s="105" t="n">
        <v>12023.03</v>
      </c>
      <c r="E24" s="105" t="n">
        <v>3124.82</v>
      </c>
      <c r="F24" s="105" t="n">
        <v>4830.91</v>
      </c>
      <c r="G24" s="105" t="n">
        <v>19521.27</v>
      </c>
      <c r="H24" s="105" t="n">
        <v>74149.41</v>
      </c>
      <c r="I24" s="105" t="n">
        <v>1.7</v>
      </c>
      <c r="J24" s="105" t="n">
        <v>12.37</v>
      </c>
      <c r="K24" s="105" t="n">
        <v>2.4</v>
      </c>
      <c r="L24" s="102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customFormat="false" ht="15" hidden="false" customHeight="false" outlineLevel="0" collapsed="false">
      <c r="A25" s="104" t="s">
        <v>218</v>
      </c>
      <c r="B25" s="62" t="n">
        <f aca="false">SUM(C25:K25)</f>
        <v>73.23</v>
      </c>
      <c r="C25" s="105" t="n">
        <v>31.7</v>
      </c>
      <c r="D25" s="105" t="n">
        <v>8.74</v>
      </c>
      <c r="E25" s="105" t="n">
        <v>2.1</v>
      </c>
      <c r="F25" s="105" t="n">
        <v>0.2</v>
      </c>
      <c r="G25" s="105" t="n">
        <v>30.19</v>
      </c>
      <c r="H25" s="105" t="n">
        <v>0.3</v>
      </c>
      <c r="I25" s="105" t="s">
        <v>158</v>
      </c>
      <c r="J25" s="105" t="s">
        <v>158</v>
      </c>
      <c r="K25" s="105" t="s">
        <v>158</v>
      </c>
      <c r="L25" s="102"/>
      <c r="M25" s="54"/>
      <c r="N25" s="54"/>
      <c r="O25" s="54"/>
      <c r="P25" s="54"/>
      <c r="Q25" s="54"/>
      <c r="R25" s="54"/>
      <c r="S25" s="54"/>
      <c r="T25" s="58"/>
      <c r="U25" s="58"/>
      <c r="V25" s="58"/>
    </row>
    <row r="26" customFormat="false" ht="15" hidden="false" customHeight="false" outlineLevel="0" collapsed="false">
      <c r="A26" s="104" t="s">
        <v>219</v>
      </c>
      <c r="B26" s="62" t="n">
        <f aca="false">SUM(C26:K26)</f>
        <v>70.8</v>
      </c>
      <c r="C26" s="105" t="n">
        <v>60.7</v>
      </c>
      <c r="D26" s="105" t="n">
        <v>1.8</v>
      </c>
      <c r="E26" s="105" t="n">
        <v>1.9</v>
      </c>
      <c r="F26" s="105" t="n">
        <v>1.4</v>
      </c>
      <c r="G26" s="105" t="n">
        <v>3.3</v>
      </c>
      <c r="H26" s="105" t="n">
        <v>1.7</v>
      </c>
      <c r="I26" s="105" t="s">
        <v>158</v>
      </c>
      <c r="J26" s="105" t="s">
        <v>158</v>
      </c>
      <c r="K26" s="105" t="s">
        <v>158</v>
      </c>
      <c r="L26" s="102"/>
      <c r="M26" s="54"/>
      <c r="N26" s="54"/>
      <c r="O26" s="54"/>
      <c r="P26" s="54"/>
      <c r="Q26" s="54"/>
      <c r="R26" s="54"/>
      <c r="S26" s="54"/>
      <c r="T26" s="58"/>
      <c r="U26" s="58"/>
      <c r="V26" s="58"/>
    </row>
    <row r="27" customFormat="false" ht="15" hidden="false" customHeight="false" outlineLevel="0" collapsed="false">
      <c r="A27" s="104" t="s">
        <v>220</v>
      </c>
      <c r="B27" s="106" t="n">
        <f aca="false">SUM(C27:K27)</f>
        <v>8322.06</v>
      </c>
      <c r="C27" s="87" t="n">
        <v>6151.73</v>
      </c>
      <c r="D27" s="87" t="n">
        <v>1053.36</v>
      </c>
      <c r="E27" s="87" t="n">
        <v>3.7</v>
      </c>
      <c r="F27" s="87" t="n">
        <v>58.1</v>
      </c>
      <c r="G27" s="87" t="n">
        <v>703.14</v>
      </c>
      <c r="H27" s="87" t="n">
        <v>352.03</v>
      </c>
      <c r="I27" s="87" t="s">
        <v>158</v>
      </c>
      <c r="J27" s="87" t="s">
        <v>158</v>
      </c>
      <c r="K27" s="87" t="s">
        <v>158</v>
      </c>
      <c r="L27" s="102"/>
      <c r="M27" s="54"/>
      <c r="N27" s="54"/>
      <c r="O27" s="54"/>
      <c r="P27" s="54"/>
      <c r="Q27" s="54"/>
      <c r="R27" s="54"/>
      <c r="S27" s="54"/>
      <c r="T27" s="58"/>
      <c r="U27" s="58"/>
      <c r="V27" s="58"/>
    </row>
    <row r="28" customFormat="false" ht="12.75" hidden="false" customHeight="false" outlineLevel="0" collapsed="false">
      <c r="A28" s="107"/>
    </row>
    <row r="30" customFormat="false" ht="12.75" hidden="false" customHeight="false" outlineLevel="0" collapsed="false">
      <c r="A30" s="77" t="s">
        <v>221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8"/>
    </row>
    <row r="31" customFormat="false" ht="12.75" hidden="false" customHeight="false" outlineLevel="0" collapsed="false">
      <c r="B31" s="93"/>
      <c r="C31" s="93"/>
      <c r="D31" s="93"/>
      <c r="E31" s="93"/>
      <c r="F31" s="93"/>
      <c r="G31" s="93"/>
      <c r="H31" s="93"/>
      <c r="I31" s="93"/>
      <c r="J31" s="80" t="s">
        <v>197</v>
      </c>
      <c r="K31" s="80"/>
    </row>
    <row r="32" customFormat="false" ht="12.75" hidden="false" customHeight="true" outlineLevel="0" collapsed="false">
      <c r="A32" s="81"/>
      <c r="B32" s="95" t="s">
        <v>198</v>
      </c>
      <c r="C32" s="96" t="s">
        <v>140</v>
      </c>
      <c r="D32" s="96"/>
      <c r="E32" s="96"/>
      <c r="F32" s="96"/>
      <c r="G32" s="96"/>
      <c r="H32" s="96"/>
      <c r="I32" s="96"/>
      <c r="J32" s="96"/>
      <c r="K32" s="96"/>
    </row>
    <row r="33" customFormat="false" ht="22.5" hidden="false" customHeight="false" outlineLevel="0" collapsed="false">
      <c r="A33" s="81"/>
      <c r="B33" s="95"/>
      <c r="C33" s="97" t="s">
        <v>199</v>
      </c>
      <c r="D33" s="97" t="s">
        <v>151</v>
      </c>
      <c r="E33" s="98" t="s">
        <v>152</v>
      </c>
      <c r="F33" s="97" t="s">
        <v>153</v>
      </c>
      <c r="G33" s="97" t="s">
        <v>154</v>
      </c>
      <c r="H33" s="97" t="s">
        <v>155</v>
      </c>
      <c r="I33" s="95" t="s">
        <v>156</v>
      </c>
      <c r="J33" s="95" t="s">
        <v>157</v>
      </c>
      <c r="K33" s="99" t="s">
        <v>159</v>
      </c>
    </row>
    <row r="34" customFormat="false" ht="12.75" hidden="false" customHeight="false" outlineLevel="0" collapsed="false">
      <c r="A34" s="100" t="s">
        <v>200</v>
      </c>
      <c r="B34" s="101" t="n">
        <f aca="false">SUM(B35:B54)</f>
        <v>1112597.55</v>
      </c>
      <c r="C34" s="101" t="n">
        <f aca="false">SUM(C35:C54)</f>
        <v>370217.1</v>
      </c>
      <c r="D34" s="101" t="n">
        <f aca="false">SUM(D35:D54)</f>
        <v>98695.19</v>
      </c>
      <c r="E34" s="101" t="n">
        <f aca="false">SUM(E35:E54)</f>
        <v>7645.66</v>
      </c>
      <c r="F34" s="101" t="n">
        <f aca="false">SUM(F35:F54)</f>
        <v>45824.1</v>
      </c>
      <c r="G34" s="101" t="n">
        <f aca="false">SUM(G35:G54)</f>
        <v>142088.68</v>
      </c>
      <c r="H34" s="101" t="n">
        <f aca="false">SUM(H35:H54)</f>
        <v>440636.72</v>
      </c>
      <c r="I34" s="101" t="n">
        <f aca="false">SUM(I35:I54)</f>
        <v>7458.59</v>
      </c>
      <c r="J34" s="101" t="n">
        <f aca="false">SUM(J35:J54)</f>
        <v>12.37</v>
      </c>
      <c r="K34" s="101" t="n">
        <f aca="false">SUM(K35:K54)</f>
        <v>19.14</v>
      </c>
    </row>
    <row r="35" customFormat="false" ht="12.75" hidden="false" customHeight="false" outlineLevel="0" collapsed="false">
      <c r="A35" s="103" t="s">
        <v>201</v>
      </c>
      <c r="B35" s="62" t="n">
        <f aca="false">SUM(C35:K35)</f>
        <v>102765.5</v>
      </c>
      <c r="C35" s="105" t="n">
        <v>32292.72</v>
      </c>
      <c r="D35" s="105" t="n">
        <v>14518.12</v>
      </c>
      <c r="E35" s="105" t="n">
        <v>991.37</v>
      </c>
      <c r="F35" s="105" t="n">
        <v>169</v>
      </c>
      <c r="G35" s="105" t="n">
        <v>32332.71</v>
      </c>
      <c r="H35" s="105" t="n">
        <v>22455.1</v>
      </c>
      <c r="I35" s="105" t="n">
        <v>6.48</v>
      </c>
      <c r="J35" s="105" t="s">
        <v>158</v>
      </c>
      <c r="K35" s="105" t="s">
        <v>158</v>
      </c>
    </row>
    <row r="36" customFormat="false" ht="12.75" hidden="false" customHeight="false" outlineLevel="0" collapsed="false">
      <c r="A36" s="104" t="s">
        <v>202</v>
      </c>
      <c r="B36" s="62" t="n">
        <f aca="false">SUM(C36:K36)</f>
        <v>147588.19</v>
      </c>
      <c r="C36" s="105" t="n">
        <v>17779.35</v>
      </c>
      <c r="D36" s="105" t="n">
        <v>1172.68</v>
      </c>
      <c r="E36" s="105" t="n">
        <v>37.45</v>
      </c>
      <c r="F36" s="105" t="n">
        <v>528.71</v>
      </c>
      <c r="G36" s="105" t="n">
        <v>4403.51</v>
      </c>
      <c r="H36" s="105" t="n">
        <v>123666.49</v>
      </c>
      <c r="I36" s="105" t="s">
        <v>158</v>
      </c>
      <c r="J36" s="105" t="s">
        <v>158</v>
      </c>
      <c r="K36" s="105" t="s">
        <v>158</v>
      </c>
    </row>
    <row r="37" customFormat="false" ht="12.75" hidden="false" customHeight="false" outlineLevel="0" collapsed="false">
      <c r="A37" s="104" t="s">
        <v>203</v>
      </c>
      <c r="B37" s="62" t="n">
        <f aca="false">SUM(C37:K37)</f>
        <v>46751.79</v>
      </c>
      <c r="C37" s="105" t="n">
        <v>28682.32</v>
      </c>
      <c r="D37" s="105" t="n">
        <v>7461.32</v>
      </c>
      <c r="E37" s="105" t="n">
        <v>563.87</v>
      </c>
      <c r="F37" s="105" t="n">
        <v>30.2</v>
      </c>
      <c r="G37" s="105" t="n">
        <v>9081.21</v>
      </c>
      <c r="H37" s="105" t="n">
        <v>553.7</v>
      </c>
      <c r="I37" s="105" t="n">
        <v>378.87</v>
      </c>
      <c r="J37" s="105" t="s">
        <v>158</v>
      </c>
      <c r="K37" s="105" t="n">
        <v>0.3</v>
      </c>
    </row>
    <row r="38" customFormat="false" ht="12.75" hidden="false" customHeight="false" outlineLevel="0" collapsed="false">
      <c r="A38" s="104" t="s">
        <v>204</v>
      </c>
      <c r="B38" s="62" t="n">
        <f aca="false">SUM(C38:K38)</f>
        <v>194607.12</v>
      </c>
      <c r="C38" s="105" t="n">
        <v>32839.13</v>
      </c>
      <c r="D38" s="105" t="n">
        <v>14110.67</v>
      </c>
      <c r="E38" s="105" t="n">
        <v>223.44</v>
      </c>
      <c r="F38" s="105" t="n">
        <v>1428</v>
      </c>
      <c r="G38" s="105" t="n">
        <v>6974.01</v>
      </c>
      <c r="H38" s="105" t="n">
        <v>138837.47</v>
      </c>
      <c r="I38" s="105" t="n">
        <v>177</v>
      </c>
      <c r="J38" s="105" t="s">
        <v>158</v>
      </c>
      <c r="K38" s="105" t="n">
        <v>17.4</v>
      </c>
    </row>
    <row r="39" customFormat="false" ht="12.75" hidden="false" customHeight="false" outlineLevel="0" collapsed="false">
      <c r="A39" s="104" t="s">
        <v>205</v>
      </c>
      <c r="B39" s="62" t="n">
        <f aca="false">SUM(C39:K39)</f>
        <v>16971.57</v>
      </c>
      <c r="C39" s="105" t="n">
        <v>6413.35</v>
      </c>
      <c r="D39" s="105" t="n">
        <v>3505.16</v>
      </c>
      <c r="E39" s="105" t="n">
        <v>730.76</v>
      </c>
      <c r="F39" s="105" t="n">
        <v>7.15</v>
      </c>
      <c r="G39" s="105" t="n">
        <v>4319.56</v>
      </c>
      <c r="H39" s="105" t="n">
        <v>0.6</v>
      </c>
      <c r="I39" s="105" t="n">
        <v>1994.99</v>
      </c>
      <c r="J39" s="105" t="s">
        <v>158</v>
      </c>
      <c r="K39" s="105" t="s">
        <v>158</v>
      </c>
    </row>
    <row r="40" customFormat="false" ht="12.75" hidden="false" customHeight="false" outlineLevel="0" collapsed="false">
      <c r="A40" s="104" t="s">
        <v>206</v>
      </c>
      <c r="B40" s="62" t="n">
        <f aca="false">SUM(C40:K40)</f>
        <v>61220.65</v>
      </c>
      <c r="C40" s="105" t="n">
        <v>30745.51</v>
      </c>
      <c r="D40" s="105" t="n">
        <v>7961.29</v>
      </c>
      <c r="E40" s="105" t="n">
        <v>884.14</v>
      </c>
      <c r="F40" s="105" t="n">
        <v>1596.9</v>
      </c>
      <c r="G40" s="105" t="n">
        <v>7528.91</v>
      </c>
      <c r="H40" s="105" t="n">
        <v>12351.4</v>
      </c>
      <c r="I40" s="105" t="n">
        <v>152.5</v>
      </c>
      <c r="J40" s="105" t="s">
        <v>158</v>
      </c>
      <c r="K40" s="105" t="s">
        <v>158</v>
      </c>
    </row>
    <row r="41" customFormat="false" ht="12.75" hidden="false" customHeight="false" outlineLevel="0" collapsed="false">
      <c r="A41" s="104" t="s">
        <v>207</v>
      </c>
      <c r="B41" s="62" t="n">
        <f aca="false">SUM(C41:K41)</f>
        <v>55513.94</v>
      </c>
      <c r="C41" s="105" t="n">
        <v>18894.72</v>
      </c>
      <c r="D41" s="105" t="n">
        <v>11712.4</v>
      </c>
      <c r="E41" s="105" t="n">
        <v>638.44</v>
      </c>
      <c r="F41" s="105" t="n">
        <v>134.1</v>
      </c>
      <c r="G41" s="105" t="n">
        <v>3649.46</v>
      </c>
      <c r="H41" s="105" t="n">
        <v>20356.78</v>
      </c>
      <c r="I41" s="105" t="n">
        <v>128.04</v>
      </c>
      <c r="J41" s="105" t="s">
        <v>158</v>
      </c>
      <c r="K41" s="105" t="s">
        <v>158</v>
      </c>
    </row>
    <row r="42" customFormat="false" ht="12.75" hidden="false" customHeight="false" outlineLevel="0" collapsed="false">
      <c r="A42" s="103" t="s">
        <v>208</v>
      </c>
      <c r="B42" s="62" t="n">
        <f aca="false">SUM(C42:K42)</f>
        <v>41954.87</v>
      </c>
      <c r="C42" s="105" t="n">
        <v>27205.5</v>
      </c>
      <c r="D42" s="105" t="n">
        <v>7063.83</v>
      </c>
      <c r="E42" s="105" t="n">
        <v>527.57</v>
      </c>
      <c r="F42" s="105" t="n">
        <v>1511.3</v>
      </c>
      <c r="G42" s="105" t="n">
        <v>4410.57</v>
      </c>
      <c r="H42" s="105" t="n">
        <v>1218.7</v>
      </c>
      <c r="I42" s="105" t="n">
        <v>17.4</v>
      </c>
      <c r="J42" s="105" t="s">
        <v>158</v>
      </c>
      <c r="K42" s="105" t="s">
        <v>158</v>
      </c>
    </row>
    <row r="43" customFormat="false" ht="12.75" hidden="false" customHeight="false" outlineLevel="0" collapsed="false">
      <c r="A43" s="104" t="s">
        <v>209</v>
      </c>
      <c r="B43" s="62" t="n">
        <f aca="false">SUM(C43:K43)</f>
        <v>52090.95</v>
      </c>
      <c r="C43" s="105" t="n">
        <v>16804.19</v>
      </c>
      <c r="D43" s="105" t="n">
        <v>4121.13</v>
      </c>
      <c r="E43" s="105" t="n">
        <v>979.21</v>
      </c>
      <c r="F43" s="105" t="n">
        <v>7819.01</v>
      </c>
      <c r="G43" s="105" t="n">
        <v>11049.84</v>
      </c>
      <c r="H43" s="105" t="n">
        <v>11294.77</v>
      </c>
      <c r="I43" s="105" t="n">
        <v>22.5</v>
      </c>
      <c r="J43" s="105" t="s">
        <v>158</v>
      </c>
      <c r="K43" s="105" t="n">
        <v>0.3</v>
      </c>
    </row>
    <row r="44" customFormat="false" ht="12.75" hidden="false" customHeight="false" outlineLevel="0" collapsed="false">
      <c r="A44" s="104" t="s">
        <v>210</v>
      </c>
      <c r="B44" s="62" t="n">
        <f aca="false">SUM(C44:K44)</f>
        <v>38271.47</v>
      </c>
      <c r="C44" s="105" t="n">
        <v>22243.37</v>
      </c>
      <c r="D44" s="105" t="n">
        <v>516.57</v>
      </c>
      <c r="E44" s="105" t="n">
        <v>20.2</v>
      </c>
      <c r="F44" s="105" t="n">
        <v>825</v>
      </c>
      <c r="G44" s="105" t="n">
        <v>1172.68</v>
      </c>
      <c r="H44" s="105" t="n">
        <v>13492.45</v>
      </c>
      <c r="I44" s="105" t="n">
        <v>1.2</v>
      </c>
      <c r="J44" s="105" t="s">
        <v>158</v>
      </c>
      <c r="K44" s="105" t="s">
        <v>158</v>
      </c>
    </row>
    <row r="45" s="78" customFormat="true" ht="12.75" hidden="false" customHeight="false" outlineLevel="0" collapsed="false">
      <c r="A45" s="104" t="s">
        <v>211</v>
      </c>
      <c r="B45" s="62" t="n">
        <f aca="false">SUM(C45:K45)</f>
        <v>8448.71</v>
      </c>
      <c r="C45" s="105" t="n">
        <v>3381.98</v>
      </c>
      <c r="D45" s="105" t="n">
        <v>1023.46</v>
      </c>
      <c r="E45" s="105" t="n">
        <v>107</v>
      </c>
      <c r="F45" s="105" t="s">
        <v>158</v>
      </c>
      <c r="G45" s="105" t="n">
        <v>2175.94</v>
      </c>
      <c r="H45" s="105" t="n">
        <v>107.75</v>
      </c>
      <c r="I45" s="105" t="n">
        <v>1652.58</v>
      </c>
      <c r="J45" s="105" t="s">
        <v>158</v>
      </c>
      <c r="K45" s="105" t="s">
        <v>158</v>
      </c>
      <c r="L45" s="1"/>
    </row>
    <row r="46" customFormat="false" ht="12.75" hidden="false" customHeight="false" outlineLevel="0" collapsed="false">
      <c r="A46" s="104" t="s">
        <v>212</v>
      </c>
      <c r="B46" s="62" t="n">
        <f aca="false">SUM(C46:K46)</f>
        <v>13446.82</v>
      </c>
      <c r="C46" s="105" t="n">
        <v>954.88</v>
      </c>
      <c r="D46" s="105" t="n">
        <v>704.47</v>
      </c>
      <c r="E46" s="105" t="n">
        <v>248.13</v>
      </c>
      <c r="F46" s="105" t="s">
        <v>158</v>
      </c>
      <c r="G46" s="105" t="n">
        <v>971.1</v>
      </c>
      <c r="H46" s="105" t="n">
        <v>8500.94</v>
      </c>
      <c r="I46" s="105" t="n">
        <v>2067.3</v>
      </c>
      <c r="J46" s="105" t="s">
        <v>158</v>
      </c>
      <c r="K46" s="105" t="s">
        <v>158</v>
      </c>
    </row>
    <row r="47" customFormat="false" ht="12.75" hidden="false" customHeight="false" outlineLevel="0" collapsed="false">
      <c r="A47" s="104" t="s">
        <v>213</v>
      </c>
      <c r="B47" s="62" t="n">
        <f aca="false">SUM(C47:K47)</f>
        <v>76096.49</v>
      </c>
      <c r="C47" s="105" t="n">
        <v>31144.5</v>
      </c>
      <c r="D47" s="105" t="n">
        <v>3514.12</v>
      </c>
      <c r="E47" s="105" t="n">
        <v>329.92</v>
      </c>
      <c r="F47" s="105" t="n">
        <v>17886.66</v>
      </c>
      <c r="G47" s="105" t="n">
        <v>19885.45</v>
      </c>
      <c r="H47" s="105" t="n">
        <v>3333.88</v>
      </c>
      <c r="I47" s="105" t="n">
        <v>0.82</v>
      </c>
      <c r="J47" s="105" t="s">
        <v>158</v>
      </c>
      <c r="K47" s="105" t="n">
        <v>1.14</v>
      </c>
    </row>
    <row r="48" customFormat="false" ht="12.75" hidden="false" customHeight="false" outlineLevel="0" collapsed="false">
      <c r="A48" s="104" t="s">
        <v>214</v>
      </c>
      <c r="B48" s="62" t="n">
        <f aca="false">SUM(C48:K48)</f>
        <v>33477.16</v>
      </c>
      <c r="C48" s="105" t="n">
        <v>13769.81</v>
      </c>
      <c r="D48" s="105" t="n">
        <v>997.62</v>
      </c>
      <c r="E48" s="105" t="n">
        <v>6.88</v>
      </c>
      <c r="F48" s="105" t="n">
        <v>11898.46</v>
      </c>
      <c r="G48" s="105" t="n">
        <v>3385.51</v>
      </c>
      <c r="H48" s="105" t="n">
        <v>3418.88</v>
      </c>
      <c r="I48" s="105" t="s">
        <v>158</v>
      </c>
      <c r="J48" s="105" t="s">
        <v>158</v>
      </c>
      <c r="K48" s="105" t="s">
        <v>158</v>
      </c>
    </row>
    <row r="49" customFormat="false" ht="12.75" hidden="false" customHeight="false" outlineLevel="0" collapsed="false">
      <c r="A49" s="104" t="s">
        <v>215</v>
      </c>
      <c r="B49" s="62" t="n">
        <f aca="false">SUM(C49:K49)</f>
        <v>98038.87</v>
      </c>
      <c r="C49" s="105" t="n">
        <v>62768.71</v>
      </c>
      <c r="D49" s="105" t="n">
        <v>12622.7</v>
      </c>
      <c r="E49" s="105" t="n">
        <v>211.06</v>
      </c>
      <c r="F49" s="105" t="s">
        <v>158</v>
      </c>
      <c r="G49" s="105" t="n">
        <v>14848.12</v>
      </c>
      <c r="H49" s="105" t="n">
        <v>6731.07</v>
      </c>
      <c r="I49" s="105" t="n">
        <v>857.21</v>
      </c>
      <c r="J49" s="105" t="s">
        <v>158</v>
      </c>
      <c r="K49" s="105" t="s">
        <v>158</v>
      </c>
    </row>
    <row r="50" customFormat="false" ht="12.75" hidden="false" customHeight="false" outlineLevel="0" collapsed="false">
      <c r="A50" s="103" t="s">
        <v>216</v>
      </c>
      <c r="B50" s="62" t="n">
        <f aca="false">SUM(C50:K50)</f>
        <v>13138.47</v>
      </c>
      <c r="C50" s="105" t="n">
        <v>2396.25</v>
      </c>
      <c r="D50" s="105" t="n">
        <v>2727.12</v>
      </c>
      <c r="E50" s="105" t="n">
        <v>371.2</v>
      </c>
      <c r="F50" s="105" t="s">
        <v>158</v>
      </c>
      <c r="G50" s="105" t="n">
        <v>7642.3</v>
      </c>
      <c r="H50" s="105" t="n">
        <v>1.6</v>
      </c>
      <c r="I50" s="105" t="s">
        <v>158</v>
      </c>
      <c r="J50" s="105" t="s">
        <v>158</v>
      </c>
      <c r="K50" s="105" t="s">
        <v>158</v>
      </c>
    </row>
    <row r="51" customFormat="false" ht="12.75" hidden="false" customHeight="false" outlineLevel="0" collapsed="false">
      <c r="A51" s="104" t="s">
        <v>217</v>
      </c>
      <c r="B51" s="62" t="n">
        <f aca="false">SUM(C51:K51)</f>
        <v>109346.89</v>
      </c>
      <c r="C51" s="105" t="n">
        <v>19901.98</v>
      </c>
      <c r="D51" s="105" t="n">
        <v>4653.13</v>
      </c>
      <c r="E51" s="105" t="n">
        <v>775.02</v>
      </c>
      <c r="F51" s="105" t="n">
        <v>1956.11</v>
      </c>
      <c r="G51" s="105" t="n">
        <v>8003.87</v>
      </c>
      <c r="H51" s="105" t="n">
        <v>74042.71</v>
      </c>
      <c r="I51" s="105" t="n">
        <v>1.7</v>
      </c>
      <c r="J51" s="105" t="n">
        <v>12.37</v>
      </c>
      <c r="K51" s="105" t="s">
        <v>158</v>
      </c>
    </row>
    <row r="52" customFormat="false" ht="12.75" hidden="false" customHeight="false" outlineLevel="0" collapsed="false">
      <c r="A52" s="104" t="s">
        <v>218</v>
      </c>
      <c r="B52" s="62" t="n">
        <f aca="false">SUM(C52:K52)</f>
        <v>4.13</v>
      </c>
      <c r="C52" s="105" t="s">
        <v>158</v>
      </c>
      <c r="D52" s="105" t="n">
        <v>0.04</v>
      </c>
      <c r="E52" s="105" t="s">
        <v>158</v>
      </c>
      <c r="F52" s="105" t="s">
        <v>158</v>
      </c>
      <c r="G52" s="105" t="n">
        <v>4.09</v>
      </c>
      <c r="H52" s="105" t="s">
        <v>158</v>
      </c>
      <c r="I52" s="105" t="s">
        <v>158</v>
      </c>
      <c r="J52" s="105" t="s">
        <v>158</v>
      </c>
      <c r="K52" s="105" t="s">
        <v>158</v>
      </c>
    </row>
    <row r="53" customFormat="false" ht="12.75" hidden="false" customHeight="false" outlineLevel="0" collapsed="false">
      <c r="A53" s="104" t="s">
        <v>219</v>
      </c>
      <c r="B53" s="62" t="s">
        <v>158</v>
      </c>
      <c r="C53" s="105" t="s">
        <v>158</v>
      </c>
      <c r="D53" s="105" t="s">
        <v>158</v>
      </c>
      <c r="E53" s="105" t="s">
        <v>158</v>
      </c>
      <c r="F53" s="105" t="s">
        <v>158</v>
      </c>
      <c r="G53" s="105" t="s">
        <v>158</v>
      </c>
      <c r="H53" s="105" t="s">
        <v>158</v>
      </c>
      <c r="I53" s="105" t="s">
        <v>158</v>
      </c>
      <c r="J53" s="105" t="s">
        <v>158</v>
      </c>
      <c r="K53" s="105" t="s">
        <v>158</v>
      </c>
    </row>
    <row r="54" customFormat="false" ht="12.75" hidden="false" customHeight="false" outlineLevel="0" collapsed="false">
      <c r="A54" s="108" t="s">
        <v>220</v>
      </c>
      <c r="B54" s="106" t="n">
        <f aca="false">SUM(C54:K54)</f>
        <v>2863.96</v>
      </c>
      <c r="C54" s="87" t="n">
        <v>1998.83</v>
      </c>
      <c r="D54" s="87" t="n">
        <v>309.36</v>
      </c>
      <c r="E54" s="87" t="s">
        <v>158</v>
      </c>
      <c r="F54" s="87" t="n">
        <v>33.5</v>
      </c>
      <c r="G54" s="87" t="n">
        <v>249.84</v>
      </c>
      <c r="H54" s="87" t="n">
        <v>272.43</v>
      </c>
      <c r="I54" s="87" t="s">
        <v>158</v>
      </c>
      <c r="J54" s="87" t="s">
        <v>158</v>
      </c>
      <c r="K54" s="87" t="s">
        <v>158</v>
      </c>
    </row>
    <row r="56" customFormat="false" ht="12.75" hidden="false" customHeight="false" outlineLevel="0" collapsed="false">
      <c r="A56" s="77" t="s">
        <v>222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8"/>
    </row>
    <row r="57" customFormat="false" ht="12.75" hidden="false" customHeight="false" outlineLevel="0" collapsed="false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78"/>
    </row>
    <row r="58" customFormat="false" ht="12.75" hidden="false" customHeight="false" outlineLevel="0" collapsed="false">
      <c r="B58" s="93"/>
      <c r="C58" s="93"/>
      <c r="D58" s="93"/>
      <c r="E58" s="93"/>
      <c r="F58" s="93"/>
      <c r="G58" s="93"/>
      <c r="H58" s="93"/>
      <c r="I58" s="93"/>
      <c r="J58" s="80" t="s">
        <v>197</v>
      </c>
      <c r="K58" s="80"/>
    </row>
    <row r="59" customFormat="false" ht="12.75" hidden="false" customHeight="true" outlineLevel="0" collapsed="false">
      <c r="A59" s="81"/>
      <c r="B59" s="95" t="s">
        <v>198</v>
      </c>
      <c r="C59" s="96" t="s">
        <v>140</v>
      </c>
      <c r="D59" s="96"/>
      <c r="E59" s="96"/>
      <c r="F59" s="96"/>
      <c r="G59" s="96"/>
      <c r="H59" s="96"/>
      <c r="I59" s="96"/>
      <c r="J59" s="96"/>
      <c r="K59" s="96"/>
    </row>
    <row r="60" customFormat="false" ht="22.5" hidden="false" customHeight="false" outlineLevel="0" collapsed="false">
      <c r="A60" s="81"/>
      <c r="B60" s="95"/>
      <c r="C60" s="97" t="s">
        <v>199</v>
      </c>
      <c r="D60" s="97" t="s">
        <v>151</v>
      </c>
      <c r="E60" s="98" t="s">
        <v>152</v>
      </c>
      <c r="F60" s="97" t="s">
        <v>153</v>
      </c>
      <c r="G60" s="97" t="s">
        <v>154</v>
      </c>
      <c r="H60" s="97" t="s">
        <v>155</v>
      </c>
      <c r="I60" s="95" t="s">
        <v>156</v>
      </c>
      <c r="J60" s="95" t="s">
        <v>157</v>
      </c>
      <c r="K60" s="99" t="s">
        <v>159</v>
      </c>
    </row>
    <row r="61" customFormat="false" ht="15" hidden="false" customHeight="false" outlineLevel="0" collapsed="false">
      <c r="A61" s="100" t="s">
        <v>200</v>
      </c>
      <c r="B61" s="101" t="n">
        <v>682192.63</v>
      </c>
      <c r="C61" s="101" t="n">
        <v>153059.01</v>
      </c>
      <c r="D61" s="101" t="n">
        <v>12741.28</v>
      </c>
      <c r="E61" s="101" t="n">
        <v>107.06</v>
      </c>
      <c r="F61" s="101" t="n">
        <v>41761.11</v>
      </c>
      <c r="G61" s="101" t="n">
        <v>32010.17</v>
      </c>
      <c r="H61" s="101" t="n">
        <v>440372.21</v>
      </c>
      <c r="I61" s="101" t="n">
        <v>2122.69</v>
      </c>
      <c r="J61" s="101" t="n">
        <v>0.57</v>
      </c>
      <c r="K61" s="101" t="n">
        <v>18.54</v>
      </c>
      <c r="L61" s="102"/>
    </row>
    <row r="62" customFormat="false" ht="15" hidden="false" customHeight="false" outlineLevel="0" collapsed="false">
      <c r="A62" s="103" t="s">
        <v>201</v>
      </c>
      <c r="B62" s="51" t="n">
        <v>23767.61</v>
      </c>
      <c r="C62" s="51" t="n">
        <v>940.12</v>
      </c>
      <c r="D62" s="51" t="n">
        <v>190.02</v>
      </c>
      <c r="E62" s="51" t="n">
        <v>3.57</v>
      </c>
      <c r="F62" s="51" t="s">
        <v>158</v>
      </c>
      <c r="G62" s="51" t="n">
        <v>191.51</v>
      </c>
      <c r="H62" s="51" t="n">
        <v>22435.9</v>
      </c>
      <c r="I62" s="51" t="n">
        <v>6.48</v>
      </c>
      <c r="J62" s="51" t="s">
        <v>158</v>
      </c>
      <c r="K62" s="51" t="s">
        <v>158</v>
      </c>
      <c r="L62" s="102"/>
    </row>
    <row r="63" customFormat="false" ht="15" hidden="false" customHeight="false" outlineLevel="0" collapsed="false">
      <c r="A63" s="104" t="s">
        <v>202</v>
      </c>
      <c r="B63" s="51" t="n">
        <v>139015.79</v>
      </c>
      <c r="C63" s="51" t="n">
        <v>13080.45</v>
      </c>
      <c r="D63" s="51" t="n">
        <v>333.28</v>
      </c>
      <c r="E63" s="51" t="n">
        <v>5.15</v>
      </c>
      <c r="F63" s="51" t="n">
        <v>148.01</v>
      </c>
      <c r="G63" s="51" t="n">
        <v>1783.61</v>
      </c>
      <c r="H63" s="51" t="n">
        <v>123665.29</v>
      </c>
      <c r="I63" s="51" t="s">
        <v>158</v>
      </c>
      <c r="J63" s="51" t="s">
        <v>158</v>
      </c>
      <c r="K63" s="51" t="s">
        <v>158</v>
      </c>
      <c r="L63" s="102"/>
    </row>
    <row r="64" customFormat="false" ht="15" hidden="false" customHeight="false" outlineLevel="0" collapsed="false">
      <c r="A64" s="104" t="s">
        <v>203</v>
      </c>
      <c r="B64" s="51" t="n">
        <v>19810.68</v>
      </c>
      <c r="C64" s="51" t="n">
        <v>14402.02</v>
      </c>
      <c r="D64" s="51" t="n">
        <v>1065.22</v>
      </c>
      <c r="E64" s="51" t="n">
        <v>8.97</v>
      </c>
      <c r="F64" s="51" t="s">
        <v>158</v>
      </c>
      <c r="G64" s="51" t="n">
        <v>3780.91</v>
      </c>
      <c r="H64" s="51" t="n">
        <v>547.1</v>
      </c>
      <c r="I64" s="51" t="n">
        <v>6.47</v>
      </c>
      <c r="J64" s="51" t="s">
        <v>158</v>
      </c>
      <c r="K64" s="51" t="s">
        <v>158</v>
      </c>
      <c r="L64" s="102"/>
    </row>
    <row r="65" customFormat="false" ht="15" hidden="false" customHeight="false" outlineLevel="0" collapsed="false">
      <c r="A65" s="104" t="s">
        <v>204</v>
      </c>
      <c r="B65" s="51" t="n">
        <v>143353.92</v>
      </c>
      <c r="C65" s="51" t="n">
        <v>3890.73</v>
      </c>
      <c r="D65" s="51" t="n">
        <v>350.57</v>
      </c>
      <c r="E65" s="51" t="n">
        <v>2.44</v>
      </c>
      <c r="F65" s="51" t="n">
        <v>137.2</v>
      </c>
      <c r="G65" s="51" t="n">
        <v>66.51</v>
      </c>
      <c r="H65" s="51" t="n">
        <v>138731.27</v>
      </c>
      <c r="I65" s="51" t="n">
        <v>157.8</v>
      </c>
      <c r="J65" s="51" t="s">
        <v>158</v>
      </c>
      <c r="K65" s="51" t="n">
        <v>17.4</v>
      </c>
      <c r="L65" s="102"/>
    </row>
    <row r="66" customFormat="false" ht="15" hidden="false" customHeight="false" outlineLevel="0" collapsed="false">
      <c r="A66" s="104" t="s">
        <v>205</v>
      </c>
      <c r="B66" s="51" t="n">
        <v>848.06</v>
      </c>
      <c r="C66" s="51" t="n">
        <v>335.05</v>
      </c>
      <c r="D66" s="51" t="n">
        <v>341.46</v>
      </c>
      <c r="E66" s="51" t="n">
        <v>0.06</v>
      </c>
      <c r="F66" s="51" t="n">
        <v>7.15</v>
      </c>
      <c r="G66" s="51" t="n">
        <v>90.86</v>
      </c>
      <c r="H66" s="51" t="s">
        <v>158</v>
      </c>
      <c r="I66" s="51" t="n">
        <v>73.49</v>
      </c>
      <c r="J66" s="51" t="s">
        <v>158</v>
      </c>
      <c r="K66" s="51" t="s">
        <v>158</v>
      </c>
      <c r="L66" s="102"/>
    </row>
    <row r="67" customFormat="false" ht="15" hidden="false" customHeight="false" outlineLevel="0" collapsed="false">
      <c r="A67" s="104" t="s">
        <v>206</v>
      </c>
      <c r="B67" s="51" t="n">
        <v>21535.46</v>
      </c>
      <c r="C67" s="51" t="n">
        <v>6580.81</v>
      </c>
      <c r="D67" s="51" t="n">
        <v>431.49</v>
      </c>
      <c r="E67" s="51" t="n">
        <v>19.04</v>
      </c>
      <c r="F67" s="51" t="n">
        <v>1457.5</v>
      </c>
      <c r="G67" s="51" t="n">
        <v>705.21</v>
      </c>
      <c r="H67" s="51" t="n">
        <v>12339.8</v>
      </c>
      <c r="I67" s="51" t="n">
        <v>1.6</v>
      </c>
      <c r="J67" s="51" t="s">
        <v>158</v>
      </c>
      <c r="K67" s="51" t="s">
        <v>158</v>
      </c>
      <c r="L67" s="102"/>
    </row>
    <row r="68" customFormat="false" ht="15" hidden="false" customHeight="false" outlineLevel="0" collapsed="false">
      <c r="A68" s="104" t="s">
        <v>207</v>
      </c>
      <c r="B68" s="51" t="n">
        <v>23343.73</v>
      </c>
      <c r="C68" s="51" t="n">
        <v>2411.32</v>
      </c>
      <c r="D68" s="51" t="n">
        <v>555.6</v>
      </c>
      <c r="E68" s="51" t="n">
        <v>0.94</v>
      </c>
      <c r="F68" s="51" t="s">
        <v>158</v>
      </c>
      <c r="G68" s="51" t="n">
        <v>24.76</v>
      </c>
      <c r="H68" s="51" t="n">
        <v>20340.78</v>
      </c>
      <c r="I68" s="51" t="n">
        <v>10.34</v>
      </c>
      <c r="J68" s="51" t="s">
        <v>158</v>
      </c>
      <c r="K68" s="51" t="s">
        <v>158</v>
      </c>
      <c r="L68" s="102"/>
    </row>
    <row r="69" customFormat="false" ht="15" hidden="false" customHeight="false" outlineLevel="0" collapsed="false">
      <c r="A69" s="103" t="s">
        <v>208</v>
      </c>
      <c r="B69" s="51" t="n">
        <v>6966.67</v>
      </c>
      <c r="C69" s="105" t="n">
        <v>3597.5</v>
      </c>
      <c r="D69" s="51" t="n">
        <v>450.13</v>
      </c>
      <c r="E69" s="105" t="n">
        <v>0.87</v>
      </c>
      <c r="F69" s="105" t="n">
        <v>1411.5</v>
      </c>
      <c r="G69" s="105" t="n">
        <v>307.77</v>
      </c>
      <c r="H69" s="105" t="n">
        <v>1187.7</v>
      </c>
      <c r="I69" s="105" t="s">
        <v>223</v>
      </c>
      <c r="J69" s="105" t="s">
        <v>158</v>
      </c>
      <c r="K69" s="105" t="s">
        <v>158</v>
      </c>
      <c r="L69" s="102"/>
    </row>
    <row r="70" customFormat="false" ht="15" hidden="false" customHeight="false" outlineLevel="0" collapsed="false">
      <c r="A70" s="104" t="s">
        <v>209</v>
      </c>
      <c r="B70" s="51" t="n">
        <v>21554.76</v>
      </c>
      <c r="C70" s="105" t="n">
        <v>1716.59</v>
      </c>
      <c r="D70" s="105" t="n">
        <v>584.73</v>
      </c>
      <c r="E70" s="105" t="n">
        <v>4.11</v>
      </c>
      <c r="F70" s="105" t="n">
        <v>6933.61</v>
      </c>
      <c r="G70" s="105" t="n">
        <v>1067.84</v>
      </c>
      <c r="H70" s="105" t="n">
        <v>11247.87</v>
      </c>
      <c r="I70" s="105" t="s">
        <v>158</v>
      </c>
      <c r="J70" s="105" t="s">
        <v>158</v>
      </c>
      <c r="K70" s="105" t="s">
        <v>158</v>
      </c>
      <c r="L70" s="102"/>
    </row>
    <row r="71" customFormat="false" ht="15" hidden="false" customHeight="false" outlineLevel="0" collapsed="false">
      <c r="A71" s="104" t="s">
        <v>210</v>
      </c>
      <c r="B71" s="51" t="n">
        <v>36257.78</v>
      </c>
      <c r="C71" s="105" t="n">
        <v>21128.47</v>
      </c>
      <c r="D71" s="105" t="n">
        <v>287.77</v>
      </c>
      <c r="E71" s="105" t="n">
        <v>0.9</v>
      </c>
      <c r="F71" s="105" t="n">
        <v>672.9</v>
      </c>
      <c r="G71" s="105" t="n">
        <v>677.78</v>
      </c>
      <c r="H71" s="105" t="n">
        <v>13489.95</v>
      </c>
      <c r="I71" s="105" t="s">
        <v>158</v>
      </c>
      <c r="J71" s="105" t="s">
        <v>158</v>
      </c>
      <c r="K71" s="105" t="s">
        <v>158</v>
      </c>
      <c r="L71" s="102"/>
    </row>
    <row r="72" s="78" customFormat="true" ht="15" hidden="false" customHeight="false" outlineLevel="0" collapsed="false">
      <c r="A72" s="104" t="s">
        <v>211</v>
      </c>
      <c r="B72" s="51" t="n">
        <v>1454.5</v>
      </c>
      <c r="C72" s="105" t="n">
        <v>999.48</v>
      </c>
      <c r="D72" s="105" t="n">
        <v>132.96</v>
      </c>
      <c r="E72" s="105" t="n">
        <v>1.3</v>
      </c>
      <c r="F72" s="105" t="s">
        <v>158</v>
      </c>
      <c r="G72" s="105" t="n">
        <v>165.64</v>
      </c>
      <c r="H72" s="105" t="n">
        <v>104.05</v>
      </c>
      <c r="I72" s="105" t="n">
        <v>51.08</v>
      </c>
      <c r="J72" s="105" t="s">
        <v>158</v>
      </c>
      <c r="K72" s="105" t="s">
        <v>158</v>
      </c>
      <c r="L72" s="102"/>
    </row>
    <row r="73" customFormat="false" ht="15" hidden="false" customHeight="false" outlineLevel="0" collapsed="false">
      <c r="A73" s="104" t="s">
        <v>212</v>
      </c>
      <c r="B73" s="51" t="n">
        <v>10172.92</v>
      </c>
      <c r="C73" s="105" t="n">
        <v>180.18</v>
      </c>
      <c r="D73" s="105" t="n">
        <v>70.57</v>
      </c>
      <c r="E73" s="105" t="n">
        <v>2.13</v>
      </c>
      <c r="F73" s="105" t="s">
        <v>158</v>
      </c>
      <c r="G73" s="105" t="n">
        <v>171.9</v>
      </c>
      <c r="H73" s="105" t="n">
        <v>8500.94</v>
      </c>
      <c r="I73" s="105" t="n">
        <v>1247.2</v>
      </c>
      <c r="J73" s="105" t="s">
        <v>158</v>
      </c>
      <c r="K73" s="105" t="s">
        <v>158</v>
      </c>
      <c r="L73" s="102"/>
    </row>
    <row r="74" customFormat="false" ht="15" hidden="false" customHeight="false" outlineLevel="0" collapsed="false">
      <c r="A74" s="104" t="s">
        <v>213</v>
      </c>
      <c r="B74" s="51" t="n">
        <v>48146.08</v>
      </c>
      <c r="C74" s="105" t="n">
        <v>15792.5</v>
      </c>
      <c r="D74" s="105" t="n">
        <v>158.82</v>
      </c>
      <c r="E74" s="105" t="n">
        <v>42.62</v>
      </c>
      <c r="F74" s="105" t="n">
        <v>17524.46</v>
      </c>
      <c r="G74" s="105" t="n">
        <v>11300.55</v>
      </c>
      <c r="H74" s="105" t="n">
        <v>3325.18</v>
      </c>
      <c r="I74" s="105" t="n">
        <v>0.82</v>
      </c>
      <c r="J74" s="105" t="s">
        <v>158</v>
      </c>
      <c r="K74" s="105" t="n">
        <v>1.14</v>
      </c>
      <c r="L74" s="102"/>
    </row>
    <row r="75" customFormat="false" ht="15" hidden="false" customHeight="false" outlineLevel="0" collapsed="false">
      <c r="A75" s="104" t="s">
        <v>214</v>
      </c>
      <c r="B75" s="51" t="n">
        <v>24349.26</v>
      </c>
      <c r="C75" s="105" t="n">
        <v>8378.81</v>
      </c>
      <c r="D75" s="105" t="n">
        <v>256.72</v>
      </c>
      <c r="E75" s="105" t="n">
        <v>2.68</v>
      </c>
      <c r="F75" s="105" t="n">
        <v>11716.06</v>
      </c>
      <c r="G75" s="105" t="n">
        <v>578.81</v>
      </c>
      <c r="H75" s="105" t="n">
        <v>3416.18</v>
      </c>
      <c r="I75" s="105" t="s">
        <v>158</v>
      </c>
      <c r="J75" s="105" t="s">
        <v>158</v>
      </c>
      <c r="K75" s="105" t="s">
        <v>158</v>
      </c>
      <c r="L75" s="102"/>
    </row>
    <row r="76" customFormat="false" ht="15" hidden="false" customHeight="false" outlineLevel="0" collapsed="false">
      <c r="A76" s="104" t="s">
        <v>215</v>
      </c>
      <c r="B76" s="51" t="n">
        <v>82136.07</v>
      </c>
      <c r="C76" s="105" t="n">
        <v>56740.01</v>
      </c>
      <c r="D76" s="105" t="n">
        <v>7221.4</v>
      </c>
      <c r="E76" s="105" t="n">
        <v>7.66</v>
      </c>
      <c r="F76" s="105" t="s">
        <v>158</v>
      </c>
      <c r="G76" s="105" t="n">
        <v>10884.82</v>
      </c>
      <c r="H76" s="105" t="n">
        <v>6727.67</v>
      </c>
      <c r="I76" s="105" t="n">
        <v>554.51</v>
      </c>
      <c r="J76" s="105" t="s">
        <v>158</v>
      </c>
      <c r="K76" s="105" t="s">
        <v>158</v>
      </c>
      <c r="L76" s="102"/>
    </row>
    <row r="77" customFormat="false" ht="15" hidden="false" customHeight="false" outlineLevel="0" collapsed="false">
      <c r="A77" s="103" t="s">
        <v>216</v>
      </c>
      <c r="B77" s="51" t="n">
        <v>47.87</v>
      </c>
      <c r="C77" s="105" t="n">
        <v>35.55</v>
      </c>
      <c r="D77" s="105" t="n">
        <v>10.42</v>
      </c>
      <c r="E77" s="105" t="s">
        <v>158</v>
      </c>
      <c r="F77" s="105" t="s">
        <v>158</v>
      </c>
      <c r="G77" s="105" t="n">
        <v>1.9</v>
      </c>
      <c r="H77" s="105" t="s">
        <v>158</v>
      </c>
      <c r="I77" s="105" t="s">
        <v>158</v>
      </c>
      <c r="J77" s="105" t="s">
        <v>158</v>
      </c>
      <c r="K77" s="105" t="s">
        <v>158</v>
      </c>
      <c r="L77" s="102"/>
    </row>
    <row r="78" customFormat="false" ht="15" hidden="false" customHeight="false" outlineLevel="0" collapsed="false">
      <c r="A78" s="104" t="s">
        <v>217</v>
      </c>
      <c r="B78" s="51" t="n">
        <v>77775.39</v>
      </c>
      <c r="C78" s="105" t="n">
        <v>1801.18</v>
      </c>
      <c r="D78" s="105" t="n">
        <v>49.03</v>
      </c>
      <c r="E78" s="105" t="n">
        <v>4.62</v>
      </c>
      <c r="F78" s="105" t="n">
        <v>1752.71</v>
      </c>
      <c r="G78" s="105" t="n">
        <v>124.37</v>
      </c>
      <c r="H78" s="105" t="n">
        <v>74041.21</v>
      </c>
      <c r="I78" s="105" t="n">
        <v>1.7</v>
      </c>
      <c r="J78" s="105" t="n">
        <v>0.57</v>
      </c>
      <c r="K78" s="105" t="s">
        <v>158</v>
      </c>
      <c r="L78" s="102"/>
    </row>
    <row r="79" customFormat="false" ht="15" hidden="false" customHeight="false" outlineLevel="0" collapsed="false">
      <c r="A79" s="104" t="s">
        <v>218</v>
      </c>
      <c r="B79" s="51" t="n">
        <v>4.13</v>
      </c>
      <c r="C79" s="105" t="s">
        <v>158</v>
      </c>
      <c r="D79" s="105" t="s">
        <v>223</v>
      </c>
      <c r="E79" s="105" t="s">
        <v>158</v>
      </c>
      <c r="F79" s="105" t="s">
        <v>158</v>
      </c>
      <c r="G79" s="105" t="n">
        <v>4.09</v>
      </c>
      <c r="H79" s="105" t="s">
        <v>158</v>
      </c>
      <c r="I79" s="105" t="s">
        <v>158</v>
      </c>
      <c r="J79" s="105" t="s">
        <v>158</v>
      </c>
      <c r="K79" s="105" t="s">
        <v>158</v>
      </c>
      <c r="L79" s="102"/>
    </row>
    <row r="80" customFormat="false" ht="15" hidden="false" customHeight="false" outlineLevel="0" collapsed="false">
      <c r="A80" s="104" t="s">
        <v>219</v>
      </c>
      <c r="B80" s="105" t="s">
        <v>158</v>
      </c>
      <c r="C80" s="105" t="s">
        <v>158</v>
      </c>
      <c r="D80" s="105" t="s">
        <v>158</v>
      </c>
      <c r="E80" s="105" t="s">
        <v>158</v>
      </c>
      <c r="F80" s="105" t="s">
        <v>158</v>
      </c>
      <c r="G80" s="105" t="s">
        <v>158</v>
      </c>
      <c r="H80" s="105" t="s">
        <v>158</v>
      </c>
      <c r="I80" s="105" t="s">
        <v>158</v>
      </c>
      <c r="J80" s="105" t="s">
        <v>158</v>
      </c>
      <c r="K80" s="105" t="s">
        <v>158</v>
      </c>
      <c r="L80" s="102"/>
    </row>
    <row r="81" customFormat="false" ht="15" hidden="false" customHeight="false" outlineLevel="0" collapsed="false">
      <c r="A81" s="108" t="s">
        <v>220</v>
      </c>
      <c r="B81" s="87" t="n">
        <v>1651.96</v>
      </c>
      <c r="C81" s="87" t="n">
        <v>1048.23</v>
      </c>
      <c r="D81" s="87" t="n">
        <v>251.06</v>
      </c>
      <c r="E81" s="87" t="s">
        <v>158</v>
      </c>
      <c r="F81" s="87" t="s">
        <v>158</v>
      </c>
      <c r="G81" s="87" t="n">
        <v>81.34</v>
      </c>
      <c r="H81" s="87" t="s">
        <v>223</v>
      </c>
      <c r="I81" s="87" t="s">
        <v>158</v>
      </c>
      <c r="J81" s="87" t="s">
        <v>158</v>
      </c>
      <c r="K81" s="87" t="s">
        <v>158</v>
      </c>
      <c r="L81" s="102"/>
    </row>
    <row r="83" customFormat="false" ht="12.75" hidden="false" customHeight="false" outlineLevel="0" collapsed="false">
      <c r="A83" s="77" t="s">
        <v>224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8"/>
    </row>
    <row r="84" customFormat="false" ht="12.75" hidden="false" customHeight="false" outlineLevel="0" collapsed="false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78"/>
    </row>
    <row r="85" customFormat="false" ht="12.75" hidden="false" customHeight="false" outlineLevel="0" collapsed="false">
      <c r="B85" s="93"/>
      <c r="C85" s="93"/>
      <c r="D85" s="93"/>
      <c r="E85" s="93"/>
      <c r="F85" s="93"/>
      <c r="G85" s="93"/>
      <c r="H85" s="93"/>
      <c r="I85" s="93"/>
      <c r="J85" s="80" t="s">
        <v>197</v>
      </c>
      <c r="K85" s="80"/>
    </row>
    <row r="86" customFormat="false" ht="12.75" hidden="false" customHeight="true" outlineLevel="0" collapsed="false">
      <c r="A86" s="81"/>
      <c r="B86" s="95" t="s">
        <v>198</v>
      </c>
      <c r="C86" s="96" t="s">
        <v>140</v>
      </c>
      <c r="D86" s="96"/>
      <c r="E86" s="96"/>
      <c r="F86" s="96"/>
      <c r="G86" s="96"/>
      <c r="H86" s="96"/>
      <c r="I86" s="96"/>
      <c r="J86" s="96"/>
      <c r="K86" s="96"/>
    </row>
    <row r="87" customFormat="false" ht="22.5" hidden="false" customHeight="false" outlineLevel="0" collapsed="false">
      <c r="A87" s="81"/>
      <c r="B87" s="95"/>
      <c r="C87" s="97" t="s">
        <v>199</v>
      </c>
      <c r="D87" s="97" t="s">
        <v>151</v>
      </c>
      <c r="E87" s="98" t="s">
        <v>152</v>
      </c>
      <c r="F87" s="97" t="s">
        <v>153</v>
      </c>
      <c r="G87" s="97" t="s">
        <v>154</v>
      </c>
      <c r="H87" s="97" t="s">
        <v>155</v>
      </c>
      <c r="I87" s="95" t="s">
        <v>156</v>
      </c>
      <c r="J87" s="95" t="s">
        <v>157</v>
      </c>
      <c r="K87" s="99" t="s">
        <v>159</v>
      </c>
    </row>
    <row r="88" customFormat="false" ht="12.75" hidden="false" customHeight="false" outlineLevel="0" collapsed="false">
      <c r="A88" s="100" t="s">
        <v>200</v>
      </c>
      <c r="B88" s="101" t="n">
        <f aca="false">SUM(B89:B108)</f>
        <v>430404.9</v>
      </c>
      <c r="C88" s="101" t="n">
        <f aca="false">SUM(C89:C108)</f>
        <v>217158.1</v>
      </c>
      <c r="D88" s="101" t="n">
        <f aca="false">SUM(D89:D108)</f>
        <v>85953.9</v>
      </c>
      <c r="E88" s="101" t="n">
        <f aca="false">SUM(E89:E108)</f>
        <v>7538.6</v>
      </c>
      <c r="F88" s="101" t="n">
        <f aca="false">SUM(F89:F108)</f>
        <v>4063</v>
      </c>
      <c r="G88" s="101" t="n">
        <f aca="false">SUM(G89:G108)</f>
        <v>110078.5</v>
      </c>
      <c r="H88" s="101" t="n">
        <f aca="false">SUM(H89:H108)</f>
        <v>264.5</v>
      </c>
      <c r="I88" s="101" t="n">
        <f aca="false">SUM(I89:I108)</f>
        <v>5335.9</v>
      </c>
      <c r="J88" s="101" t="n">
        <f aca="false">SUM(J89:J108)</f>
        <v>11.8</v>
      </c>
      <c r="K88" s="101" t="n">
        <f aca="false">SUM(K89:K108)</f>
        <v>0.6</v>
      </c>
    </row>
    <row r="89" customFormat="false" ht="12.75" hidden="false" customHeight="false" outlineLevel="0" collapsed="false">
      <c r="A89" s="103" t="s">
        <v>201</v>
      </c>
      <c r="B89" s="62" t="n">
        <f aca="false">SUM(C89:K89)</f>
        <v>78997.9</v>
      </c>
      <c r="C89" s="62" t="n">
        <v>31352.6</v>
      </c>
      <c r="D89" s="62" t="n">
        <v>14328.1</v>
      </c>
      <c r="E89" s="62" t="n">
        <v>987.8</v>
      </c>
      <c r="F89" s="62" t="n">
        <v>169</v>
      </c>
      <c r="G89" s="62" t="n">
        <v>32141.2</v>
      </c>
      <c r="H89" s="62" t="n">
        <v>19.2</v>
      </c>
      <c r="I89" s="62" t="s">
        <v>158</v>
      </c>
      <c r="J89" s="62" t="s">
        <v>158</v>
      </c>
      <c r="K89" s="62" t="s">
        <v>158</v>
      </c>
      <c r="L89" s="53"/>
      <c r="M89" s="110"/>
    </row>
    <row r="90" customFormat="false" ht="12.75" hidden="false" customHeight="false" outlineLevel="0" collapsed="false">
      <c r="A90" s="104" t="s">
        <v>202</v>
      </c>
      <c r="B90" s="62" t="n">
        <f aca="false">SUM(C90:K90)</f>
        <v>8572.4</v>
      </c>
      <c r="C90" s="62" t="n">
        <v>4698.9</v>
      </c>
      <c r="D90" s="62" t="n">
        <v>839.4</v>
      </c>
      <c r="E90" s="62" t="n">
        <v>32.3</v>
      </c>
      <c r="F90" s="62" t="n">
        <v>380.7</v>
      </c>
      <c r="G90" s="62" t="n">
        <v>2619.9</v>
      </c>
      <c r="H90" s="62" t="n">
        <v>1.2</v>
      </c>
      <c r="I90" s="62" t="s">
        <v>158</v>
      </c>
      <c r="J90" s="62" t="s">
        <v>158</v>
      </c>
      <c r="K90" s="62" t="s">
        <v>158</v>
      </c>
      <c r="L90" s="53"/>
      <c r="M90" s="110"/>
    </row>
    <row r="91" customFormat="false" ht="12.75" hidden="false" customHeight="false" outlineLevel="0" collapsed="false">
      <c r="A91" s="104" t="s">
        <v>203</v>
      </c>
      <c r="B91" s="62" t="n">
        <f aca="false">SUM(C91:K91)</f>
        <v>26941.1</v>
      </c>
      <c r="C91" s="62" t="n">
        <v>14280.3</v>
      </c>
      <c r="D91" s="62" t="n">
        <v>6396.1</v>
      </c>
      <c r="E91" s="62" t="n">
        <v>554.9</v>
      </c>
      <c r="F91" s="62" t="n">
        <v>30.2</v>
      </c>
      <c r="G91" s="62" t="n">
        <v>5300.3</v>
      </c>
      <c r="H91" s="62" t="n">
        <v>6.6</v>
      </c>
      <c r="I91" s="62" t="n">
        <v>372.4</v>
      </c>
      <c r="J91" s="62" t="s">
        <v>158</v>
      </c>
      <c r="K91" s="62" t="n">
        <v>0.3</v>
      </c>
      <c r="L91" s="53"/>
      <c r="M91" s="110"/>
    </row>
    <row r="92" customFormat="false" ht="12.75" hidden="false" customHeight="false" outlineLevel="0" collapsed="false">
      <c r="A92" s="104" t="s">
        <v>204</v>
      </c>
      <c r="B92" s="62" t="n">
        <f aca="false">SUM(C92:K92)</f>
        <v>51253.2</v>
      </c>
      <c r="C92" s="62" t="n">
        <v>28948.4</v>
      </c>
      <c r="D92" s="62" t="n">
        <v>13760.1</v>
      </c>
      <c r="E92" s="62" t="n">
        <v>221</v>
      </c>
      <c r="F92" s="62" t="n">
        <v>1290.8</v>
      </c>
      <c r="G92" s="62" t="n">
        <v>6907.5</v>
      </c>
      <c r="H92" s="62" t="n">
        <v>106.2</v>
      </c>
      <c r="I92" s="62" t="n">
        <v>19.2</v>
      </c>
      <c r="J92" s="62" t="s">
        <v>158</v>
      </c>
      <c r="K92" s="62" t="s">
        <v>158</v>
      </c>
      <c r="L92" s="53"/>
      <c r="M92" s="110"/>
    </row>
    <row r="93" customFormat="false" ht="12.75" hidden="false" customHeight="false" outlineLevel="0" collapsed="false">
      <c r="A93" s="104" t="s">
        <v>205</v>
      </c>
      <c r="B93" s="62" t="n">
        <f aca="false">SUM(C93:K93)</f>
        <v>16123.5</v>
      </c>
      <c r="C93" s="62" t="n">
        <v>6078.3</v>
      </c>
      <c r="D93" s="62" t="n">
        <v>3163.7</v>
      </c>
      <c r="E93" s="62" t="n">
        <v>730.7</v>
      </c>
      <c r="F93" s="62" t="s">
        <v>158</v>
      </c>
      <c r="G93" s="62" t="n">
        <v>4228.7</v>
      </c>
      <c r="H93" s="62" t="n">
        <v>0.6</v>
      </c>
      <c r="I93" s="62" t="n">
        <v>1921.5</v>
      </c>
      <c r="J93" s="62" t="s">
        <v>158</v>
      </c>
      <c r="K93" s="62" t="s">
        <v>158</v>
      </c>
      <c r="L93" s="53"/>
      <c r="M93" s="110"/>
    </row>
    <row r="94" customFormat="false" ht="12.75" hidden="false" customHeight="false" outlineLevel="0" collapsed="false">
      <c r="A94" s="104" t="s">
        <v>206</v>
      </c>
      <c r="B94" s="62" t="n">
        <f aca="false">SUM(C94:K94)</f>
        <v>39685.2</v>
      </c>
      <c r="C94" s="62" t="n">
        <v>24164.7</v>
      </c>
      <c r="D94" s="62" t="n">
        <v>7529.8</v>
      </c>
      <c r="E94" s="62" t="n">
        <v>865.1</v>
      </c>
      <c r="F94" s="62" t="n">
        <v>139.4</v>
      </c>
      <c r="G94" s="62" t="n">
        <v>6823.7</v>
      </c>
      <c r="H94" s="62" t="n">
        <v>11.6</v>
      </c>
      <c r="I94" s="62" t="n">
        <v>150.9</v>
      </c>
      <c r="J94" s="62" t="s">
        <v>158</v>
      </c>
      <c r="K94" s="62" t="s">
        <v>158</v>
      </c>
      <c r="L94" s="53"/>
      <c r="M94" s="110"/>
    </row>
    <row r="95" customFormat="false" ht="12.75" hidden="false" customHeight="false" outlineLevel="0" collapsed="false">
      <c r="A95" s="104" t="s">
        <v>207</v>
      </c>
      <c r="B95" s="62" t="n">
        <f aca="false">SUM(C95:K95)</f>
        <v>32170.2</v>
      </c>
      <c r="C95" s="62" t="n">
        <v>16483.4</v>
      </c>
      <c r="D95" s="62" t="n">
        <v>11156.8</v>
      </c>
      <c r="E95" s="62" t="n">
        <v>637.5</v>
      </c>
      <c r="F95" s="62" t="n">
        <v>134.1</v>
      </c>
      <c r="G95" s="62" t="n">
        <v>3624.7</v>
      </c>
      <c r="H95" s="62" t="n">
        <v>16</v>
      </c>
      <c r="I95" s="62" t="n">
        <v>117.7</v>
      </c>
      <c r="J95" s="62" t="s">
        <v>158</v>
      </c>
      <c r="K95" s="62" t="s">
        <v>158</v>
      </c>
      <c r="L95" s="53"/>
      <c r="M95" s="110"/>
    </row>
    <row r="96" customFormat="false" ht="12.75" hidden="false" customHeight="false" outlineLevel="0" collapsed="false">
      <c r="A96" s="103" t="s">
        <v>208</v>
      </c>
      <c r="B96" s="62" t="n">
        <f aca="false">SUM(C96:K96)</f>
        <v>34988.2</v>
      </c>
      <c r="C96" s="111" t="n">
        <v>23608</v>
      </c>
      <c r="D96" s="62" t="n">
        <v>6613.7</v>
      </c>
      <c r="E96" s="111" t="n">
        <v>526.7</v>
      </c>
      <c r="F96" s="111" t="n">
        <v>99.8</v>
      </c>
      <c r="G96" s="111" t="n">
        <v>4102.8</v>
      </c>
      <c r="H96" s="111" t="n">
        <v>31</v>
      </c>
      <c r="I96" s="111" t="n">
        <v>6.2</v>
      </c>
      <c r="J96" s="111" t="s">
        <v>158</v>
      </c>
      <c r="K96" s="111" t="s">
        <v>158</v>
      </c>
      <c r="L96" s="53"/>
      <c r="M96" s="110"/>
    </row>
    <row r="97" customFormat="false" ht="12.75" hidden="false" customHeight="false" outlineLevel="0" collapsed="false">
      <c r="A97" s="104" t="s">
        <v>209</v>
      </c>
      <c r="B97" s="62" t="n">
        <f aca="false">SUM(C97:K97)</f>
        <v>30536.2</v>
      </c>
      <c r="C97" s="111" t="n">
        <v>15087.6</v>
      </c>
      <c r="D97" s="111" t="n">
        <v>3536.4</v>
      </c>
      <c r="E97" s="111" t="n">
        <v>975.1</v>
      </c>
      <c r="F97" s="111" t="n">
        <v>885.4</v>
      </c>
      <c r="G97" s="111" t="n">
        <v>9982</v>
      </c>
      <c r="H97" s="111" t="n">
        <v>46.9</v>
      </c>
      <c r="I97" s="111" t="n">
        <v>22.5</v>
      </c>
      <c r="J97" s="111" t="s">
        <v>158</v>
      </c>
      <c r="K97" s="111" t="n">
        <v>0.3</v>
      </c>
      <c r="L97" s="53"/>
      <c r="M97" s="110"/>
    </row>
    <row r="98" customFormat="false" ht="12.75" hidden="false" customHeight="false" outlineLevel="0" collapsed="false">
      <c r="A98" s="104" t="s">
        <v>210</v>
      </c>
      <c r="B98" s="62" t="n">
        <f aca="false">SUM(C98:K98)</f>
        <v>2013.7</v>
      </c>
      <c r="C98" s="111" t="n">
        <v>1114.9</v>
      </c>
      <c r="D98" s="111" t="n">
        <v>228.8</v>
      </c>
      <c r="E98" s="111" t="n">
        <v>19.3</v>
      </c>
      <c r="F98" s="111" t="n">
        <v>152.1</v>
      </c>
      <c r="G98" s="111" t="n">
        <v>494.9</v>
      </c>
      <c r="H98" s="111" t="n">
        <v>2.5</v>
      </c>
      <c r="I98" s="111" t="n">
        <v>1.2</v>
      </c>
      <c r="J98" s="111" t="s">
        <v>158</v>
      </c>
      <c r="K98" s="111" t="s">
        <v>158</v>
      </c>
      <c r="L98" s="53"/>
      <c r="M98" s="110"/>
    </row>
    <row r="99" customFormat="false" ht="12.75" hidden="false" customHeight="false" outlineLevel="0" collapsed="false">
      <c r="A99" s="104" t="s">
        <v>211</v>
      </c>
      <c r="B99" s="62" t="n">
        <f aca="false">SUM(C99:K99)</f>
        <v>6994.2</v>
      </c>
      <c r="C99" s="111" t="n">
        <v>2382.5</v>
      </c>
      <c r="D99" s="111" t="n">
        <v>890.5</v>
      </c>
      <c r="E99" s="111" t="n">
        <v>105.7</v>
      </c>
      <c r="F99" s="111" t="s">
        <v>158</v>
      </c>
      <c r="G99" s="111" t="n">
        <v>2010.3</v>
      </c>
      <c r="H99" s="111" t="n">
        <v>3.7</v>
      </c>
      <c r="I99" s="111" t="n">
        <v>1601.5</v>
      </c>
      <c r="J99" s="111" t="s">
        <v>158</v>
      </c>
      <c r="K99" s="111" t="s">
        <v>158</v>
      </c>
      <c r="L99" s="53"/>
      <c r="M99" s="110"/>
    </row>
    <row r="100" customFormat="false" ht="12.75" hidden="false" customHeight="false" outlineLevel="0" collapsed="false">
      <c r="A100" s="104" t="s">
        <v>212</v>
      </c>
      <c r="B100" s="62" t="n">
        <f aca="false">SUM(C100:K100)</f>
        <v>3273.9</v>
      </c>
      <c r="C100" s="111" t="n">
        <v>774.7</v>
      </c>
      <c r="D100" s="111" t="n">
        <v>633.9</v>
      </c>
      <c r="E100" s="111" t="n">
        <v>246</v>
      </c>
      <c r="F100" s="111" t="s">
        <v>158</v>
      </c>
      <c r="G100" s="111" t="n">
        <v>799.2</v>
      </c>
      <c r="H100" s="111" t="s">
        <v>158</v>
      </c>
      <c r="I100" s="111" t="n">
        <v>820.1</v>
      </c>
      <c r="J100" s="111" t="s">
        <v>158</v>
      </c>
      <c r="K100" s="111" t="s">
        <v>158</v>
      </c>
      <c r="L100" s="53"/>
      <c r="M100" s="110"/>
    </row>
    <row r="101" customFormat="false" ht="12.75" hidden="false" customHeight="false" outlineLevel="0" collapsed="false">
      <c r="A101" s="104" t="s">
        <v>213</v>
      </c>
      <c r="B101" s="62" t="n">
        <f aca="false">SUM(C101:K101)</f>
        <v>27950.4</v>
      </c>
      <c r="C101" s="111" t="n">
        <v>15352</v>
      </c>
      <c r="D101" s="111" t="n">
        <v>3355.3</v>
      </c>
      <c r="E101" s="111" t="n">
        <v>287.3</v>
      </c>
      <c r="F101" s="111" t="n">
        <v>362.2</v>
      </c>
      <c r="G101" s="111" t="n">
        <v>8584.9</v>
      </c>
      <c r="H101" s="111" t="n">
        <v>8.7</v>
      </c>
      <c r="I101" s="111" t="s">
        <v>158</v>
      </c>
      <c r="J101" s="111" t="s">
        <v>158</v>
      </c>
      <c r="K101" s="111" t="s">
        <v>158</v>
      </c>
      <c r="L101" s="53"/>
      <c r="M101" s="110"/>
    </row>
    <row r="102" customFormat="false" ht="12.75" hidden="false" customHeight="false" outlineLevel="0" collapsed="false">
      <c r="A102" s="104" t="s">
        <v>214</v>
      </c>
      <c r="B102" s="62" t="n">
        <f aca="false">SUM(C102:K102)</f>
        <v>9127.9</v>
      </c>
      <c r="C102" s="111" t="n">
        <v>5391</v>
      </c>
      <c r="D102" s="111" t="n">
        <v>740.9</v>
      </c>
      <c r="E102" s="111" t="n">
        <v>4.2</v>
      </c>
      <c r="F102" s="111" t="n">
        <v>182.4</v>
      </c>
      <c r="G102" s="111" t="n">
        <v>2806.7</v>
      </c>
      <c r="H102" s="111" t="n">
        <v>2.7</v>
      </c>
      <c r="I102" s="111" t="s">
        <v>158</v>
      </c>
      <c r="J102" s="111" t="s">
        <v>158</v>
      </c>
      <c r="K102" s="111" t="s">
        <v>158</v>
      </c>
      <c r="L102" s="53"/>
      <c r="M102" s="110"/>
    </row>
    <row r="103" customFormat="false" ht="12.75" hidden="false" customHeight="false" outlineLevel="0" collapsed="false">
      <c r="A103" s="104" t="s">
        <v>215</v>
      </c>
      <c r="B103" s="62" t="n">
        <f aca="false">SUM(C103:K103)</f>
        <v>15902.8</v>
      </c>
      <c r="C103" s="111" t="n">
        <v>6028.7</v>
      </c>
      <c r="D103" s="111" t="n">
        <v>5401.3</v>
      </c>
      <c r="E103" s="111" t="n">
        <v>203.4</v>
      </c>
      <c r="F103" s="111" t="s">
        <v>158</v>
      </c>
      <c r="G103" s="111" t="n">
        <v>3963.3</v>
      </c>
      <c r="H103" s="111" t="n">
        <v>3.4</v>
      </c>
      <c r="I103" s="111" t="n">
        <v>302.7</v>
      </c>
      <c r="J103" s="111" t="s">
        <v>158</v>
      </c>
      <c r="K103" s="111" t="s">
        <v>158</v>
      </c>
      <c r="L103" s="53"/>
      <c r="M103" s="110"/>
    </row>
    <row r="104" customFormat="false" ht="12.75" hidden="false" customHeight="false" outlineLevel="0" collapsed="false">
      <c r="A104" s="103" t="s">
        <v>216</v>
      </c>
      <c r="B104" s="62" t="n">
        <f aca="false">SUM(C104:K104)</f>
        <v>13090.6</v>
      </c>
      <c r="C104" s="111" t="n">
        <v>2360.7</v>
      </c>
      <c r="D104" s="111" t="n">
        <v>2716.7</v>
      </c>
      <c r="E104" s="111" t="n">
        <v>371.2</v>
      </c>
      <c r="F104" s="111" t="s">
        <v>158</v>
      </c>
      <c r="G104" s="111" t="n">
        <v>7640.4</v>
      </c>
      <c r="H104" s="111" t="n">
        <v>1.6</v>
      </c>
      <c r="I104" s="111" t="s">
        <v>158</v>
      </c>
      <c r="J104" s="111" t="s">
        <v>158</v>
      </c>
      <c r="K104" s="111" t="s">
        <v>158</v>
      </c>
      <c r="L104" s="53"/>
      <c r="M104" s="110"/>
    </row>
    <row r="105" customFormat="false" ht="12.75" hidden="false" customHeight="false" outlineLevel="0" collapsed="false">
      <c r="A105" s="104" t="s">
        <v>217</v>
      </c>
      <c r="B105" s="62" t="n">
        <f aca="false">SUM(C105:K105)</f>
        <v>31571.5</v>
      </c>
      <c r="C105" s="111" t="n">
        <v>18100.8</v>
      </c>
      <c r="D105" s="111" t="n">
        <v>4604.1</v>
      </c>
      <c r="E105" s="111" t="n">
        <v>770.4</v>
      </c>
      <c r="F105" s="111" t="n">
        <v>203.4</v>
      </c>
      <c r="G105" s="111" t="n">
        <v>7879.5</v>
      </c>
      <c r="H105" s="111" t="n">
        <v>1.5</v>
      </c>
      <c r="I105" s="111" t="s">
        <v>158</v>
      </c>
      <c r="J105" s="111" t="n">
        <v>11.8</v>
      </c>
      <c r="K105" s="111" t="s">
        <v>158</v>
      </c>
      <c r="L105" s="53"/>
      <c r="M105" s="110"/>
    </row>
    <row r="106" customFormat="false" ht="12.75" hidden="false" customHeight="false" outlineLevel="0" collapsed="false">
      <c r="A106" s="104" t="s">
        <v>218</v>
      </c>
      <c r="B106" s="105" t="s">
        <v>158</v>
      </c>
      <c r="C106" s="111" t="s">
        <v>158</v>
      </c>
      <c r="D106" s="111" t="s">
        <v>158</v>
      </c>
      <c r="E106" s="111" t="s">
        <v>158</v>
      </c>
      <c r="F106" s="111" t="s">
        <v>158</v>
      </c>
      <c r="G106" s="111" t="s">
        <v>158</v>
      </c>
      <c r="H106" s="111" t="s">
        <v>158</v>
      </c>
      <c r="I106" s="111" t="s">
        <v>158</v>
      </c>
      <c r="J106" s="111" t="s">
        <v>158</v>
      </c>
      <c r="K106" s="111" t="s">
        <v>158</v>
      </c>
      <c r="L106" s="53"/>
      <c r="M106" s="110"/>
    </row>
    <row r="107" customFormat="false" ht="12.75" hidden="false" customHeight="false" outlineLevel="0" collapsed="false">
      <c r="A107" s="104" t="s">
        <v>219</v>
      </c>
      <c r="B107" s="105" t="s">
        <v>158</v>
      </c>
      <c r="C107" s="111" t="s">
        <v>158</v>
      </c>
      <c r="D107" s="111" t="s">
        <v>158</v>
      </c>
      <c r="E107" s="111" t="s">
        <v>158</v>
      </c>
      <c r="F107" s="111" t="s">
        <v>158</v>
      </c>
      <c r="G107" s="111" t="s">
        <v>158</v>
      </c>
      <c r="H107" s="111" t="s">
        <v>158</v>
      </c>
      <c r="I107" s="111" t="s">
        <v>158</v>
      </c>
      <c r="J107" s="111" t="s">
        <v>158</v>
      </c>
      <c r="K107" s="111" t="s">
        <v>158</v>
      </c>
      <c r="L107" s="53"/>
      <c r="M107" s="110"/>
    </row>
    <row r="108" customFormat="false" ht="12.75" hidden="false" customHeight="false" outlineLevel="0" collapsed="false">
      <c r="A108" s="108" t="s">
        <v>220</v>
      </c>
      <c r="B108" s="106" t="n">
        <f aca="false">SUM(C108:K108)</f>
        <v>1212</v>
      </c>
      <c r="C108" s="106" t="n">
        <v>950.6</v>
      </c>
      <c r="D108" s="106" t="n">
        <v>58.3</v>
      </c>
      <c r="E108" s="106" t="s">
        <v>158</v>
      </c>
      <c r="F108" s="106" t="n">
        <v>33.5</v>
      </c>
      <c r="G108" s="106" t="n">
        <v>168.5</v>
      </c>
      <c r="H108" s="106" t="n">
        <v>1.1</v>
      </c>
      <c r="I108" s="106" t="s">
        <v>158</v>
      </c>
      <c r="J108" s="106" t="s">
        <v>158</v>
      </c>
      <c r="K108" s="106" t="s">
        <v>158</v>
      </c>
      <c r="L108" s="53"/>
      <c r="M108" s="110"/>
    </row>
    <row r="111" customFormat="false" ht="12.75" hidden="false" customHeight="false" outlineLevel="0" collapsed="false">
      <c r="A111" s="77" t="s">
        <v>225</v>
      </c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customFormat="false" ht="12.75" hidden="false" customHeight="false" outlineLevel="0" collapsed="false">
      <c r="A112" s="90"/>
      <c r="B112" s="90"/>
      <c r="C112" s="91"/>
      <c r="D112" s="91"/>
      <c r="E112" s="91"/>
      <c r="F112" s="91"/>
    </row>
    <row r="113" customFormat="false" ht="12.75" hidden="false" customHeight="false" outlineLevel="0" collapsed="false">
      <c r="A113" s="92"/>
      <c r="B113" s="93"/>
      <c r="C113" s="93"/>
      <c r="D113" s="93"/>
      <c r="E113" s="93"/>
      <c r="F113" s="93"/>
      <c r="G113" s="93"/>
      <c r="H113" s="93"/>
      <c r="I113" s="93"/>
      <c r="J113" s="80" t="s">
        <v>197</v>
      </c>
      <c r="K113" s="80"/>
    </row>
    <row r="114" customFormat="false" ht="12.75" hidden="false" customHeight="true" outlineLevel="0" collapsed="false">
      <c r="A114" s="81"/>
      <c r="B114" s="95" t="s">
        <v>198</v>
      </c>
      <c r="C114" s="96" t="s">
        <v>140</v>
      </c>
      <c r="D114" s="96"/>
      <c r="E114" s="96"/>
      <c r="F114" s="96"/>
      <c r="G114" s="96"/>
      <c r="H114" s="96"/>
      <c r="I114" s="96"/>
      <c r="J114" s="96"/>
      <c r="K114" s="96"/>
    </row>
    <row r="115" customFormat="false" ht="22.5" hidden="false" customHeight="false" outlineLevel="0" collapsed="false">
      <c r="A115" s="81"/>
      <c r="B115" s="95"/>
      <c r="C115" s="97" t="s">
        <v>199</v>
      </c>
      <c r="D115" s="97" t="s">
        <v>151</v>
      </c>
      <c r="E115" s="98" t="s">
        <v>152</v>
      </c>
      <c r="F115" s="97" t="s">
        <v>153</v>
      </c>
      <c r="G115" s="97" t="s">
        <v>154</v>
      </c>
      <c r="H115" s="97" t="s">
        <v>155</v>
      </c>
      <c r="I115" s="95" t="s">
        <v>156</v>
      </c>
      <c r="J115" s="95" t="s">
        <v>157</v>
      </c>
      <c r="K115" s="99" t="s">
        <v>159</v>
      </c>
    </row>
    <row r="116" customFormat="false" ht="12.75" hidden="false" customHeight="false" outlineLevel="0" collapsed="false">
      <c r="A116" s="100" t="s">
        <v>200</v>
      </c>
      <c r="B116" s="101" t="n">
        <f aca="false">SUM(B117:B136)</f>
        <v>882310.1</v>
      </c>
      <c r="C116" s="101" t="n">
        <f aca="false">SUM(C117:C136)</f>
        <v>460485.9</v>
      </c>
      <c r="D116" s="101" t="n">
        <f aca="false">SUM(D117:D136)</f>
        <v>167246</v>
      </c>
      <c r="E116" s="101" t="n">
        <f aca="false">SUM(E117:E136)</f>
        <v>24575.6</v>
      </c>
      <c r="F116" s="101" t="n">
        <f aca="false">SUM(F117:F136)</f>
        <v>26292.6</v>
      </c>
      <c r="G116" s="101" t="n">
        <f aca="false">SUM(G117:G136)</f>
        <v>188841</v>
      </c>
      <c r="H116" s="101" t="n">
        <f aca="false">SUM(H117:H136)</f>
        <v>4344.2</v>
      </c>
      <c r="I116" s="101" t="n">
        <f aca="false">SUM(I117:I136)</f>
        <v>10449.4</v>
      </c>
      <c r="J116" s="101" t="s">
        <v>158</v>
      </c>
      <c r="K116" s="101" t="n">
        <f aca="false">SUM(K117:K136)</f>
        <v>75.4</v>
      </c>
    </row>
    <row r="117" customFormat="false" ht="12.75" hidden="false" customHeight="false" outlineLevel="0" collapsed="false">
      <c r="A117" s="103" t="s">
        <v>201</v>
      </c>
      <c r="B117" s="62" t="n">
        <f aca="false">SUM(C117:K117)</f>
        <v>50045.5</v>
      </c>
      <c r="C117" s="62" t="n">
        <v>24723.9</v>
      </c>
      <c r="D117" s="62" t="n">
        <v>7852.8</v>
      </c>
      <c r="E117" s="62" t="n">
        <v>1123.7</v>
      </c>
      <c r="F117" s="62" t="n">
        <v>956.3</v>
      </c>
      <c r="G117" s="62" t="n">
        <v>14873.1</v>
      </c>
      <c r="H117" s="62" t="n">
        <v>499.5</v>
      </c>
      <c r="I117" s="62" t="n">
        <v>14.4</v>
      </c>
      <c r="J117" s="62" t="s">
        <v>158</v>
      </c>
      <c r="K117" s="62" t="n">
        <v>1.8</v>
      </c>
    </row>
    <row r="118" customFormat="false" ht="12.75" hidden="false" customHeight="false" outlineLevel="0" collapsed="false">
      <c r="A118" s="104" t="s">
        <v>202</v>
      </c>
      <c r="B118" s="62" t="n">
        <f aca="false">SUM(C118:K118)</f>
        <v>48110.9</v>
      </c>
      <c r="C118" s="62" t="n">
        <v>22557.3</v>
      </c>
      <c r="D118" s="62" t="n">
        <v>6552.1</v>
      </c>
      <c r="E118" s="62" t="n">
        <v>362.7</v>
      </c>
      <c r="F118" s="62" t="n">
        <v>6027.8</v>
      </c>
      <c r="G118" s="62" t="n">
        <v>11889</v>
      </c>
      <c r="H118" s="62" t="n">
        <v>716.3</v>
      </c>
      <c r="I118" s="62" t="s">
        <v>158</v>
      </c>
      <c r="J118" s="62" t="s">
        <v>158</v>
      </c>
      <c r="K118" s="62" t="n">
        <v>5.7</v>
      </c>
    </row>
    <row r="119" customFormat="false" ht="12.75" hidden="false" customHeight="false" outlineLevel="0" collapsed="false">
      <c r="A119" s="104" t="s">
        <v>203</v>
      </c>
      <c r="B119" s="62" t="n">
        <f aca="false">SUM(C119:K119)</f>
        <v>68396.5</v>
      </c>
      <c r="C119" s="62" t="n">
        <v>37931</v>
      </c>
      <c r="D119" s="62" t="n">
        <v>12375.9</v>
      </c>
      <c r="E119" s="62" t="n">
        <v>1668.6</v>
      </c>
      <c r="F119" s="62" t="n">
        <v>695.7</v>
      </c>
      <c r="G119" s="62" t="n">
        <v>14028.6</v>
      </c>
      <c r="H119" s="62" t="n">
        <v>289.4</v>
      </c>
      <c r="I119" s="62" t="n">
        <v>1406.8</v>
      </c>
      <c r="J119" s="62" t="s">
        <v>158</v>
      </c>
      <c r="K119" s="62" t="n">
        <v>0.5</v>
      </c>
    </row>
    <row r="120" customFormat="false" ht="12.75" hidden="false" customHeight="false" outlineLevel="0" collapsed="false">
      <c r="A120" s="104" t="s">
        <v>204</v>
      </c>
      <c r="B120" s="62" t="n">
        <f aca="false">SUM(C120:K120)</f>
        <v>81358.3</v>
      </c>
      <c r="C120" s="62" t="n">
        <v>50097.9</v>
      </c>
      <c r="D120" s="62" t="n">
        <v>15405.1</v>
      </c>
      <c r="E120" s="62" t="n">
        <v>623.7</v>
      </c>
      <c r="F120" s="62" t="n">
        <v>468</v>
      </c>
      <c r="G120" s="62" t="n">
        <v>14680.9</v>
      </c>
      <c r="H120" s="62" t="n">
        <v>50.8</v>
      </c>
      <c r="I120" s="62" t="n">
        <v>31.9</v>
      </c>
      <c r="J120" s="62" t="s">
        <v>158</v>
      </c>
      <c r="K120" s="62" t="s">
        <v>158</v>
      </c>
    </row>
    <row r="121" customFormat="false" ht="12.75" hidden="false" customHeight="false" outlineLevel="0" collapsed="false">
      <c r="A121" s="104" t="s">
        <v>205</v>
      </c>
      <c r="B121" s="62" t="n">
        <f aca="false">SUM(C121:K121)</f>
        <v>35737.8</v>
      </c>
      <c r="C121" s="62" t="n">
        <v>16178.7</v>
      </c>
      <c r="D121" s="62" t="n">
        <v>6668.9</v>
      </c>
      <c r="E121" s="62" t="n">
        <v>1554.1</v>
      </c>
      <c r="F121" s="62" t="n">
        <v>3.8</v>
      </c>
      <c r="G121" s="62" t="n">
        <v>7751.2</v>
      </c>
      <c r="H121" s="62" t="s">
        <v>158</v>
      </c>
      <c r="I121" s="62" t="n">
        <v>3581.1</v>
      </c>
      <c r="J121" s="62" t="s">
        <v>158</v>
      </c>
      <c r="K121" s="62" t="s">
        <v>158</v>
      </c>
    </row>
    <row r="122" customFormat="false" ht="12.75" hidden="false" customHeight="false" outlineLevel="0" collapsed="false">
      <c r="A122" s="104" t="s">
        <v>206</v>
      </c>
      <c r="B122" s="62" t="n">
        <f aca="false">SUM(C122:K122)</f>
        <v>42540</v>
      </c>
      <c r="C122" s="62" t="n">
        <v>25835.4</v>
      </c>
      <c r="D122" s="62" t="n">
        <v>7733.1</v>
      </c>
      <c r="E122" s="62" t="n">
        <v>1924.8</v>
      </c>
      <c r="F122" s="62" t="n">
        <v>523.2</v>
      </c>
      <c r="G122" s="62" t="n">
        <v>6360.2</v>
      </c>
      <c r="H122" s="62" t="n">
        <v>153.6</v>
      </c>
      <c r="I122" s="62" t="n">
        <v>9.7</v>
      </c>
      <c r="J122" s="62" t="s">
        <v>158</v>
      </c>
      <c r="K122" s="62" t="s">
        <v>158</v>
      </c>
    </row>
    <row r="123" customFormat="false" ht="12.75" hidden="false" customHeight="false" outlineLevel="0" collapsed="false">
      <c r="A123" s="104" t="s">
        <v>207</v>
      </c>
      <c r="B123" s="62" t="n">
        <f aca="false">SUM(C123:K123)</f>
        <v>74404.1</v>
      </c>
      <c r="C123" s="62" t="n">
        <v>37325.1</v>
      </c>
      <c r="D123" s="62" t="n">
        <v>20053.5</v>
      </c>
      <c r="E123" s="62" t="n">
        <v>2542.9</v>
      </c>
      <c r="F123" s="62" t="n">
        <v>281.7</v>
      </c>
      <c r="G123" s="62" t="n">
        <v>13469.4</v>
      </c>
      <c r="H123" s="62" t="n">
        <v>409.5</v>
      </c>
      <c r="I123" s="62" t="n">
        <v>320.5</v>
      </c>
      <c r="J123" s="62" t="s">
        <v>158</v>
      </c>
      <c r="K123" s="62" t="n">
        <v>1.5</v>
      </c>
    </row>
    <row r="124" customFormat="false" ht="12.75" hidden="false" customHeight="false" outlineLevel="0" collapsed="false">
      <c r="A124" s="103" t="s">
        <v>208</v>
      </c>
      <c r="B124" s="62" t="n">
        <f aca="false">SUM(C124:K124)</f>
        <v>68257.2</v>
      </c>
      <c r="C124" s="111" t="n">
        <v>35233.8</v>
      </c>
      <c r="D124" s="62" t="n">
        <v>15859.4</v>
      </c>
      <c r="E124" s="111" t="n">
        <v>3289</v>
      </c>
      <c r="F124" s="111" t="n">
        <v>1526.7</v>
      </c>
      <c r="G124" s="111" t="n">
        <v>12210.4</v>
      </c>
      <c r="H124" s="111" t="n">
        <v>94.4</v>
      </c>
      <c r="I124" s="111" t="n">
        <v>43.5</v>
      </c>
      <c r="J124" s="111" t="s">
        <v>158</v>
      </c>
      <c r="K124" s="111" t="s">
        <v>158</v>
      </c>
    </row>
    <row r="125" customFormat="false" ht="12.75" hidden="false" customHeight="false" outlineLevel="0" collapsed="false">
      <c r="A125" s="104" t="s">
        <v>209</v>
      </c>
      <c r="B125" s="62" t="n">
        <f aca="false">SUM(C125:K125)</f>
        <v>48023.8</v>
      </c>
      <c r="C125" s="111" t="n">
        <v>25055.7</v>
      </c>
      <c r="D125" s="111" t="n">
        <v>6157.6</v>
      </c>
      <c r="E125" s="111" t="n">
        <v>2132.1</v>
      </c>
      <c r="F125" s="111" t="n">
        <v>1558.6</v>
      </c>
      <c r="G125" s="111" t="n">
        <v>12719.1</v>
      </c>
      <c r="H125" s="111" t="n">
        <v>373.2</v>
      </c>
      <c r="I125" s="111" t="n">
        <v>14</v>
      </c>
      <c r="J125" s="111" t="s">
        <v>158</v>
      </c>
      <c r="K125" s="111" t="n">
        <v>13.5</v>
      </c>
    </row>
    <row r="126" customFormat="false" ht="12.75" hidden="false" customHeight="false" outlineLevel="0" collapsed="false">
      <c r="A126" s="104" t="s">
        <v>210</v>
      </c>
      <c r="B126" s="62" t="n">
        <f aca="false">SUM(C126:K126)</f>
        <v>29838.9</v>
      </c>
      <c r="C126" s="111" t="n">
        <v>18053.3</v>
      </c>
      <c r="D126" s="111" t="n">
        <v>3082.8</v>
      </c>
      <c r="E126" s="111" t="n">
        <v>163.4</v>
      </c>
      <c r="F126" s="111" t="n">
        <v>3260.6</v>
      </c>
      <c r="G126" s="111" t="n">
        <v>5009.4</v>
      </c>
      <c r="H126" s="111" t="n">
        <v>246.3</v>
      </c>
      <c r="I126" s="111" t="s">
        <v>158</v>
      </c>
      <c r="J126" s="111" t="s">
        <v>158</v>
      </c>
      <c r="K126" s="111" t="n">
        <v>23.1</v>
      </c>
    </row>
    <row r="127" customFormat="false" ht="12.75" hidden="false" customHeight="false" outlineLevel="0" collapsed="false">
      <c r="A127" s="104" t="s">
        <v>211</v>
      </c>
      <c r="B127" s="62" t="n">
        <f aca="false">SUM(C127:K127)</f>
        <v>30385.4</v>
      </c>
      <c r="C127" s="111" t="n">
        <v>14823.6</v>
      </c>
      <c r="D127" s="111" t="n">
        <v>3275.9</v>
      </c>
      <c r="E127" s="111" t="n">
        <v>2096.3</v>
      </c>
      <c r="F127" s="111" t="n">
        <v>127.3</v>
      </c>
      <c r="G127" s="111" t="n">
        <v>8414</v>
      </c>
      <c r="H127" s="111" t="n">
        <v>10.2</v>
      </c>
      <c r="I127" s="111" t="n">
        <v>1638.1</v>
      </c>
      <c r="J127" s="111" t="s">
        <v>158</v>
      </c>
      <c r="K127" s="111" t="s">
        <v>158</v>
      </c>
    </row>
    <row r="128" customFormat="false" ht="12.75" hidden="false" customHeight="false" outlineLevel="0" collapsed="false">
      <c r="A128" s="104" t="s">
        <v>212</v>
      </c>
      <c r="B128" s="62" t="n">
        <f aca="false">SUM(C128:K128)</f>
        <v>7377.9</v>
      </c>
      <c r="C128" s="111" t="n">
        <v>1431.7</v>
      </c>
      <c r="D128" s="111" t="n">
        <v>1177.7</v>
      </c>
      <c r="E128" s="111" t="n">
        <v>621</v>
      </c>
      <c r="F128" s="111" t="s">
        <v>158</v>
      </c>
      <c r="G128" s="111" t="n">
        <v>1899</v>
      </c>
      <c r="H128" s="111" t="s">
        <v>158</v>
      </c>
      <c r="I128" s="111" t="n">
        <v>2248.5</v>
      </c>
      <c r="J128" s="111" t="s">
        <v>158</v>
      </c>
      <c r="K128" s="111" t="s">
        <v>158</v>
      </c>
    </row>
    <row r="129" customFormat="false" ht="12.75" hidden="false" customHeight="false" outlineLevel="0" collapsed="false">
      <c r="A129" s="104" t="s">
        <v>213</v>
      </c>
      <c r="B129" s="62" t="n">
        <f aca="false">SUM(C129:K129)</f>
        <v>37235.2</v>
      </c>
      <c r="C129" s="111" t="n">
        <v>19117.3</v>
      </c>
      <c r="D129" s="111" t="n">
        <v>4896</v>
      </c>
      <c r="E129" s="111" t="n">
        <v>799.2</v>
      </c>
      <c r="F129" s="111" t="n">
        <v>1557.6</v>
      </c>
      <c r="G129" s="111" t="n">
        <v>10701.3</v>
      </c>
      <c r="H129" s="111" t="n">
        <v>163.8</v>
      </c>
      <c r="I129" s="111" t="s">
        <v>158</v>
      </c>
      <c r="J129" s="111" t="s">
        <v>158</v>
      </c>
      <c r="K129" s="111" t="s">
        <v>158</v>
      </c>
    </row>
    <row r="130" customFormat="false" ht="12.75" hidden="false" customHeight="false" outlineLevel="0" collapsed="false">
      <c r="A130" s="104" t="s">
        <v>214</v>
      </c>
      <c r="B130" s="62" t="n">
        <f aca="false">SUM(C130:K130)</f>
        <v>40862.8</v>
      </c>
      <c r="C130" s="111" t="n">
        <v>18666.4</v>
      </c>
      <c r="D130" s="111" t="n">
        <v>4646.4</v>
      </c>
      <c r="E130" s="111" t="n">
        <v>138.4</v>
      </c>
      <c r="F130" s="111" t="n">
        <v>6361.9</v>
      </c>
      <c r="G130" s="111" t="n">
        <v>10625.2</v>
      </c>
      <c r="H130" s="111" t="n">
        <v>397.6</v>
      </c>
      <c r="I130" s="111" t="s">
        <v>158</v>
      </c>
      <c r="J130" s="111" t="s">
        <v>158</v>
      </c>
      <c r="K130" s="111" t="n">
        <v>26.9</v>
      </c>
    </row>
    <row r="131" customFormat="false" ht="12.75" hidden="false" customHeight="false" outlineLevel="0" collapsed="false">
      <c r="A131" s="104" t="s">
        <v>215</v>
      </c>
      <c r="B131" s="62" t="n">
        <f aca="false">SUM(C131:K131)</f>
        <v>147752.5</v>
      </c>
      <c r="C131" s="111" t="n">
        <v>76792.3</v>
      </c>
      <c r="D131" s="111" t="n">
        <v>41318.9</v>
      </c>
      <c r="E131" s="111" t="n">
        <v>2372.7</v>
      </c>
      <c r="F131" s="111" t="n">
        <v>28.2</v>
      </c>
      <c r="G131" s="111" t="n">
        <v>25388.6</v>
      </c>
      <c r="H131" s="111" t="n">
        <v>710.9</v>
      </c>
      <c r="I131" s="111" t="n">
        <v>1140.9</v>
      </c>
      <c r="J131" s="111" t="s">
        <v>158</v>
      </c>
      <c r="K131" s="111" t="s">
        <v>158</v>
      </c>
    </row>
    <row r="132" customFormat="false" ht="12.75" hidden="false" customHeight="false" outlineLevel="0" collapsed="false">
      <c r="A132" s="103" t="s">
        <v>216</v>
      </c>
      <c r="B132" s="62" t="n">
        <f aca="false">SUM(C132:K132)</f>
        <v>14311.3</v>
      </c>
      <c r="C132" s="111" t="n">
        <v>4564.2</v>
      </c>
      <c r="D132" s="111" t="n">
        <v>2065.5</v>
      </c>
      <c r="E132" s="111" t="n">
        <v>805.5</v>
      </c>
      <c r="F132" s="111" t="n">
        <v>14.2</v>
      </c>
      <c r="G132" s="111" t="n">
        <v>6821.5</v>
      </c>
      <c r="H132" s="111" t="n">
        <v>40.4</v>
      </c>
      <c r="I132" s="111" t="s">
        <v>158</v>
      </c>
      <c r="J132" s="111" t="s">
        <v>158</v>
      </c>
      <c r="K132" s="111" t="s">
        <v>158</v>
      </c>
    </row>
    <row r="133" customFormat="false" ht="12.75" hidden="false" customHeight="false" outlineLevel="0" collapsed="false">
      <c r="A133" s="104" t="s">
        <v>217</v>
      </c>
      <c r="B133" s="62" t="n">
        <f aca="false">SUM(C133:K133)</f>
        <v>52074</v>
      </c>
      <c r="C133" s="111" t="n">
        <v>27853</v>
      </c>
      <c r="D133" s="111" t="n">
        <v>7369.9</v>
      </c>
      <c r="E133" s="111" t="n">
        <v>2349.8</v>
      </c>
      <c r="F133" s="111" t="n">
        <v>2874.8</v>
      </c>
      <c r="G133" s="111" t="n">
        <v>11517.4</v>
      </c>
      <c r="H133" s="111" t="n">
        <v>106.7</v>
      </c>
      <c r="I133" s="111" t="s">
        <v>158</v>
      </c>
      <c r="J133" s="111" t="s">
        <v>158</v>
      </c>
      <c r="K133" s="111" t="n">
        <v>2.4</v>
      </c>
    </row>
    <row r="134" customFormat="false" ht="12.75" hidden="false" customHeight="false" outlineLevel="0" collapsed="false">
      <c r="A134" s="104" t="s">
        <v>218</v>
      </c>
      <c r="B134" s="62" t="n">
        <f aca="false">SUM(C134:K134)</f>
        <v>69.1</v>
      </c>
      <c r="C134" s="111" t="n">
        <v>31.7</v>
      </c>
      <c r="D134" s="111" t="n">
        <v>8.7</v>
      </c>
      <c r="E134" s="111" t="n">
        <v>2.1</v>
      </c>
      <c r="F134" s="111" t="n">
        <v>0.2</v>
      </c>
      <c r="G134" s="111" t="n">
        <v>26.1</v>
      </c>
      <c r="H134" s="111" t="n">
        <v>0.3</v>
      </c>
      <c r="I134" s="111" t="s">
        <v>158</v>
      </c>
      <c r="J134" s="111" t="s">
        <v>158</v>
      </c>
      <c r="K134" s="111" t="s">
        <v>158</v>
      </c>
    </row>
    <row r="135" customFormat="false" ht="12.75" hidden="false" customHeight="false" outlineLevel="0" collapsed="false">
      <c r="A135" s="104" t="s">
        <v>219</v>
      </c>
      <c r="B135" s="62" t="n">
        <f aca="false">SUM(C135:K135)</f>
        <v>70.8</v>
      </c>
      <c r="C135" s="111" t="n">
        <v>60.7</v>
      </c>
      <c r="D135" s="111" t="n">
        <v>1.8</v>
      </c>
      <c r="E135" s="111" t="n">
        <v>1.9</v>
      </c>
      <c r="F135" s="111" t="n">
        <v>1.4</v>
      </c>
      <c r="G135" s="111" t="n">
        <v>3.3</v>
      </c>
      <c r="H135" s="111" t="n">
        <v>1.7</v>
      </c>
      <c r="I135" s="111" t="s">
        <v>158</v>
      </c>
      <c r="J135" s="111" t="s">
        <v>158</v>
      </c>
      <c r="K135" s="111" t="s">
        <v>158</v>
      </c>
    </row>
    <row r="136" customFormat="false" ht="12.75" hidden="false" customHeight="false" outlineLevel="0" collapsed="false">
      <c r="A136" s="108" t="s">
        <v>220</v>
      </c>
      <c r="B136" s="106" t="n">
        <f aca="false">SUM(C136:K136)</f>
        <v>5458.1</v>
      </c>
      <c r="C136" s="106" t="n">
        <v>4152.9</v>
      </c>
      <c r="D136" s="106" t="n">
        <v>744</v>
      </c>
      <c r="E136" s="106" t="n">
        <v>3.7</v>
      </c>
      <c r="F136" s="106" t="n">
        <v>24.6</v>
      </c>
      <c r="G136" s="106" t="n">
        <v>453.3</v>
      </c>
      <c r="H136" s="106" t="n">
        <v>79.6</v>
      </c>
      <c r="I136" s="106" t="s">
        <v>158</v>
      </c>
      <c r="J136" s="106" t="s">
        <v>158</v>
      </c>
      <c r="K136" s="106" t="s">
        <v>158</v>
      </c>
    </row>
  </sheetData>
  <mergeCells count="25">
    <mergeCell ref="A2:K2"/>
    <mergeCell ref="J4:K4"/>
    <mergeCell ref="A5:A6"/>
    <mergeCell ref="B5:B6"/>
    <mergeCell ref="C5:K5"/>
    <mergeCell ref="A30:K30"/>
    <mergeCell ref="J31:K31"/>
    <mergeCell ref="A32:A33"/>
    <mergeCell ref="B32:B33"/>
    <mergeCell ref="C32:K32"/>
    <mergeCell ref="A56:K56"/>
    <mergeCell ref="J58:K58"/>
    <mergeCell ref="A59:A60"/>
    <mergeCell ref="B59:B60"/>
    <mergeCell ref="C59:K59"/>
    <mergeCell ref="A83:K83"/>
    <mergeCell ref="J85:K85"/>
    <mergeCell ref="A86:A87"/>
    <mergeCell ref="B86:B87"/>
    <mergeCell ref="C86:K86"/>
    <mergeCell ref="A111:K111"/>
    <mergeCell ref="J113:K113"/>
    <mergeCell ref="A114:A115"/>
    <mergeCell ref="B114:B115"/>
    <mergeCell ref="C114:K114"/>
  </mergeCells>
  <printOptions headings="false" gridLines="false" gridLinesSet="true" horizontalCentered="false" verticalCentered="false"/>
  <pageMargins left="0.236111111111111" right="0.196527777777778" top="0.590277777777778" bottom="0.590277777777778" header="0.511811023622047" footer="0.39375"/>
  <pageSetup paperSize="9" scale="100" fitToWidth="1" fitToHeight="1" pageOrder="downThenOver" orientation="landscape" blackAndWhite="false" draft="false" cellComments="none" firstPageNumber="9" useFirstPageNumber="true" horizontalDpi="300" verticalDpi="300" copies="1"/>
  <headerFooter differentFirst="false" differentOddEven="false">
    <oddHeader/>
    <oddFooter>&amp;R&amp;"-,Regular"&amp;8 &amp;P</oddFooter>
  </headerFooter>
  <rowBreaks count="4" manualBreakCount="4">
    <brk id="28" man="true" max="16383" min="0"/>
    <brk id="54" man="true" max="16383" min="0"/>
    <brk id="81" man="true" max="16383" min="0"/>
    <brk id="109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L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3.28"/>
    <col collapsed="false" customWidth="true" hidden="false" outlineLevel="0" max="2" min="2" style="1" width="11.85"/>
    <col collapsed="false" customWidth="true" hidden="false" outlineLevel="0" max="3" min="3" style="1" width="14.14"/>
    <col collapsed="false" customWidth="true" hidden="false" outlineLevel="0" max="4" min="4" style="1" width="16.42"/>
    <col collapsed="false" customWidth="true" hidden="false" outlineLevel="0" max="5" min="5" style="1" width="12.14"/>
    <col collapsed="false" customWidth="true" hidden="false" outlineLevel="0" max="6" min="6" style="1" width="11.56"/>
    <col collapsed="false" customWidth="true" hidden="false" outlineLevel="0" max="8" min="7" style="1" width="11.28"/>
    <col collapsed="false" customWidth="true" hidden="false" outlineLevel="0" max="9" min="9" style="1" width="10.41"/>
    <col collapsed="false" customWidth="true" hidden="false" outlineLevel="0" max="11" min="10" style="1" width="10.71"/>
    <col collapsed="false" customWidth="true" hidden="false" outlineLevel="0" max="12" min="12" style="1" width="9.56"/>
    <col collapsed="false" customWidth="false" hidden="false" outlineLevel="0" max="257" min="13" style="1" width="9.14"/>
  </cols>
  <sheetData>
    <row r="2" customFormat="false" ht="12.75" hidden="false" customHeight="true" outlineLevel="0" collapsed="false">
      <c r="A2" s="77" t="s">
        <v>226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customFormat="false" ht="12.75" hidden="false" customHeight="false" outlineLevel="0" collapsed="false">
      <c r="A3" s="90"/>
      <c r="B3" s="90"/>
      <c r="C3" s="91"/>
      <c r="D3" s="91"/>
      <c r="E3" s="91"/>
      <c r="F3" s="91"/>
    </row>
    <row r="4" customFormat="false" ht="12.75" hidden="false" customHeight="false" outlineLevel="0" collapsed="false">
      <c r="A4" s="92"/>
      <c r="B4" s="93"/>
      <c r="C4" s="93"/>
      <c r="D4" s="93"/>
      <c r="E4" s="93"/>
      <c r="F4" s="93"/>
      <c r="G4" s="93"/>
      <c r="H4" s="93"/>
      <c r="I4" s="93"/>
      <c r="J4" s="80" t="s">
        <v>227</v>
      </c>
      <c r="K4" s="80"/>
      <c r="L4" s="94"/>
    </row>
    <row r="5" customFormat="false" ht="12.75" hidden="false" customHeight="true" outlineLevel="0" collapsed="false">
      <c r="A5" s="81"/>
      <c r="B5" s="112" t="s">
        <v>198</v>
      </c>
      <c r="C5" s="96" t="s">
        <v>140</v>
      </c>
      <c r="D5" s="96"/>
      <c r="E5" s="96"/>
      <c r="F5" s="96"/>
      <c r="G5" s="96"/>
      <c r="H5" s="96"/>
      <c r="I5" s="96"/>
      <c r="J5" s="96"/>
      <c r="K5" s="96"/>
      <c r="L5" s="46"/>
    </row>
    <row r="6" customFormat="false" ht="22.5" hidden="false" customHeight="false" outlineLevel="0" collapsed="false">
      <c r="A6" s="81"/>
      <c r="B6" s="112"/>
      <c r="C6" s="97" t="s">
        <v>199</v>
      </c>
      <c r="D6" s="97" t="s">
        <v>151</v>
      </c>
      <c r="E6" s="98" t="s">
        <v>152</v>
      </c>
      <c r="F6" s="97" t="s">
        <v>153</v>
      </c>
      <c r="G6" s="97" t="s">
        <v>154</v>
      </c>
      <c r="H6" s="97" t="s">
        <v>155</v>
      </c>
      <c r="I6" s="95" t="s">
        <v>156</v>
      </c>
      <c r="J6" s="95" t="s">
        <v>157</v>
      </c>
      <c r="K6" s="99" t="s">
        <v>159</v>
      </c>
      <c r="L6" s="46"/>
    </row>
    <row r="7" customFormat="false" ht="15" hidden="false" customHeight="false" outlineLevel="0" collapsed="false">
      <c r="A7" s="100" t="s">
        <v>200</v>
      </c>
      <c r="B7" s="101" t="n">
        <f aca="false">SUM(B8:B27)</f>
        <v>1168708.22</v>
      </c>
      <c r="C7" s="101" t="n">
        <f aca="false">SUM(C8:C27)</f>
        <v>429335.6</v>
      </c>
      <c r="D7" s="101" t="n">
        <f aca="false">SUM(D8:D27)</f>
        <v>132697.95</v>
      </c>
      <c r="E7" s="101" t="n">
        <f aca="false">SUM(E8:E27)</f>
        <v>16073.66</v>
      </c>
      <c r="F7" s="101" t="n">
        <f aca="false">SUM(F8:F27)</f>
        <v>50167.8</v>
      </c>
      <c r="G7" s="101" t="n">
        <f aca="false">SUM(G8:G27)</f>
        <v>170917.67</v>
      </c>
      <c r="H7" s="101" t="n">
        <f aca="false">SUM(H8:H27)</f>
        <v>360040.04</v>
      </c>
      <c r="I7" s="101" t="n">
        <f aca="false">SUM(I8:I27)</f>
        <v>9417.47</v>
      </c>
      <c r="J7" s="101" t="n">
        <f aca="false">SUM(J8:J27)</f>
        <v>5.85</v>
      </c>
      <c r="K7" s="101" t="n">
        <f aca="false">SUM(K8:K27)</f>
        <v>52.18</v>
      </c>
      <c r="L7" s="102"/>
    </row>
    <row r="8" customFormat="false" ht="15" hidden="false" customHeight="false" outlineLevel="0" collapsed="false">
      <c r="A8" s="103" t="s">
        <v>201</v>
      </c>
      <c r="B8" s="62" t="n">
        <f aca="false">SUM(C8:K8)</f>
        <v>84666.87</v>
      </c>
      <c r="C8" s="113" t="n">
        <v>29658.91</v>
      </c>
      <c r="D8" s="113" t="n">
        <v>10897.9</v>
      </c>
      <c r="E8" s="113" t="n">
        <v>1032.04</v>
      </c>
      <c r="F8" s="113" t="n">
        <v>768.6</v>
      </c>
      <c r="G8" s="113" t="n">
        <v>24554.5</v>
      </c>
      <c r="H8" s="113" t="n">
        <v>17743</v>
      </c>
      <c r="I8" s="113" t="n">
        <v>11.02</v>
      </c>
      <c r="J8" s="113" t="s">
        <v>158</v>
      </c>
      <c r="K8" s="113" t="n">
        <v>0.9</v>
      </c>
      <c r="L8" s="102"/>
    </row>
    <row r="9" customFormat="false" ht="15" hidden="false" customHeight="false" outlineLevel="0" collapsed="false">
      <c r="A9" s="104" t="s">
        <v>202</v>
      </c>
      <c r="B9" s="62" t="n">
        <f aca="false">SUM(C9:K9)</f>
        <v>134739.19</v>
      </c>
      <c r="C9" s="113" t="n">
        <v>20589.65</v>
      </c>
      <c r="D9" s="113" t="n">
        <v>3842.32</v>
      </c>
      <c r="E9" s="113" t="n">
        <v>199.48</v>
      </c>
      <c r="F9" s="113" t="n">
        <v>4616.24</v>
      </c>
      <c r="G9" s="113" t="n">
        <v>8168.9</v>
      </c>
      <c r="H9" s="113" t="n">
        <v>97319.7</v>
      </c>
      <c r="I9" s="113" t="s">
        <v>158</v>
      </c>
      <c r="J9" s="113" t="s">
        <v>158</v>
      </c>
      <c r="K9" s="113" t="n">
        <v>2.9</v>
      </c>
      <c r="L9" s="102"/>
    </row>
    <row r="10" customFormat="false" ht="15" hidden="false" customHeight="false" outlineLevel="0" collapsed="false">
      <c r="A10" s="104" t="s">
        <v>203</v>
      </c>
      <c r="B10" s="62" t="n">
        <f aca="false">SUM(C10:K10)</f>
        <v>57843.1</v>
      </c>
      <c r="C10" s="113" t="n">
        <v>33773.14</v>
      </c>
      <c r="D10" s="113" t="n">
        <v>8919.63</v>
      </c>
      <c r="E10" s="113" t="n">
        <v>1006.72</v>
      </c>
      <c r="F10" s="113" t="n">
        <v>520.2</v>
      </c>
      <c r="G10" s="113" t="n">
        <v>12134.75</v>
      </c>
      <c r="H10" s="113" t="n">
        <v>532</v>
      </c>
      <c r="I10" s="113" t="n">
        <v>956.26</v>
      </c>
      <c r="J10" s="113" t="s">
        <v>158</v>
      </c>
      <c r="K10" s="113" t="n">
        <v>0.4</v>
      </c>
      <c r="L10" s="102"/>
    </row>
    <row r="11" customFormat="false" ht="15" hidden="false" customHeight="false" outlineLevel="0" collapsed="false">
      <c r="A11" s="104" t="s">
        <v>204</v>
      </c>
      <c r="B11" s="62" t="n">
        <f aca="false">SUM(C11:K11)</f>
        <v>185801.43</v>
      </c>
      <c r="C11" s="113" t="n">
        <v>41559.95</v>
      </c>
      <c r="D11" s="113" t="n">
        <v>14785.07</v>
      </c>
      <c r="E11" s="113" t="n">
        <v>426.03</v>
      </c>
      <c r="F11" s="113" t="n">
        <v>1358.14</v>
      </c>
      <c r="G11" s="113" t="n">
        <v>10898.83</v>
      </c>
      <c r="H11" s="113" t="n">
        <v>116654.51</v>
      </c>
      <c r="I11" s="113" t="n">
        <v>106</v>
      </c>
      <c r="J11" s="113" t="s">
        <v>158</v>
      </c>
      <c r="K11" s="113" t="n">
        <v>12.9</v>
      </c>
      <c r="L11" s="102"/>
    </row>
    <row r="12" customFormat="false" ht="15" hidden="false" customHeight="false" outlineLevel="0" collapsed="false">
      <c r="A12" s="104" t="s">
        <v>205</v>
      </c>
      <c r="B12" s="62" t="n">
        <f aca="false">SUM(C12:K12)</f>
        <v>27332.49</v>
      </c>
      <c r="C12" s="113" t="n">
        <v>11725.7</v>
      </c>
      <c r="D12" s="113" t="n">
        <v>5237.89</v>
      </c>
      <c r="E12" s="113" t="n">
        <v>1179.43</v>
      </c>
      <c r="F12" s="113" t="n">
        <v>7.05</v>
      </c>
      <c r="G12" s="113" t="n">
        <v>6296.89</v>
      </c>
      <c r="H12" s="113" t="n">
        <v>0.4</v>
      </c>
      <c r="I12" s="113" t="n">
        <v>2885.13</v>
      </c>
      <c r="J12" s="113" t="s">
        <v>158</v>
      </c>
      <c r="K12" s="113" t="s">
        <v>158</v>
      </c>
      <c r="L12" s="102"/>
    </row>
    <row r="13" customFormat="false" ht="15" hidden="false" customHeight="false" outlineLevel="0" collapsed="false">
      <c r="A13" s="104" t="s">
        <v>206</v>
      </c>
      <c r="B13" s="62" t="n">
        <f aca="false">SUM(C13:K13)</f>
        <v>54345.74</v>
      </c>
      <c r="C13" s="113" t="n">
        <v>28495.72</v>
      </c>
      <c r="D13" s="113" t="n">
        <v>7262.54</v>
      </c>
      <c r="E13" s="113" t="n">
        <v>1310.39</v>
      </c>
      <c r="F13" s="113" t="n">
        <v>1469.8</v>
      </c>
      <c r="G13" s="113" t="n">
        <v>6971.75</v>
      </c>
      <c r="H13" s="113" t="n">
        <v>8752.84</v>
      </c>
      <c r="I13" s="113" t="n">
        <v>82.7</v>
      </c>
      <c r="J13" s="113" t="s">
        <v>158</v>
      </c>
      <c r="K13" s="113" t="s">
        <v>158</v>
      </c>
      <c r="L13" s="102"/>
    </row>
    <row r="14" customFormat="false" ht="15" hidden="false" customHeight="false" outlineLevel="0" collapsed="false">
      <c r="A14" s="104" t="s">
        <v>207</v>
      </c>
      <c r="B14" s="62" t="n">
        <f aca="false">SUM(C14:K14)</f>
        <v>73475.5</v>
      </c>
      <c r="C14" s="113" t="n">
        <v>29945.02</v>
      </c>
      <c r="D14" s="113" t="n">
        <v>16321.4</v>
      </c>
      <c r="E14" s="113" t="n">
        <v>1592.14</v>
      </c>
      <c r="F14" s="113" t="n">
        <v>302.7</v>
      </c>
      <c r="G14" s="113" t="n">
        <v>8980.19</v>
      </c>
      <c r="H14" s="113" t="n">
        <v>16097.13</v>
      </c>
      <c r="I14" s="113" t="n">
        <v>236.12</v>
      </c>
      <c r="J14" s="113" t="s">
        <v>158</v>
      </c>
      <c r="K14" s="113" t="n">
        <v>0.8</v>
      </c>
      <c r="L14" s="102"/>
    </row>
    <row r="15" customFormat="false" ht="15" hidden="false" customHeight="false" outlineLevel="0" collapsed="false">
      <c r="A15" s="103" t="s">
        <v>208</v>
      </c>
      <c r="B15" s="62" t="n">
        <f aca="false">SUM(C15:K15)</f>
        <v>56351</v>
      </c>
      <c r="C15" s="113" t="n">
        <v>31414.99</v>
      </c>
      <c r="D15" s="113" t="n">
        <v>11493.79</v>
      </c>
      <c r="E15" s="113" t="n">
        <v>1932.64</v>
      </c>
      <c r="F15" s="113" t="n">
        <v>2237.01</v>
      </c>
      <c r="G15" s="113" t="n">
        <v>8375.87</v>
      </c>
      <c r="H15" s="113" t="n">
        <v>866.1</v>
      </c>
      <c r="I15" s="113" t="n">
        <v>30.6</v>
      </c>
      <c r="J15" s="113" t="s">
        <v>158</v>
      </c>
      <c r="K15" s="113" t="s">
        <v>158</v>
      </c>
      <c r="L15" s="102"/>
    </row>
    <row r="16" customFormat="false" ht="15" hidden="false" customHeight="false" outlineLevel="0" collapsed="false">
      <c r="A16" s="104" t="s">
        <v>209</v>
      </c>
      <c r="B16" s="62" t="n">
        <f aca="false">SUM(C16:K16)</f>
        <v>57927.47</v>
      </c>
      <c r="C16" s="113" t="n">
        <v>22323.09</v>
      </c>
      <c r="D16" s="113" t="n">
        <v>5221.14</v>
      </c>
      <c r="E16" s="113" t="n">
        <v>1636.43</v>
      </c>
      <c r="F16" s="113" t="n">
        <v>6411.19</v>
      </c>
      <c r="G16" s="113" t="n">
        <v>12362.39</v>
      </c>
      <c r="H16" s="113" t="n">
        <v>9946.43</v>
      </c>
      <c r="I16" s="113" t="n">
        <v>19.2</v>
      </c>
      <c r="J16" s="113" t="s">
        <v>158</v>
      </c>
      <c r="K16" s="113" t="n">
        <v>7.6</v>
      </c>
      <c r="L16" s="102"/>
    </row>
    <row r="17" customFormat="false" ht="15" hidden="false" customHeight="false" outlineLevel="0" collapsed="false">
      <c r="A17" s="104" t="s">
        <v>210</v>
      </c>
      <c r="B17" s="62" t="n">
        <f aca="false">SUM(C17:K17)</f>
        <v>39187.64</v>
      </c>
      <c r="C17" s="113" t="n">
        <v>20620.31</v>
      </c>
      <c r="D17" s="113" t="n">
        <v>1838.67</v>
      </c>
      <c r="E17" s="113" t="n">
        <v>91.25</v>
      </c>
      <c r="F17" s="113" t="n">
        <v>2895.93</v>
      </c>
      <c r="G17" s="113" t="n">
        <v>3164.49</v>
      </c>
      <c r="H17" s="113" t="n">
        <v>10564.89</v>
      </c>
      <c r="I17" s="113" t="n">
        <v>0.6</v>
      </c>
      <c r="J17" s="113" t="s">
        <v>158</v>
      </c>
      <c r="K17" s="113" t="n">
        <v>11.5</v>
      </c>
      <c r="L17" s="102"/>
    </row>
    <row r="18" customFormat="false" ht="15" hidden="false" customHeight="false" outlineLevel="0" collapsed="false">
      <c r="A18" s="104" t="s">
        <v>211</v>
      </c>
      <c r="B18" s="62" t="n">
        <f aca="false">SUM(C18:K18)</f>
        <v>20241.42</v>
      </c>
      <c r="C18" s="113" t="n">
        <v>9645.53</v>
      </c>
      <c r="D18" s="113" t="n">
        <v>2122.6</v>
      </c>
      <c r="E18" s="113" t="n">
        <v>1061.52</v>
      </c>
      <c r="F18" s="113" t="n">
        <v>86.1</v>
      </c>
      <c r="G18" s="113" t="n">
        <v>5489.07</v>
      </c>
      <c r="H18" s="113" t="n">
        <v>85.31</v>
      </c>
      <c r="I18" s="113" t="n">
        <v>1751.29</v>
      </c>
      <c r="J18" s="113" t="s">
        <v>158</v>
      </c>
      <c r="K18" s="113" t="s">
        <v>158</v>
      </c>
      <c r="L18" s="102"/>
    </row>
    <row r="19" s="78" customFormat="true" ht="15" hidden="false" customHeight="false" outlineLevel="0" collapsed="false">
      <c r="A19" s="104" t="s">
        <v>212</v>
      </c>
      <c r="B19" s="62" t="n">
        <f aca="false">SUM(C19:K19)</f>
        <v>13022.46</v>
      </c>
      <c r="C19" s="113" t="n">
        <v>1288.57</v>
      </c>
      <c r="D19" s="113" t="n">
        <v>1051.63</v>
      </c>
      <c r="E19" s="113" t="n">
        <v>486.69</v>
      </c>
      <c r="F19" s="113" t="s">
        <v>158</v>
      </c>
      <c r="G19" s="113" t="n">
        <v>1521.26</v>
      </c>
      <c r="H19" s="113" t="n">
        <v>6386.9</v>
      </c>
      <c r="I19" s="113" t="n">
        <v>2287.41</v>
      </c>
      <c r="J19" s="113" t="s">
        <v>158</v>
      </c>
      <c r="K19" s="113" t="s">
        <v>158</v>
      </c>
      <c r="L19" s="102"/>
    </row>
    <row r="20" customFormat="false" ht="15" hidden="false" customHeight="false" outlineLevel="0" collapsed="false">
      <c r="A20" s="104" t="s">
        <v>213</v>
      </c>
      <c r="B20" s="62" t="n">
        <f aca="false">SUM(C20:K20)</f>
        <v>62763.11</v>
      </c>
      <c r="C20" s="113" t="n">
        <v>25934.17</v>
      </c>
      <c r="D20" s="113" t="n">
        <v>4053.82</v>
      </c>
      <c r="E20" s="113" t="n">
        <v>547.79</v>
      </c>
      <c r="F20" s="113" t="n">
        <v>13672.19</v>
      </c>
      <c r="G20" s="113" t="n">
        <v>15914.23</v>
      </c>
      <c r="H20" s="113" t="n">
        <v>2640.02</v>
      </c>
      <c r="I20" s="113" t="n">
        <v>0.41</v>
      </c>
      <c r="J20" s="113" t="s">
        <v>158</v>
      </c>
      <c r="K20" s="113" t="n">
        <v>0.48</v>
      </c>
      <c r="L20" s="102"/>
    </row>
    <row r="21" customFormat="false" ht="15" hidden="false" customHeight="false" outlineLevel="0" collapsed="false">
      <c r="A21" s="104" t="s">
        <v>214</v>
      </c>
      <c r="B21" s="62" t="n">
        <f aca="false">SUM(C21:K21)</f>
        <v>42787.6</v>
      </c>
      <c r="C21" s="113" t="n">
        <v>17470.09</v>
      </c>
      <c r="D21" s="113" t="n">
        <v>2581.48</v>
      </c>
      <c r="E21" s="113" t="n">
        <v>66.02</v>
      </c>
      <c r="F21" s="113" t="n">
        <v>12381.72</v>
      </c>
      <c r="G21" s="113" t="n">
        <v>7241.49</v>
      </c>
      <c r="H21" s="113" t="n">
        <v>3033.3</v>
      </c>
      <c r="I21" s="113" t="s">
        <v>158</v>
      </c>
      <c r="J21" s="113" t="s">
        <v>158</v>
      </c>
      <c r="K21" s="113" t="n">
        <v>13.5</v>
      </c>
      <c r="L21" s="102"/>
    </row>
    <row r="22" customFormat="false" ht="15" hidden="false" customHeight="false" outlineLevel="0" collapsed="false">
      <c r="A22" s="104" t="s">
        <v>215</v>
      </c>
      <c r="B22" s="62" t="n">
        <f aca="false">SUM(C22:K22)</f>
        <v>130320.83</v>
      </c>
      <c r="C22" s="113" t="n">
        <v>73282.05</v>
      </c>
      <c r="D22" s="113" t="n">
        <v>27957.85</v>
      </c>
      <c r="E22" s="113" t="n">
        <v>1333.21</v>
      </c>
      <c r="F22" s="113" t="n">
        <v>20.8</v>
      </c>
      <c r="G22" s="113" t="n">
        <v>20758.54</v>
      </c>
      <c r="H22" s="113" t="n">
        <v>5918.5</v>
      </c>
      <c r="I22" s="113" t="n">
        <v>1049.88</v>
      </c>
      <c r="J22" s="113" t="s">
        <v>158</v>
      </c>
      <c r="K22" s="113" t="s">
        <v>158</v>
      </c>
      <c r="L22" s="102"/>
    </row>
    <row r="23" customFormat="false" ht="15" hidden="false" customHeight="false" outlineLevel="0" collapsed="false">
      <c r="A23" s="103" t="s">
        <v>216</v>
      </c>
      <c r="B23" s="62" t="n">
        <f aca="false">SUM(C23:K23)</f>
        <v>14623.05</v>
      </c>
      <c r="C23" s="113" t="n">
        <v>3823.61</v>
      </c>
      <c r="D23" s="113" t="n">
        <v>2493.84</v>
      </c>
      <c r="E23" s="113" t="n">
        <v>622</v>
      </c>
      <c r="F23" s="113" t="n">
        <v>10.4</v>
      </c>
      <c r="G23" s="113" t="n">
        <v>7643.6</v>
      </c>
      <c r="H23" s="113" t="n">
        <v>29.6</v>
      </c>
      <c r="I23" s="113" t="s">
        <v>158</v>
      </c>
      <c r="J23" s="113" t="s">
        <v>158</v>
      </c>
      <c r="K23" s="113" t="s">
        <v>158</v>
      </c>
      <c r="L23" s="102"/>
    </row>
    <row r="24" customFormat="false" ht="15" hidden="false" customHeight="false" outlineLevel="0" collapsed="false">
      <c r="A24" s="104" t="s">
        <v>217</v>
      </c>
      <c r="B24" s="62" t="n">
        <f aca="false">SUM(C24:K24)</f>
        <v>108649.16</v>
      </c>
      <c r="C24" s="113" t="n">
        <v>24434.51</v>
      </c>
      <c r="D24" s="113" t="n">
        <v>6021.88</v>
      </c>
      <c r="E24" s="113" t="n">
        <v>1545.88</v>
      </c>
      <c r="F24" s="113" t="n">
        <v>3367.33</v>
      </c>
      <c r="G24" s="113" t="n">
        <v>10059.13</v>
      </c>
      <c r="H24" s="113" t="n">
        <v>63212.53</v>
      </c>
      <c r="I24" s="113" t="n">
        <v>0.85</v>
      </c>
      <c r="J24" s="113" t="n">
        <v>5.85</v>
      </c>
      <c r="K24" s="113" t="n">
        <v>1.2</v>
      </c>
      <c r="L24" s="102"/>
    </row>
    <row r="25" customFormat="false" ht="15" hidden="false" customHeight="false" outlineLevel="0" collapsed="false">
      <c r="A25" s="104" t="s">
        <v>218</v>
      </c>
      <c r="B25" s="62" t="n">
        <f aca="false">SUM(C25:K25)</f>
        <v>38.77</v>
      </c>
      <c r="C25" s="113" t="n">
        <v>16.5</v>
      </c>
      <c r="D25" s="113" t="n">
        <v>5.12</v>
      </c>
      <c r="E25" s="113" t="n">
        <v>1.2</v>
      </c>
      <c r="F25" s="113" t="n">
        <v>0.1</v>
      </c>
      <c r="G25" s="113" t="n">
        <v>15.65</v>
      </c>
      <c r="H25" s="113" t="n">
        <v>0.2</v>
      </c>
      <c r="I25" s="113" t="s">
        <v>158</v>
      </c>
      <c r="J25" s="113" t="s">
        <v>158</v>
      </c>
      <c r="K25" s="113" t="s">
        <v>158</v>
      </c>
      <c r="L25" s="102"/>
    </row>
    <row r="26" customFormat="false" ht="15" hidden="false" customHeight="false" outlineLevel="0" collapsed="false">
      <c r="A26" s="104" t="s">
        <v>219</v>
      </c>
      <c r="B26" s="62" t="n">
        <f aca="false">SUM(C26:K26)</f>
        <v>36.3</v>
      </c>
      <c r="C26" s="113" t="n">
        <v>30.4</v>
      </c>
      <c r="D26" s="113" t="n">
        <v>0.9</v>
      </c>
      <c r="E26" s="113" t="n">
        <v>0.9</v>
      </c>
      <c r="F26" s="113" t="n">
        <v>1</v>
      </c>
      <c r="G26" s="113" t="n">
        <v>1.7</v>
      </c>
      <c r="H26" s="113" t="n">
        <v>1.4</v>
      </c>
      <c r="I26" s="113" t="s">
        <v>158</v>
      </c>
      <c r="J26" s="113" t="s">
        <v>158</v>
      </c>
      <c r="K26" s="113" t="s">
        <v>158</v>
      </c>
      <c r="L26" s="102"/>
    </row>
    <row r="27" customFormat="false" ht="15" hidden="false" customHeight="false" outlineLevel="0" collapsed="false">
      <c r="A27" s="104" t="s">
        <v>220</v>
      </c>
      <c r="B27" s="106" t="n">
        <f aca="false">SUM(C27:K27)</f>
        <v>4555.09</v>
      </c>
      <c r="C27" s="114" t="n">
        <v>3303.69</v>
      </c>
      <c r="D27" s="114" t="n">
        <v>588.48</v>
      </c>
      <c r="E27" s="114" t="n">
        <v>1.9</v>
      </c>
      <c r="F27" s="114" t="n">
        <v>41.3</v>
      </c>
      <c r="G27" s="114" t="n">
        <v>364.44</v>
      </c>
      <c r="H27" s="114" t="n">
        <v>255.28</v>
      </c>
      <c r="I27" s="114" t="s">
        <v>158</v>
      </c>
      <c r="J27" s="114" t="s">
        <v>158</v>
      </c>
      <c r="K27" s="114" t="s">
        <v>158</v>
      </c>
      <c r="L27" s="102"/>
    </row>
    <row r="28" customFormat="false" ht="12.75" hidden="false" customHeight="false" outlineLevel="0" collapsed="false">
      <c r="A28" s="107"/>
    </row>
    <row r="30" customFormat="false" ht="12.75" hidden="false" customHeight="false" outlineLevel="0" collapsed="false">
      <c r="A30" s="77" t="s">
        <v>228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8"/>
    </row>
    <row r="31" customFormat="false" ht="12.75" hidden="false" customHeight="false" outlineLevel="0" collapsed="false">
      <c r="B31" s="93"/>
      <c r="C31" s="93"/>
      <c r="D31" s="93"/>
      <c r="E31" s="93"/>
      <c r="F31" s="93"/>
      <c r="G31" s="93"/>
      <c r="H31" s="93"/>
      <c r="I31" s="93"/>
      <c r="J31" s="80" t="s">
        <v>227</v>
      </c>
      <c r="K31" s="80"/>
    </row>
    <row r="32" customFormat="false" ht="12.75" hidden="false" customHeight="true" outlineLevel="0" collapsed="false">
      <c r="A32" s="81"/>
      <c r="B32" s="95" t="s">
        <v>198</v>
      </c>
      <c r="C32" s="96" t="s">
        <v>140</v>
      </c>
      <c r="D32" s="96"/>
      <c r="E32" s="96"/>
      <c r="F32" s="96"/>
      <c r="G32" s="96"/>
      <c r="H32" s="96"/>
      <c r="I32" s="96"/>
      <c r="J32" s="96"/>
      <c r="K32" s="96"/>
    </row>
    <row r="33" customFormat="false" ht="22.5" hidden="false" customHeight="false" outlineLevel="0" collapsed="false">
      <c r="A33" s="81"/>
      <c r="B33" s="95"/>
      <c r="C33" s="97" t="s">
        <v>199</v>
      </c>
      <c r="D33" s="97" t="s">
        <v>151</v>
      </c>
      <c r="E33" s="98" t="s">
        <v>152</v>
      </c>
      <c r="F33" s="97" t="s">
        <v>153</v>
      </c>
      <c r="G33" s="97" t="s">
        <v>154</v>
      </c>
      <c r="H33" s="97" t="s">
        <v>155</v>
      </c>
      <c r="I33" s="95" t="s">
        <v>156</v>
      </c>
      <c r="J33" s="95" t="s">
        <v>157</v>
      </c>
      <c r="K33" s="99" t="s">
        <v>159</v>
      </c>
    </row>
    <row r="34" customFormat="false" ht="12.75" hidden="false" customHeight="false" outlineLevel="0" collapsed="false">
      <c r="A34" s="100" t="s">
        <v>200</v>
      </c>
      <c r="B34" s="101" t="n">
        <f aca="false">SUM(B35:B54)</f>
        <v>710916.52</v>
      </c>
      <c r="C34" s="101" t="n">
        <f aca="false">SUM(C35:C54)</f>
        <v>191836.3</v>
      </c>
      <c r="D34" s="101" t="n">
        <f aca="false">SUM(D35:D54)</f>
        <v>48981.05</v>
      </c>
      <c r="E34" s="101" t="n">
        <f aca="false">SUM(E35:E54)</f>
        <v>3825.26</v>
      </c>
      <c r="F34" s="101" t="n">
        <f aca="false">SUM(F35:F54)</f>
        <v>31744.1</v>
      </c>
      <c r="G34" s="101" t="n">
        <f aca="false">SUM(G35:G54)</f>
        <v>73610.77</v>
      </c>
      <c r="H34" s="101" t="n">
        <f aca="false">SUM(H35:H54)</f>
        <v>356967.24</v>
      </c>
      <c r="I34" s="101" t="n">
        <f aca="false">SUM(I35:I54)</f>
        <v>3932.37</v>
      </c>
      <c r="J34" s="101" t="n">
        <f aca="false">SUM(J35:J54)</f>
        <v>5.85</v>
      </c>
      <c r="K34" s="101" t="n">
        <f aca="false">SUM(K35:K54)</f>
        <v>13.58</v>
      </c>
    </row>
    <row r="35" customFormat="false" ht="12.75" hidden="false" customHeight="false" outlineLevel="0" collapsed="false">
      <c r="A35" s="103" t="s">
        <v>201</v>
      </c>
      <c r="B35" s="62" t="n">
        <f aca="false">SUM(C35:K35)</f>
        <v>58679.67</v>
      </c>
      <c r="C35" s="62" t="n">
        <v>16768.11</v>
      </c>
      <c r="D35" s="62" t="n">
        <v>7056.6</v>
      </c>
      <c r="E35" s="62" t="n">
        <v>484.64</v>
      </c>
      <c r="F35" s="62" t="n">
        <v>116.1</v>
      </c>
      <c r="G35" s="62" t="n">
        <v>16839.5</v>
      </c>
      <c r="H35" s="62" t="n">
        <v>17411.4</v>
      </c>
      <c r="I35" s="62" t="n">
        <v>3.32</v>
      </c>
      <c r="J35" s="62" t="s">
        <v>158</v>
      </c>
      <c r="K35" s="62" t="s">
        <v>158</v>
      </c>
    </row>
    <row r="36" customFormat="false" ht="12.75" hidden="false" customHeight="false" outlineLevel="0" collapsed="false">
      <c r="A36" s="104" t="s">
        <v>202</v>
      </c>
      <c r="B36" s="62" t="n">
        <f aca="false">SUM(C36:K36)</f>
        <v>109266.39</v>
      </c>
      <c r="C36" s="62" t="n">
        <v>9269.85</v>
      </c>
      <c r="D36" s="62" t="n">
        <v>587.02</v>
      </c>
      <c r="E36" s="62" t="n">
        <v>18.78</v>
      </c>
      <c r="F36" s="62" t="n">
        <v>371.04</v>
      </c>
      <c r="G36" s="62" t="n">
        <v>2216.4</v>
      </c>
      <c r="H36" s="62" t="n">
        <v>96803.3</v>
      </c>
      <c r="I36" s="62" t="s">
        <v>158</v>
      </c>
      <c r="J36" s="62" t="s">
        <v>158</v>
      </c>
      <c r="K36" s="62" t="s">
        <v>158</v>
      </c>
    </row>
    <row r="37" customFormat="false" ht="12.75" hidden="false" customHeight="false" outlineLevel="0" collapsed="false">
      <c r="A37" s="104" t="s">
        <v>203</v>
      </c>
      <c r="B37" s="62" t="n">
        <f aca="false">SUM(C37:K37)</f>
        <v>23488.4</v>
      </c>
      <c r="C37" s="62" t="n">
        <v>14559.04</v>
      </c>
      <c r="D37" s="62" t="n">
        <v>3340.33</v>
      </c>
      <c r="E37" s="62" t="n">
        <v>256.02</v>
      </c>
      <c r="F37" s="62" t="n">
        <v>21.4</v>
      </c>
      <c r="G37" s="62" t="n">
        <v>4767.75</v>
      </c>
      <c r="H37" s="62" t="n">
        <v>341.1</v>
      </c>
      <c r="I37" s="62" t="n">
        <v>202.66</v>
      </c>
      <c r="J37" s="62" t="s">
        <v>158</v>
      </c>
      <c r="K37" s="62" t="n">
        <v>0.1</v>
      </c>
    </row>
    <row r="38" customFormat="false" ht="12.75" hidden="false" customHeight="false" outlineLevel="0" collapsed="false">
      <c r="A38" s="104" t="s">
        <v>204</v>
      </c>
      <c r="B38" s="62" t="n">
        <f aca="false">SUM(C38:K38)</f>
        <v>144999.53</v>
      </c>
      <c r="C38" s="62" t="n">
        <v>16519.45</v>
      </c>
      <c r="D38" s="62" t="n">
        <v>7066.67</v>
      </c>
      <c r="E38" s="62" t="n">
        <v>111.93</v>
      </c>
      <c r="F38" s="62" t="n">
        <v>1031.44</v>
      </c>
      <c r="G38" s="62" t="n">
        <v>3552.33</v>
      </c>
      <c r="H38" s="62" t="n">
        <v>116614.91</v>
      </c>
      <c r="I38" s="62" t="n">
        <v>89.9</v>
      </c>
      <c r="J38" s="62" t="s">
        <v>158</v>
      </c>
      <c r="K38" s="62" t="n">
        <v>12.9</v>
      </c>
    </row>
    <row r="39" customFormat="false" ht="12.75" hidden="false" customHeight="false" outlineLevel="0" collapsed="false">
      <c r="A39" s="104" t="s">
        <v>205</v>
      </c>
      <c r="B39" s="62" t="n">
        <f aca="false">SUM(C39:K39)</f>
        <v>8766.99</v>
      </c>
      <c r="C39" s="62" t="n">
        <v>3322.7</v>
      </c>
      <c r="D39" s="62" t="n">
        <v>1788.59</v>
      </c>
      <c r="E39" s="62" t="n">
        <v>378.23</v>
      </c>
      <c r="F39" s="62" t="n">
        <v>4.75</v>
      </c>
      <c r="G39" s="62" t="n">
        <v>2237.89</v>
      </c>
      <c r="H39" s="62" t="n">
        <v>0.4</v>
      </c>
      <c r="I39" s="62" t="n">
        <v>1034.43</v>
      </c>
      <c r="J39" s="62" t="s">
        <v>158</v>
      </c>
      <c r="K39" s="62" t="s">
        <v>158</v>
      </c>
    </row>
    <row r="40" customFormat="false" ht="12.75" hidden="false" customHeight="false" outlineLevel="0" collapsed="false">
      <c r="A40" s="104" t="s">
        <v>206</v>
      </c>
      <c r="B40" s="62" t="n">
        <f aca="false">SUM(C40:K40)</f>
        <v>33232.54</v>
      </c>
      <c r="C40" s="62" t="n">
        <v>15475.92</v>
      </c>
      <c r="D40" s="62" t="n">
        <v>3717.64</v>
      </c>
      <c r="E40" s="62" t="n">
        <v>414.69</v>
      </c>
      <c r="F40" s="62" t="n">
        <v>1114.6</v>
      </c>
      <c r="G40" s="62" t="n">
        <v>3782.45</v>
      </c>
      <c r="H40" s="62" t="n">
        <v>8649.44</v>
      </c>
      <c r="I40" s="62" t="n">
        <v>77.8</v>
      </c>
      <c r="J40" s="62" t="s">
        <v>158</v>
      </c>
      <c r="K40" s="62" t="s">
        <v>158</v>
      </c>
    </row>
    <row r="41" customFormat="false" ht="12.75" hidden="false" customHeight="false" outlineLevel="0" collapsed="false">
      <c r="A41" s="104" t="s">
        <v>207</v>
      </c>
      <c r="B41" s="62" t="n">
        <f aca="false">SUM(C41:K41)</f>
        <v>34288</v>
      </c>
      <c r="C41" s="62" t="n">
        <v>10078.32</v>
      </c>
      <c r="D41" s="62" t="n">
        <v>6018.4</v>
      </c>
      <c r="E41" s="62" t="n">
        <v>328.84</v>
      </c>
      <c r="F41" s="62" t="n">
        <v>96</v>
      </c>
      <c r="G41" s="62" t="n">
        <v>1899.99</v>
      </c>
      <c r="H41" s="62" t="n">
        <v>15799.33</v>
      </c>
      <c r="I41" s="62" t="n">
        <v>67.12</v>
      </c>
      <c r="J41" s="62" t="s">
        <v>158</v>
      </c>
      <c r="K41" s="62" t="s">
        <v>158</v>
      </c>
    </row>
    <row r="42" customFormat="false" ht="12.75" hidden="false" customHeight="false" outlineLevel="0" collapsed="false">
      <c r="A42" s="103" t="s">
        <v>208</v>
      </c>
      <c r="B42" s="62" t="n">
        <f aca="false">SUM(C42:K42)</f>
        <v>21468.5</v>
      </c>
      <c r="C42" s="111" t="n">
        <v>13637.69</v>
      </c>
      <c r="D42" s="62" t="n">
        <v>3470.29</v>
      </c>
      <c r="E42" s="111" t="n">
        <v>267.14</v>
      </c>
      <c r="F42" s="111" t="n">
        <v>1067.41</v>
      </c>
      <c r="G42" s="111" t="n">
        <v>2226.07</v>
      </c>
      <c r="H42" s="111" t="n">
        <v>791.1</v>
      </c>
      <c r="I42" s="111" t="n">
        <v>8.8</v>
      </c>
      <c r="J42" s="111" t="s">
        <v>158</v>
      </c>
      <c r="K42" s="111" t="s">
        <v>158</v>
      </c>
    </row>
    <row r="43" customFormat="false" ht="12.75" hidden="false" customHeight="false" outlineLevel="0" collapsed="false">
      <c r="A43" s="104" t="s">
        <v>209</v>
      </c>
      <c r="B43" s="62" t="n">
        <f aca="false">SUM(C43:K43)</f>
        <v>32392.17</v>
      </c>
      <c r="C43" s="111" t="n">
        <v>8991.09</v>
      </c>
      <c r="D43" s="111" t="n">
        <v>2082.54</v>
      </c>
      <c r="E43" s="111" t="n">
        <v>512.93</v>
      </c>
      <c r="F43" s="111" t="n">
        <v>5349.49</v>
      </c>
      <c r="G43" s="111" t="n">
        <v>5773.29</v>
      </c>
      <c r="H43" s="111" t="n">
        <v>9671.03</v>
      </c>
      <c r="I43" s="111" t="n">
        <v>11.7</v>
      </c>
      <c r="J43" s="111" t="s">
        <v>158</v>
      </c>
      <c r="K43" s="111" t="n">
        <v>0.1</v>
      </c>
    </row>
    <row r="44" customFormat="false" ht="12.75" hidden="false" customHeight="false" outlineLevel="0" collapsed="false">
      <c r="A44" s="104" t="s">
        <v>210</v>
      </c>
      <c r="B44" s="62" t="n">
        <f aca="false">SUM(C44:K44)</f>
        <v>23137.34</v>
      </c>
      <c r="C44" s="111" t="n">
        <v>11312.91</v>
      </c>
      <c r="D44" s="111" t="n">
        <v>248.17</v>
      </c>
      <c r="E44" s="111" t="n">
        <v>9.95</v>
      </c>
      <c r="F44" s="111" t="n">
        <v>572.03</v>
      </c>
      <c r="G44" s="111" t="n">
        <v>605.79</v>
      </c>
      <c r="H44" s="111" t="n">
        <v>10387.89</v>
      </c>
      <c r="I44" s="111" t="n">
        <v>0.6</v>
      </c>
      <c r="J44" s="111" t="s">
        <v>158</v>
      </c>
      <c r="K44" s="111" t="s">
        <v>158</v>
      </c>
    </row>
    <row r="45" s="78" customFormat="true" ht="12.75" hidden="false" customHeight="false" outlineLevel="0" collapsed="false">
      <c r="A45" s="104" t="s">
        <v>211</v>
      </c>
      <c r="B45" s="62" t="n">
        <f aca="false">SUM(C45:K45)</f>
        <v>4438.92</v>
      </c>
      <c r="C45" s="111" t="n">
        <v>1779.43</v>
      </c>
      <c r="D45" s="111" t="n">
        <v>504.4</v>
      </c>
      <c r="E45" s="111" t="n">
        <v>51.52</v>
      </c>
      <c r="F45" s="111" t="s">
        <v>158</v>
      </c>
      <c r="G45" s="111" t="n">
        <v>1141.27</v>
      </c>
      <c r="H45" s="111" t="n">
        <v>77.91</v>
      </c>
      <c r="I45" s="111" t="n">
        <v>884.39</v>
      </c>
      <c r="J45" s="111" t="s">
        <v>158</v>
      </c>
      <c r="K45" s="111" t="s">
        <v>158</v>
      </c>
      <c r="L45" s="1"/>
    </row>
    <row r="46" customFormat="false" ht="12.75" hidden="false" customHeight="false" outlineLevel="0" collapsed="false">
      <c r="A46" s="104" t="s">
        <v>212</v>
      </c>
      <c r="B46" s="62" t="n">
        <f aca="false">SUM(C46:K46)</f>
        <v>9043.86</v>
      </c>
      <c r="C46" s="111" t="n">
        <v>515.47</v>
      </c>
      <c r="D46" s="111" t="n">
        <v>392.13</v>
      </c>
      <c r="E46" s="111" t="n">
        <v>138.89</v>
      </c>
      <c r="F46" s="111" t="s">
        <v>158</v>
      </c>
      <c r="G46" s="111" t="n">
        <v>514.76</v>
      </c>
      <c r="H46" s="111" t="n">
        <v>6386.9</v>
      </c>
      <c r="I46" s="111" t="n">
        <v>1095.71</v>
      </c>
      <c r="J46" s="111" t="s">
        <v>158</v>
      </c>
      <c r="K46" s="111" t="s">
        <v>158</v>
      </c>
    </row>
    <row r="47" customFormat="false" ht="12.75" hidden="false" customHeight="false" outlineLevel="0" collapsed="false">
      <c r="A47" s="104" t="s">
        <v>213</v>
      </c>
      <c r="B47" s="62" t="n">
        <f aca="false">SUM(C47:K47)</f>
        <v>43455.21</v>
      </c>
      <c r="C47" s="111" t="n">
        <v>16098.97</v>
      </c>
      <c r="D47" s="111" t="n">
        <v>1694.62</v>
      </c>
      <c r="E47" s="111" t="n">
        <v>160.29</v>
      </c>
      <c r="F47" s="111" t="n">
        <v>12586.79</v>
      </c>
      <c r="G47" s="111" t="n">
        <v>10391.63</v>
      </c>
      <c r="H47" s="111" t="n">
        <v>2522.02</v>
      </c>
      <c r="I47" s="111" t="n">
        <v>0.41</v>
      </c>
      <c r="J47" s="111" t="s">
        <v>158</v>
      </c>
      <c r="K47" s="111" t="n">
        <v>0.48</v>
      </c>
    </row>
    <row r="48" customFormat="false" ht="12.75" hidden="false" customHeight="false" outlineLevel="0" collapsed="false">
      <c r="A48" s="104" t="s">
        <v>214</v>
      </c>
      <c r="B48" s="62" t="n">
        <f aca="false">SUM(C48:K48)</f>
        <v>20391</v>
      </c>
      <c r="C48" s="111" t="n">
        <v>7389.99</v>
      </c>
      <c r="D48" s="111" t="n">
        <v>471.08</v>
      </c>
      <c r="E48" s="111" t="n">
        <v>3.22</v>
      </c>
      <c r="F48" s="111" t="n">
        <v>8020.02</v>
      </c>
      <c r="G48" s="111" t="n">
        <v>1748.29</v>
      </c>
      <c r="H48" s="111" t="n">
        <v>2758.4</v>
      </c>
      <c r="I48" s="111" t="s">
        <v>158</v>
      </c>
      <c r="J48" s="111" t="s">
        <v>158</v>
      </c>
      <c r="K48" s="111" t="s">
        <v>158</v>
      </c>
    </row>
    <row r="49" customFormat="false" ht="12.75" hidden="false" customHeight="false" outlineLevel="0" collapsed="false">
      <c r="A49" s="104" t="s">
        <v>215</v>
      </c>
      <c r="B49" s="62" t="n">
        <f aca="false">SUM(C49:K49)</f>
        <v>53546.33</v>
      </c>
      <c r="C49" s="111" t="n">
        <v>33378.85</v>
      </c>
      <c r="D49" s="111" t="n">
        <v>6596.55</v>
      </c>
      <c r="E49" s="111" t="n">
        <v>109.31</v>
      </c>
      <c r="F49" s="111" t="s">
        <v>158</v>
      </c>
      <c r="G49" s="111" t="n">
        <v>7599.04</v>
      </c>
      <c r="H49" s="111" t="n">
        <v>5407.9</v>
      </c>
      <c r="I49" s="111" t="n">
        <v>454.68</v>
      </c>
      <c r="J49" s="111" t="s">
        <v>158</v>
      </c>
      <c r="K49" s="111" t="s">
        <v>158</v>
      </c>
    </row>
    <row r="50" customFormat="false" ht="12.75" hidden="false" customHeight="false" outlineLevel="0" collapsed="false">
      <c r="A50" s="103" t="s">
        <v>216</v>
      </c>
      <c r="B50" s="62" t="n">
        <f aca="false">SUM(C50:K50)</f>
        <v>7024.75</v>
      </c>
      <c r="C50" s="111" t="n">
        <v>1351.91</v>
      </c>
      <c r="D50" s="111" t="n">
        <v>1424.94</v>
      </c>
      <c r="E50" s="111" t="n">
        <v>193.4</v>
      </c>
      <c r="F50" s="111" t="s">
        <v>158</v>
      </c>
      <c r="G50" s="111" t="n">
        <v>4053.3</v>
      </c>
      <c r="H50" s="111" t="n">
        <v>1.2</v>
      </c>
      <c r="I50" s="111" t="s">
        <v>158</v>
      </c>
      <c r="J50" s="111" t="s">
        <v>158</v>
      </c>
      <c r="K50" s="111" t="s">
        <v>158</v>
      </c>
    </row>
    <row r="51" customFormat="false" ht="12.75" hidden="false" customHeight="false" outlineLevel="0" collapsed="false">
      <c r="A51" s="104" t="s">
        <v>217</v>
      </c>
      <c r="B51" s="62" t="n">
        <f aca="false">SUM(C51:K51)</f>
        <v>81723.06</v>
      </c>
      <c r="C51" s="111" t="n">
        <v>10354.31</v>
      </c>
      <c r="D51" s="111" t="n">
        <v>2335.58</v>
      </c>
      <c r="E51" s="111" t="n">
        <v>385.48</v>
      </c>
      <c r="F51" s="111" t="n">
        <v>1369.63</v>
      </c>
      <c r="G51" s="111" t="n">
        <v>4129.73</v>
      </c>
      <c r="H51" s="111" t="n">
        <v>63141.63</v>
      </c>
      <c r="I51" s="111" t="n">
        <v>0.85</v>
      </c>
      <c r="J51" s="111" t="n">
        <v>5.85</v>
      </c>
      <c r="K51" s="111" t="s">
        <v>158</v>
      </c>
    </row>
    <row r="52" customFormat="false" ht="12.75" hidden="false" customHeight="false" outlineLevel="0" collapsed="false">
      <c r="A52" s="104" t="s">
        <v>218</v>
      </c>
      <c r="B52" s="62" t="n">
        <f aca="false">SUM(C52:K52)</f>
        <v>2.07</v>
      </c>
      <c r="C52" s="111" t="s">
        <v>158</v>
      </c>
      <c r="D52" s="111" t="n">
        <v>0.02</v>
      </c>
      <c r="E52" s="111" t="s">
        <v>158</v>
      </c>
      <c r="F52" s="111" t="s">
        <v>158</v>
      </c>
      <c r="G52" s="111" t="n">
        <v>2.05</v>
      </c>
      <c r="H52" s="111" t="s">
        <v>158</v>
      </c>
      <c r="I52" s="111" t="s">
        <v>158</v>
      </c>
      <c r="J52" s="111" t="s">
        <v>158</v>
      </c>
      <c r="K52" s="111" t="s">
        <v>158</v>
      </c>
    </row>
    <row r="53" customFormat="false" ht="12.75" hidden="false" customHeight="false" outlineLevel="0" collapsed="false">
      <c r="A53" s="104" t="s">
        <v>219</v>
      </c>
      <c r="B53" s="62" t="s">
        <v>158</v>
      </c>
      <c r="C53" s="111" t="s">
        <v>158</v>
      </c>
      <c r="D53" s="111" t="s">
        <v>158</v>
      </c>
      <c r="E53" s="111" t="s">
        <v>158</v>
      </c>
      <c r="F53" s="111" t="s">
        <v>158</v>
      </c>
      <c r="G53" s="111" t="s">
        <v>158</v>
      </c>
      <c r="H53" s="111" t="s">
        <v>158</v>
      </c>
      <c r="I53" s="111" t="s">
        <v>158</v>
      </c>
      <c r="J53" s="111" t="s">
        <v>158</v>
      </c>
      <c r="K53" s="111" t="s">
        <v>158</v>
      </c>
    </row>
    <row r="54" customFormat="false" ht="12.75" hidden="false" customHeight="false" outlineLevel="0" collapsed="false">
      <c r="A54" s="108" t="s">
        <v>220</v>
      </c>
      <c r="B54" s="106" t="n">
        <f aca="false">SUM(C54:K54)</f>
        <v>1571.79</v>
      </c>
      <c r="C54" s="106" t="n">
        <v>1032.29</v>
      </c>
      <c r="D54" s="106" t="n">
        <v>185.48</v>
      </c>
      <c r="E54" s="106" t="s">
        <v>158</v>
      </c>
      <c r="F54" s="106" t="n">
        <v>23.4</v>
      </c>
      <c r="G54" s="106" t="n">
        <v>129.24</v>
      </c>
      <c r="H54" s="106" t="n">
        <v>201.38</v>
      </c>
      <c r="I54" s="106" t="s">
        <v>158</v>
      </c>
      <c r="J54" s="106" t="s">
        <v>158</v>
      </c>
      <c r="K54" s="106" t="s">
        <v>158</v>
      </c>
    </row>
    <row r="56" customFormat="false" ht="12.75" hidden="false" customHeight="false" outlineLevel="0" collapsed="false">
      <c r="A56" s="77" t="s">
        <v>229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8"/>
    </row>
    <row r="57" customFormat="false" ht="12.75" hidden="false" customHeight="false" outlineLevel="0" collapsed="false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78"/>
    </row>
    <row r="58" customFormat="false" ht="12.75" hidden="false" customHeight="false" outlineLevel="0" collapsed="false">
      <c r="B58" s="93"/>
      <c r="C58" s="93"/>
      <c r="D58" s="93"/>
      <c r="E58" s="93"/>
      <c r="F58" s="93"/>
      <c r="G58" s="93"/>
      <c r="H58" s="93"/>
      <c r="I58" s="93"/>
      <c r="J58" s="80" t="s">
        <v>227</v>
      </c>
      <c r="K58" s="80"/>
    </row>
    <row r="59" customFormat="false" ht="12.75" hidden="false" customHeight="true" outlineLevel="0" collapsed="false">
      <c r="A59" s="81"/>
      <c r="B59" s="95" t="s">
        <v>198</v>
      </c>
      <c r="C59" s="96" t="s">
        <v>140</v>
      </c>
      <c r="D59" s="96"/>
      <c r="E59" s="96"/>
      <c r="F59" s="96"/>
      <c r="G59" s="96"/>
      <c r="H59" s="96"/>
      <c r="I59" s="96"/>
      <c r="J59" s="96"/>
      <c r="K59" s="96"/>
    </row>
    <row r="60" customFormat="false" ht="22.5" hidden="false" customHeight="false" outlineLevel="0" collapsed="false">
      <c r="A60" s="81"/>
      <c r="B60" s="95"/>
      <c r="C60" s="97" t="s">
        <v>199</v>
      </c>
      <c r="D60" s="97" t="s">
        <v>151</v>
      </c>
      <c r="E60" s="98" t="s">
        <v>152</v>
      </c>
      <c r="F60" s="97" t="s">
        <v>153</v>
      </c>
      <c r="G60" s="97" t="s">
        <v>154</v>
      </c>
      <c r="H60" s="97" t="s">
        <v>155</v>
      </c>
      <c r="I60" s="95" t="s">
        <v>156</v>
      </c>
      <c r="J60" s="95" t="s">
        <v>157</v>
      </c>
      <c r="K60" s="99" t="s">
        <v>159</v>
      </c>
    </row>
    <row r="61" customFormat="false" ht="12.75" hidden="false" customHeight="false" outlineLevel="0" collapsed="false">
      <c r="A61" s="100" t="s">
        <v>200</v>
      </c>
      <c r="B61" s="101" t="n">
        <v>489255.87</v>
      </c>
      <c r="C61" s="101" t="n">
        <v>79426.09</v>
      </c>
      <c r="D61" s="101" t="n">
        <v>6467.56</v>
      </c>
      <c r="E61" s="101" t="n">
        <v>51.05</v>
      </c>
      <c r="F61" s="101" t="n">
        <v>28878.2</v>
      </c>
      <c r="G61" s="101" t="n">
        <v>16529.06</v>
      </c>
      <c r="H61" s="101" t="n">
        <v>356770.33</v>
      </c>
      <c r="I61" s="101" t="n">
        <v>1119.97</v>
      </c>
      <c r="J61" s="101" t="n">
        <v>0.25</v>
      </c>
      <c r="K61" s="101" t="n">
        <v>13.38</v>
      </c>
    </row>
    <row r="62" customFormat="false" ht="12.75" hidden="false" customHeight="false" outlineLevel="0" collapsed="false">
      <c r="A62" s="103" t="s">
        <v>201</v>
      </c>
      <c r="B62" s="62" t="n">
        <v>18090.37</v>
      </c>
      <c r="C62" s="62" t="n">
        <v>495.91</v>
      </c>
      <c r="D62" s="62" t="n">
        <v>93.8</v>
      </c>
      <c r="E62" s="62" t="n">
        <v>1.54</v>
      </c>
      <c r="F62" s="62" t="s">
        <v>158</v>
      </c>
      <c r="G62" s="62" t="n">
        <v>97</v>
      </c>
      <c r="H62" s="62" t="n">
        <v>17398.8</v>
      </c>
      <c r="I62" s="62" t="n">
        <v>3.32</v>
      </c>
      <c r="J62" s="62" t="s">
        <v>158</v>
      </c>
      <c r="K62" s="62" t="s">
        <v>158</v>
      </c>
    </row>
    <row r="63" customFormat="false" ht="12.75" hidden="false" customHeight="false" outlineLevel="0" collapsed="false">
      <c r="A63" s="104" t="s">
        <v>202</v>
      </c>
      <c r="B63" s="62" t="n">
        <v>104880.18</v>
      </c>
      <c r="C63" s="62" t="n">
        <v>6900.35</v>
      </c>
      <c r="D63" s="62" t="n">
        <v>167.32</v>
      </c>
      <c r="E63" s="62" t="n">
        <v>2.58</v>
      </c>
      <c r="F63" s="62" t="n">
        <v>102.84</v>
      </c>
      <c r="G63" s="62" t="n">
        <v>904.7</v>
      </c>
      <c r="H63" s="62" t="n">
        <v>96802.4</v>
      </c>
      <c r="I63" s="62" t="s">
        <v>158</v>
      </c>
      <c r="J63" s="62" t="s">
        <v>158</v>
      </c>
      <c r="K63" s="62" t="s">
        <v>158</v>
      </c>
    </row>
    <row r="64" customFormat="false" ht="12.75" hidden="false" customHeight="false" outlineLevel="0" collapsed="false">
      <c r="A64" s="104" t="s">
        <v>203</v>
      </c>
      <c r="B64" s="62" t="n">
        <v>10095.2</v>
      </c>
      <c r="C64" s="62" t="n">
        <v>7302.74</v>
      </c>
      <c r="D64" s="62" t="n">
        <v>467.63</v>
      </c>
      <c r="E64" s="62" t="n">
        <v>3.92</v>
      </c>
      <c r="F64" s="62" t="s">
        <v>158</v>
      </c>
      <c r="G64" s="62" t="n">
        <v>1981.35</v>
      </c>
      <c r="H64" s="62" t="n">
        <v>336.2</v>
      </c>
      <c r="I64" s="62" t="n">
        <v>3.36</v>
      </c>
      <c r="J64" s="62" t="s">
        <v>158</v>
      </c>
      <c r="K64" s="62" t="s">
        <v>158</v>
      </c>
    </row>
    <row r="65" customFormat="false" ht="12.75" hidden="false" customHeight="false" outlineLevel="0" collapsed="false">
      <c r="A65" s="104" t="s">
        <v>204</v>
      </c>
      <c r="B65" s="62" t="n">
        <v>118940.93</v>
      </c>
      <c r="C65" s="62" t="n">
        <v>2011.75</v>
      </c>
      <c r="D65" s="62" t="n">
        <v>172.07</v>
      </c>
      <c r="E65" s="62" t="n">
        <v>1.33</v>
      </c>
      <c r="F65" s="62" t="n">
        <v>96.04</v>
      </c>
      <c r="G65" s="62" t="n">
        <v>34.43</v>
      </c>
      <c r="H65" s="62" t="n">
        <v>116532.31</v>
      </c>
      <c r="I65" s="62" t="n">
        <v>80.1</v>
      </c>
      <c r="J65" s="62" t="s">
        <v>158</v>
      </c>
      <c r="K65" s="62" t="n">
        <v>12.9</v>
      </c>
    </row>
    <row r="66" customFormat="false" ht="12.75" hidden="false" customHeight="false" outlineLevel="0" collapsed="false">
      <c r="A66" s="104" t="s">
        <v>205</v>
      </c>
      <c r="B66" s="62" t="n">
        <v>436.38</v>
      </c>
      <c r="C66" s="62" t="n">
        <v>173.9</v>
      </c>
      <c r="D66" s="62" t="n">
        <v>172.59</v>
      </c>
      <c r="E66" s="62" t="n">
        <v>0.03</v>
      </c>
      <c r="F66" s="62" t="n">
        <v>4.75</v>
      </c>
      <c r="G66" s="62" t="n">
        <v>47.39</v>
      </c>
      <c r="H66" s="62" t="s">
        <v>158</v>
      </c>
      <c r="I66" s="62" t="n">
        <v>37.73</v>
      </c>
      <c r="J66" s="62" t="s">
        <v>158</v>
      </c>
      <c r="K66" s="62" t="s">
        <v>158</v>
      </c>
    </row>
    <row r="67" customFormat="false" ht="12.75" hidden="false" customHeight="false" outlineLevel="0" collapsed="false">
      <c r="A67" s="104" t="s">
        <v>206</v>
      </c>
      <c r="B67" s="62" t="n">
        <v>13554.73</v>
      </c>
      <c r="C67" s="62" t="n">
        <v>3313.42</v>
      </c>
      <c r="D67" s="62" t="n">
        <v>213.04</v>
      </c>
      <c r="E67" s="62" t="n">
        <v>9.09</v>
      </c>
      <c r="F67" s="62" t="n">
        <v>1020.2</v>
      </c>
      <c r="G67" s="62" t="n">
        <v>356.65</v>
      </c>
      <c r="H67" s="62" t="n">
        <v>8641.54</v>
      </c>
      <c r="I67" s="62" t="n">
        <v>0.8</v>
      </c>
      <c r="J67" s="62" t="s">
        <v>158</v>
      </c>
      <c r="K67" s="62" t="s">
        <v>158</v>
      </c>
    </row>
    <row r="68" customFormat="false" ht="12.75" hidden="false" customHeight="false" outlineLevel="0" collapsed="false">
      <c r="A68" s="104" t="s">
        <v>207</v>
      </c>
      <c r="B68" s="62" t="n">
        <v>17333.2</v>
      </c>
      <c r="C68" s="62" t="n">
        <v>1250.02</v>
      </c>
      <c r="D68" s="62" t="n">
        <v>277.2</v>
      </c>
      <c r="E68" s="62" t="n">
        <v>0.54</v>
      </c>
      <c r="F68" s="62" t="s">
        <v>158</v>
      </c>
      <c r="G68" s="62" t="n">
        <v>12.59</v>
      </c>
      <c r="H68" s="62" t="n">
        <v>15787.73</v>
      </c>
      <c r="I68" s="62" t="n">
        <v>5.12</v>
      </c>
      <c r="J68" s="62" t="s">
        <v>158</v>
      </c>
      <c r="K68" s="62" t="s">
        <v>158</v>
      </c>
    </row>
    <row r="69" customFormat="false" ht="12.75" hidden="false" customHeight="false" outlineLevel="0" collapsed="false">
      <c r="A69" s="103" t="s">
        <v>208</v>
      </c>
      <c r="B69" s="62" t="n">
        <v>3909</v>
      </c>
      <c r="C69" s="111" t="n">
        <v>1767.69</v>
      </c>
      <c r="D69" s="62" t="n">
        <v>224.09</v>
      </c>
      <c r="E69" s="111" t="n">
        <v>0.44</v>
      </c>
      <c r="F69" s="111" t="n">
        <v>990.31</v>
      </c>
      <c r="G69" s="111" t="n">
        <v>153.87</v>
      </c>
      <c r="H69" s="111" t="n">
        <v>767</v>
      </c>
      <c r="I69" s="111" t="s">
        <v>223</v>
      </c>
      <c r="J69" s="111" t="s">
        <v>158</v>
      </c>
      <c r="K69" s="111" t="s">
        <v>158</v>
      </c>
    </row>
    <row r="70" customFormat="false" ht="12.75" hidden="false" customHeight="false" outlineLevel="0" collapsed="false">
      <c r="A70" s="104" t="s">
        <v>209</v>
      </c>
      <c r="B70" s="62" t="n">
        <v>16138.27</v>
      </c>
      <c r="C70" s="111" t="n">
        <v>928.79</v>
      </c>
      <c r="D70" s="111" t="n">
        <v>279.24</v>
      </c>
      <c r="E70" s="111" t="n">
        <v>2.03</v>
      </c>
      <c r="F70" s="111" t="n">
        <v>4733.99</v>
      </c>
      <c r="G70" s="111" t="n">
        <v>557.29</v>
      </c>
      <c r="H70" s="111" t="n">
        <v>9636.93</v>
      </c>
      <c r="I70" s="111" t="s">
        <v>158</v>
      </c>
      <c r="J70" s="111" t="s">
        <v>158</v>
      </c>
      <c r="K70" s="111" t="s">
        <v>158</v>
      </c>
    </row>
    <row r="71" customFormat="false" ht="12.75" hidden="false" customHeight="false" outlineLevel="0" collapsed="false">
      <c r="A71" s="104" t="s">
        <v>210</v>
      </c>
      <c r="B71" s="62" t="n">
        <v>22076.05</v>
      </c>
      <c r="C71" s="111" t="n">
        <v>10740.91</v>
      </c>
      <c r="D71" s="111" t="n">
        <v>130.47</v>
      </c>
      <c r="E71" s="111" t="n">
        <v>0.45</v>
      </c>
      <c r="F71" s="111" t="n">
        <v>466.43</v>
      </c>
      <c r="G71" s="111" t="n">
        <v>351.59</v>
      </c>
      <c r="H71" s="111" t="n">
        <v>10386.19</v>
      </c>
      <c r="I71" s="111" t="s">
        <v>158</v>
      </c>
      <c r="J71" s="111" t="s">
        <v>158</v>
      </c>
      <c r="K71" s="111" t="s">
        <v>158</v>
      </c>
    </row>
    <row r="72" s="78" customFormat="true" ht="12.75" hidden="false" customHeight="false" outlineLevel="0" collapsed="false">
      <c r="A72" s="104" t="s">
        <v>211</v>
      </c>
      <c r="B72" s="62" t="n">
        <v>773.22</v>
      </c>
      <c r="C72" s="111" t="n">
        <v>515.93</v>
      </c>
      <c r="D72" s="111" t="n">
        <v>68.3</v>
      </c>
      <c r="E72" s="111" t="n">
        <v>0.62</v>
      </c>
      <c r="F72" s="111" t="s">
        <v>158</v>
      </c>
      <c r="G72" s="111" t="n">
        <v>86.67</v>
      </c>
      <c r="H72" s="111" t="n">
        <v>75.21</v>
      </c>
      <c r="I72" s="111" t="n">
        <v>26.49</v>
      </c>
      <c r="J72" s="111" t="s">
        <v>158</v>
      </c>
      <c r="K72" s="111" t="s">
        <v>158</v>
      </c>
      <c r="L72" s="1"/>
    </row>
    <row r="73" customFormat="false" ht="12.75" hidden="false" customHeight="false" outlineLevel="0" collapsed="false">
      <c r="A73" s="104" t="s">
        <v>212</v>
      </c>
      <c r="B73" s="62" t="n">
        <v>7274.56</v>
      </c>
      <c r="C73" s="111" t="n">
        <v>97.17</v>
      </c>
      <c r="D73" s="111" t="n">
        <v>37.13</v>
      </c>
      <c r="E73" s="111" t="n">
        <v>1.19</v>
      </c>
      <c r="F73" s="111" t="s">
        <v>158</v>
      </c>
      <c r="G73" s="111" t="n">
        <v>91.16</v>
      </c>
      <c r="H73" s="111" t="n">
        <v>6386.9</v>
      </c>
      <c r="I73" s="111" t="n">
        <v>661.01</v>
      </c>
      <c r="J73" s="111" t="s">
        <v>158</v>
      </c>
      <c r="K73" s="111" t="s">
        <v>158</v>
      </c>
    </row>
    <row r="74" customFormat="false" ht="12.75" hidden="false" customHeight="false" outlineLevel="0" collapsed="false">
      <c r="A74" s="104" t="s">
        <v>213</v>
      </c>
      <c r="B74" s="62" t="n">
        <v>28981.8</v>
      </c>
      <c r="C74" s="111" t="n">
        <v>8103.57</v>
      </c>
      <c r="D74" s="111" t="n">
        <v>77.32</v>
      </c>
      <c r="E74" s="111" t="n">
        <v>19.29</v>
      </c>
      <c r="F74" s="111" t="n">
        <v>12342.09</v>
      </c>
      <c r="G74" s="111" t="n">
        <v>5922.73</v>
      </c>
      <c r="H74" s="111" t="n">
        <v>2515.92</v>
      </c>
      <c r="I74" s="111" t="n">
        <v>0.41</v>
      </c>
      <c r="J74" s="111" t="s">
        <v>158</v>
      </c>
      <c r="K74" s="111" t="n">
        <v>0.48</v>
      </c>
    </row>
    <row r="75" customFormat="false" ht="12.75" hidden="false" customHeight="false" outlineLevel="0" collapsed="false">
      <c r="A75" s="104" t="s">
        <v>214</v>
      </c>
      <c r="B75" s="62" t="n">
        <v>15294</v>
      </c>
      <c r="C75" s="111" t="n">
        <v>4209.89</v>
      </c>
      <c r="D75" s="111" t="n">
        <v>134.58</v>
      </c>
      <c r="E75" s="111" t="n">
        <v>1.32</v>
      </c>
      <c r="F75" s="111" t="n">
        <v>7894.92</v>
      </c>
      <c r="G75" s="111" t="n">
        <v>296.69</v>
      </c>
      <c r="H75" s="111" t="n">
        <v>2756.6</v>
      </c>
      <c r="I75" s="111" t="s">
        <v>158</v>
      </c>
      <c r="J75" s="111" t="s">
        <v>158</v>
      </c>
      <c r="K75" s="111" t="s">
        <v>158</v>
      </c>
    </row>
    <row r="76" customFormat="false" ht="12.75" hidden="false" customHeight="false" outlineLevel="0" collapsed="false">
      <c r="A76" s="104" t="s">
        <v>215</v>
      </c>
      <c r="B76" s="62" t="n">
        <v>45188.03</v>
      </c>
      <c r="C76" s="111" t="n">
        <v>30185.95</v>
      </c>
      <c r="D76" s="111" t="n">
        <v>3769.55</v>
      </c>
      <c r="E76" s="111" t="n">
        <v>4.41</v>
      </c>
      <c r="F76" s="111" t="s">
        <v>158</v>
      </c>
      <c r="G76" s="111" t="n">
        <v>5527.54</v>
      </c>
      <c r="H76" s="111" t="n">
        <v>5405.4</v>
      </c>
      <c r="I76" s="111" t="n">
        <v>295.18</v>
      </c>
      <c r="J76" s="111" t="s">
        <v>158</v>
      </c>
      <c r="K76" s="111" t="s">
        <v>158</v>
      </c>
    </row>
    <row r="77" customFormat="false" ht="12.75" hidden="false" customHeight="false" outlineLevel="0" collapsed="false">
      <c r="A77" s="103" t="s">
        <v>216</v>
      </c>
      <c r="B77" s="62" t="n">
        <v>24.35</v>
      </c>
      <c r="C77" s="111" t="n">
        <v>18.21</v>
      </c>
      <c r="D77" s="111" t="n">
        <v>5.14</v>
      </c>
      <c r="E77" s="111" t="s">
        <v>158</v>
      </c>
      <c r="F77" s="111" t="s">
        <v>158</v>
      </c>
      <c r="G77" s="111" t="n">
        <v>1</v>
      </c>
      <c r="H77" s="111" t="s">
        <v>158</v>
      </c>
      <c r="I77" s="111" t="s">
        <v>158</v>
      </c>
      <c r="J77" s="111" t="s">
        <v>158</v>
      </c>
      <c r="K77" s="111" t="s">
        <v>158</v>
      </c>
    </row>
    <row r="78" customFormat="false" ht="12.75" hidden="false" customHeight="false" outlineLevel="0" collapsed="false">
      <c r="A78" s="104" t="s">
        <v>217</v>
      </c>
      <c r="B78" s="62" t="n">
        <v>65342.76</v>
      </c>
      <c r="C78" s="111" t="n">
        <v>884.71</v>
      </c>
      <c r="D78" s="111" t="n">
        <v>24.18</v>
      </c>
      <c r="E78" s="111" t="n">
        <v>2.28</v>
      </c>
      <c r="F78" s="111" t="n">
        <v>1226.63</v>
      </c>
      <c r="G78" s="111" t="n">
        <v>63.33</v>
      </c>
      <c r="H78" s="111" t="n">
        <v>63140.53</v>
      </c>
      <c r="I78" s="111" t="n">
        <v>0.85</v>
      </c>
      <c r="J78" s="111" t="n">
        <v>0.25</v>
      </c>
      <c r="K78" s="111" t="s">
        <v>158</v>
      </c>
    </row>
    <row r="79" customFormat="false" ht="12.75" hidden="false" customHeight="false" outlineLevel="0" collapsed="false">
      <c r="A79" s="104" t="s">
        <v>218</v>
      </c>
      <c r="B79" s="62" t="n">
        <v>2.07</v>
      </c>
      <c r="C79" s="111" t="s">
        <v>158</v>
      </c>
      <c r="D79" s="111" t="s">
        <v>223</v>
      </c>
      <c r="E79" s="111" t="s">
        <v>158</v>
      </c>
      <c r="F79" s="111" t="s">
        <v>158</v>
      </c>
      <c r="G79" s="111" t="n">
        <v>2.05</v>
      </c>
      <c r="H79" s="111" t="s">
        <v>158</v>
      </c>
      <c r="I79" s="111" t="s">
        <v>158</v>
      </c>
      <c r="J79" s="111" t="s">
        <v>158</v>
      </c>
      <c r="K79" s="111" t="s">
        <v>158</v>
      </c>
    </row>
    <row r="80" customFormat="false" ht="12.75" hidden="false" customHeight="false" outlineLevel="0" collapsed="false">
      <c r="A80" s="104" t="s">
        <v>219</v>
      </c>
      <c r="B80" s="111" t="s">
        <v>158</v>
      </c>
      <c r="C80" s="111" t="s">
        <v>158</v>
      </c>
      <c r="D80" s="111" t="s">
        <v>158</v>
      </c>
      <c r="E80" s="111" t="s">
        <v>158</v>
      </c>
      <c r="F80" s="111" t="s">
        <v>158</v>
      </c>
      <c r="G80" s="111" t="s">
        <v>158</v>
      </c>
      <c r="H80" s="111" t="s">
        <v>158</v>
      </c>
      <c r="I80" s="111" t="s">
        <v>158</v>
      </c>
      <c r="J80" s="111" t="s">
        <v>158</v>
      </c>
      <c r="K80" s="111" t="s">
        <v>158</v>
      </c>
    </row>
    <row r="81" customFormat="false" ht="12.75" hidden="false" customHeight="false" outlineLevel="0" collapsed="false">
      <c r="A81" s="108" t="s">
        <v>220</v>
      </c>
      <c r="B81" s="106" t="n">
        <v>920.78</v>
      </c>
      <c r="C81" s="106" t="n">
        <v>525.19</v>
      </c>
      <c r="D81" s="106" t="n">
        <v>153.88</v>
      </c>
      <c r="E81" s="106" t="s">
        <v>158</v>
      </c>
      <c r="F81" s="106" t="s">
        <v>158</v>
      </c>
      <c r="G81" s="106" t="n">
        <v>41.04</v>
      </c>
      <c r="H81" s="106" t="s">
        <v>223</v>
      </c>
      <c r="I81" s="106" t="s">
        <v>158</v>
      </c>
      <c r="J81" s="106" t="s">
        <v>158</v>
      </c>
      <c r="K81" s="106" t="s">
        <v>158</v>
      </c>
    </row>
    <row r="83" customFormat="false" ht="12.75" hidden="false" customHeight="false" outlineLevel="0" collapsed="false">
      <c r="A83" s="77" t="s">
        <v>230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8"/>
    </row>
    <row r="84" customFormat="false" ht="12.75" hidden="false" customHeight="false" outlineLevel="0" collapsed="false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78"/>
    </row>
    <row r="85" customFormat="false" ht="12.75" hidden="false" customHeight="false" outlineLevel="0" collapsed="false">
      <c r="B85" s="93"/>
      <c r="C85" s="93"/>
      <c r="D85" s="93"/>
      <c r="E85" s="93"/>
      <c r="F85" s="93"/>
      <c r="G85" s="93"/>
      <c r="H85" s="93"/>
      <c r="I85" s="93"/>
      <c r="J85" s="80" t="s">
        <v>227</v>
      </c>
      <c r="K85" s="80"/>
    </row>
    <row r="86" customFormat="false" ht="12.75" hidden="false" customHeight="true" outlineLevel="0" collapsed="false">
      <c r="A86" s="81"/>
      <c r="B86" s="95" t="s">
        <v>198</v>
      </c>
      <c r="C86" s="96" t="s">
        <v>140</v>
      </c>
      <c r="D86" s="96"/>
      <c r="E86" s="96"/>
      <c r="F86" s="96"/>
      <c r="G86" s="96"/>
      <c r="H86" s="96"/>
      <c r="I86" s="96"/>
      <c r="J86" s="96"/>
      <c r="K86" s="96"/>
    </row>
    <row r="87" customFormat="false" ht="22.5" hidden="false" customHeight="false" outlineLevel="0" collapsed="false">
      <c r="A87" s="81"/>
      <c r="B87" s="95"/>
      <c r="C87" s="97" t="s">
        <v>199</v>
      </c>
      <c r="D87" s="97" t="s">
        <v>151</v>
      </c>
      <c r="E87" s="98" t="s">
        <v>152</v>
      </c>
      <c r="F87" s="97" t="s">
        <v>153</v>
      </c>
      <c r="G87" s="97" t="s">
        <v>154</v>
      </c>
      <c r="H87" s="97" t="s">
        <v>155</v>
      </c>
      <c r="I87" s="95" t="s">
        <v>156</v>
      </c>
      <c r="J87" s="95" t="s">
        <v>157</v>
      </c>
      <c r="K87" s="99" t="s">
        <v>159</v>
      </c>
    </row>
    <row r="88" customFormat="false" ht="12.75" hidden="false" customHeight="false" outlineLevel="0" collapsed="false">
      <c r="A88" s="100" t="s">
        <v>200</v>
      </c>
      <c r="B88" s="101" t="n">
        <f aca="false">SUM(B89:B108)</f>
        <v>221660.6</v>
      </c>
      <c r="C88" s="101" t="n">
        <f aca="false">SUM(C89:C108)</f>
        <v>112410.2</v>
      </c>
      <c r="D88" s="101" t="n">
        <f aca="false">SUM(D89:D108)</f>
        <v>42513.5</v>
      </c>
      <c r="E88" s="101" t="n">
        <f aca="false">SUM(E89:E108)</f>
        <v>3774.2</v>
      </c>
      <c r="F88" s="101" t="n">
        <f aca="false">SUM(F89:F108)</f>
        <v>2865.9</v>
      </c>
      <c r="G88" s="101" t="n">
        <f aca="false">SUM(G89:G108)</f>
        <v>57081.7</v>
      </c>
      <c r="H88" s="101" t="n">
        <f aca="false">SUM(H89:H108)</f>
        <v>196.9</v>
      </c>
      <c r="I88" s="101" t="n">
        <f aca="false">SUM(I89:I108)</f>
        <v>2812.4</v>
      </c>
      <c r="J88" s="101" t="n">
        <f aca="false">SUM(J89:J108)</f>
        <v>5.6</v>
      </c>
      <c r="K88" s="101" t="n">
        <f aca="false">SUM(K89:K108)</f>
        <v>0.2</v>
      </c>
    </row>
    <row r="89" customFormat="false" ht="12.75" hidden="false" customHeight="false" outlineLevel="0" collapsed="false">
      <c r="A89" s="103" t="s">
        <v>201</v>
      </c>
      <c r="B89" s="62" t="n">
        <f aca="false">SUM(C89:K89)</f>
        <v>40589.3</v>
      </c>
      <c r="C89" s="62" t="n">
        <v>16272.2</v>
      </c>
      <c r="D89" s="62" t="n">
        <v>6962.8</v>
      </c>
      <c r="E89" s="62" t="n">
        <v>483.1</v>
      </c>
      <c r="F89" s="62" t="n">
        <v>116.1</v>
      </c>
      <c r="G89" s="62" t="n">
        <v>16742.5</v>
      </c>
      <c r="H89" s="62" t="n">
        <v>12.6</v>
      </c>
      <c r="I89" s="62" t="s">
        <v>158</v>
      </c>
      <c r="J89" s="62" t="s">
        <v>158</v>
      </c>
      <c r="K89" s="62" t="s">
        <v>158</v>
      </c>
    </row>
    <row r="90" customFormat="false" ht="12.75" hidden="false" customHeight="false" outlineLevel="0" collapsed="false">
      <c r="A90" s="104" t="s">
        <v>202</v>
      </c>
      <c r="B90" s="62" t="n">
        <f aca="false">SUM(C90:K90)</f>
        <v>4386.2</v>
      </c>
      <c r="C90" s="62" t="n">
        <v>2369.5</v>
      </c>
      <c r="D90" s="62" t="n">
        <v>419.7</v>
      </c>
      <c r="E90" s="62" t="n">
        <v>16.2</v>
      </c>
      <c r="F90" s="62" t="n">
        <v>268.2</v>
      </c>
      <c r="G90" s="62" t="n">
        <v>1311.7</v>
      </c>
      <c r="H90" s="62" t="n">
        <v>0.9</v>
      </c>
      <c r="I90" s="62" t="s">
        <v>158</v>
      </c>
      <c r="J90" s="62" t="s">
        <v>158</v>
      </c>
      <c r="K90" s="62" t="s">
        <v>158</v>
      </c>
    </row>
    <row r="91" customFormat="false" ht="12.75" hidden="false" customHeight="false" outlineLevel="0" collapsed="false">
      <c r="A91" s="104" t="s">
        <v>203</v>
      </c>
      <c r="B91" s="62" t="n">
        <f aca="false">SUM(C91:K91)</f>
        <v>13393.2</v>
      </c>
      <c r="C91" s="62" t="n">
        <v>7256.3</v>
      </c>
      <c r="D91" s="62" t="n">
        <v>2872.7</v>
      </c>
      <c r="E91" s="62" t="n">
        <v>252.1</v>
      </c>
      <c r="F91" s="62" t="n">
        <v>21.4</v>
      </c>
      <c r="G91" s="62" t="n">
        <v>2786.4</v>
      </c>
      <c r="H91" s="62" t="n">
        <v>4.9</v>
      </c>
      <c r="I91" s="62" t="n">
        <v>199.3</v>
      </c>
      <c r="J91" s="62" t="s">
        <v>158</v>
      </c>
      <c r="K91" s="62" t="n">
        <v>0.1</v>
      </c>
    </row>
    <row r="92" customFormat="false" ht="12.75" hidden="false" customHeight="false" outlineLevel="0" collapsed="false">
      <c r="A92" s="104" t="s">
        <v>204</v>
      </c>
      <c r="B92" s="62" t="n">
        <f aca="false">SUM(C92:K92)</f>
        <v>26058.6</v>
      </c>
      <c r="C92" s="62" t="n">
        <v>14507.7</v>
      </c>
      <c r="D92" s="62" t="n">
        <v>6894.6</v>
      </c>
      <c r="E92" s="62" t="n">
        <v>110.6</v>
      </c>
      <c r="F92" s="62" t="n">
        <v>935.4</v>
      </c>
      <c r="G92" s="62" t="n">
        <v>3517.9</v>
      </c>
      <c r="H92" s="62" t="n">
        <v>82.6</v>
      </c>
      <c r="I92" s="62" t="n">
        <v>9.8</v>
      </c>
      <c r="J92" s="62" t="s">
        <v>158</v>
      </c>
      <c r="K92" s="62" t="s">
        <v>158</v>
      </c>
    </row>
    <row r="93" customFormat="false" ht="12.75" hidden="false" customHeight="false" outlineLevel="0" collapsed="false">
      <c r="A93" s="104" t="s">
        <v>205</v>
      </c>
      <c r="B93" s="62" t="n">
        <f aca="false">SUM(C93:K93)</f>
        <v>8330.6</v>
      </c>
      <c r="C93" s="62" t="n">
        <v>3148.8</v>
      </c>
      <c r="D93" s="62" t="n">
        <v>1616</v>
      </c>
      <c r="E93" s="62" t="n">
        <v>378.2</v>
      </c>
      <c r="F93" s="62" t="s">
        <v>158</v>
      </c>
      <c r="G93" s="62" t="n">
        <v>2190.5</v>
      </c>
      <c r="H93" s="62" t="n">
        <v>0.4</v>
      </c>
      <c r="I93" s="62" t="n">
        <v>996.7</v>
      </c>
      <c r="J93" s="62" t="s">
        <v>158</v>
      </c>
      <c r="K93" s="62" t="s">
        <v>158</v>
      </c>
    </row>
    <row r="94" customFormat="false" ht="12.75" hidden="false" customHeight="false" outlineLevel="0" collapsed="false">
      <c r="A94" s="104" t="s">
        <v>206</v>
      </c>
      <c r="B94" s="62" t="n">
        <f aca="false">SUM(C94:K94)</f>
        <v>19677.8</v>
      </c>
      <c r="C94" s="62" t="n">
        <v>12162.5</v>
      </c>
      <c r="D94" s="62" t="n">
        <v>3504.6</v>
      </c>
      <c r="E94" s="62" t="n">
        <v>405.6</v>
      </c>
      <c r="F94" s="62" t="n">
        <v>94.4</v>
      </c>
      <c r="G94" s="62" t="n">
        <v>3425.8</v>
      </c>
      <c r="H94" s="62" t="n">
        <v>7.9</v>
      </c>
      <c r="I94" s="62" t="n">
        <v>77</v>
      </c>
      <c r="J94" s="62" t="s">
        <v>158</v>
      </c>
      <c r="K94" s="62" t="s">
        <v>158</v>
      </c>
    </row>
    <row r="95" customFormat="false" ht="12.75" hidden="false" customHeight="false" outlineLevel="0" collapsed="false">
      <c r="A95" s="104" t="s">
        <v>207</v>
      </c>
      <c r="B95" s="62" t="n">
        <f aca="false">SUM(C95:K95)</f>
        <v>16954.8</v>
      </c>
      <c r="C95" s="62" t="n">
        <v>8828.3</v>
      </c>
      <c r="D95" s="62" t="n">
        <v>5741.2</v>
      </c>
      <c r="E95" s="62" t="n">
        <v>328.3</v>
      </c>
      <c r="F95" s="62" t="n">
        <v>96</v>
      </c>
      <c r="G95" s="62" t="n">
        <v>1887.4</v>
      </c>
      <c r="H95" s="62" t="n">
        <v>11.6</v>
      </c>
      <c r="I95" s="62" t="n">
        <v>62</v>
      </c>
      <c r="J95" s="62" t="s">
        <v>158</v>
      </c>
      <c r="K95" s="62" t="s">
        <v>158</v>
      </c>
    </row>
    <row r="96" customFormat="false" ht="12.75" hidden="false" customHeight="false" outlineLevel="0" collapsed="false">
      <c r="A96" s="103" t="s">
        <v>208</v>
      </c>
      <c r="B96" s="62" t="n">
        <f aca="false">SUM(C96:K96)</f>
        <v>17559.5</v>
      </c>
      <c r="C96" s="111" t="n">
        <v>11870</v>
      </c>
      <c r="D96" s="62" t="n">
        <v>3246.2</v>
      </c>
      <c r="E96" s="111" t="n">
        <v>266.7</v>
      </c>
      <c r="F96" s="111" t="n">
        <v>77.1</v>
      </c>
      <c r="G96" s="111" t="n">
        <v>2072.2</v>
      </c>
      <c r="H96" s="111" t="n">
        <v>24.1</v>
      </c>
      <c r="I96" s="111" t="n">
        <v>3.2</v>
      </c>
      <c r="J96" s="111" t="s">
        <v>158</v>
      </c>
      <c r="K96" s="111" t="s">
        <v>158</v>
      </c>
    </row>
    <row r="97" customFormat="false" ht="12.75" hidden="false" customHeight="false" outlineLevel="0" collapsed="false">
      <c r="A97" s="104" t="s">
        <v>209</v>
      </c>
      <c r="B97" s="62" t="n">
        <f aca="false">SUM(C97:K97)</f>
        <v>16253.9</v>
      </c>
      <c r="C97" s="111" t="n">
        <v>8062.3</v>
      </c>
      <c r="D97" s="111" t="n">
        <v>1803.3</v>
      </c>
      <c r="E97" s="111" t="n">
        <v>510.9</v>
      </c>
      <c r="F97" s="111" t="n">
        <v>615.5</v>
      </c>
      <c r="G97" s="111" t="n">
        <v>5216</v>
      </c>
      <c r="H97" s="111" t="n">
        <v>34.1</v>
      </c>
      <c r="I97" s="111" t="n">
        <v>11.7</v>
      </c>
      <c r="J97" s="111" t="s">
        <v>158</v>
      </c>
      <c r="K97" s="111" t="n">
        <v>0.1</v>
      </c>
    </row>
    <row r="98" customFormat="false" ht="12.75" hidden="false" customHeight="false" outlineLevel="0" collapsed="false">
      <c r="A98" s="104" t="s">
        <v>210</v>
      </c>
      <c r="B98" s="62" t="n">
        <f aca="false">SUM(C98:K98)</f>
        <v>1061.3</v>
      </c>
      <c r="C98" s="111" t="n">
        <v>572</v>
      </c>
      <c r="D98" s="111" t="n">
        <v>117.7</v>
      </c>
      <c r="E98" s="111" t="n">
        <v>9.5</v>
      </c>
      <c r="F98" s="111" t="n">
        <v>105.6</v>
      </c>
      <c r="G98" s="111" t="n">
        <v>254.2</v>
      </c>
      <c r="H98" s="111" t="n">
        <v>1.7</v>
      </c>
      <c r="I98" s="111" t="n">
        <v>0.6</v>
      </c>
      <c r="J98" s="111" t="s">
        <v>158</v>
      </c>
      <c r="K98" s="111" t="s">
        <v>158</v>
      </c>
    </row>
    <row r="99" customFormat="false" ht="12.75" hidden="false" customHeight="false" outlineLevel="0" collapsed="false">
      <c r="A99" s="104" t="s">
        <v>211</v>
      </c>
      <c r="B99" s="62" t="n">
        <f aca="false">SUM(C99:K99)</f>
        <v>3665.7</v>
      </c>
      <c r="C99" s="111" t="n">
        <v>1263.5</v>
      </c>
      <c r="D99" s="111" t="n">
        <v>436.1</v>
      </c>
      <c r="E99" s="111" t="n">
        <v>50.9</v>
      </c>
      <c r="F99" s="111" t="s">
        <v>158</v>
      </c>
      <c r="G99" s="111" t="n">
        <v>1054.6</v>
      </c>
      <c r="H99" s="111" t="n">
        <v>2.7</v>
      </c>
      <c r="I99" s="111" t="n">
        <v>857.9</v>
      </c>
      <c r="J99" s="111" t="s">
        <v>158</v>
      </c>
      <c r="K99" s="111" t="s">
        <v>158</v>
      </c>
    </row>
    <row r="100" customFormat="false" ht="12.75" hidden="false" customHeight="false" outlineLevel="0" collapsed="false">
      <c r="A100" s="104" t="s">
        <v>212</v>
      </c>
      <c r="B100" s="62" t="n">
        <f aca="false">SUM(C100:K100)</f>
        <v>1769.3</v>
      </c>
      <c r="C100" s="111" t="n">
        <v>418.3</v>
      </c>
      <c r="D100" s="111" t="n">
        <v>355</v>
      </c>
      <c r="E100" s="111" t="n">
        <v>137.7</v>
      </c>
      <c r="F100" s="111" t="s">
        <v>158</v>
      </c>
      <c r="G100" s="111" t="n">
        <v>423.6</v>
      </c>
      <c r="H100" s="111" t="s">
        <v>158</v>
      </c>
      <c r="I100" s="111" t="n">
        <v>434.7</v>
      </c>
      <c r="J100" s="111" t="s">
        <v>158</v>
      </c>
      <c r="K100" s="111" t="s">
        <v>158</v>
      </c>
    </row>
    <row r="101" customFormat="false" ht="12.75" hidden="false" customHeight="false" outlineLevel="0" collapsed="false">
      <c r="A101" s="104" t="s">
        <v>213</v>
      </c>
      <c r="B101" s="62" t="n">
        <f aca="false">SUM(C101:K101)</f>
        <v>14473.4</v>
      </c>
      <c r="C101" s="111" t="n">
        <v>7995.4</v>
      </c>
      <c r="D101" s="111" t="n">
        <v>1617.3</v>
      </c>
      <c r="E101" s="111" t="n">
        <v>141</v>
      </c>
      <c r="F101" s="111" t="n">
        <v>244.7</v>
      </c>
      <c r="G101" s="111" t="n">
        <v>4468.9</v>
      </c>
      <c r="H101" s="111" t="n">
        <v>6.1</v>
      </c>
      <c r="I101" s="111" t="s">
        <v>158</v>
      </c>
      <c r="J101" s="111" t="s">
        <v>158</v>
      </c>
      <c r="K101" s="111" t="s">
        <v>158</v>
      </c>
    </row>
    <row r="102" customFormat="false" ht="12.75" hidden="false" customHeight="false" outlineLevel="0" collapsed="false">
      <c r="A102" s="104" t="s">
        <v>214</v>
      </c>
      <c r="B102" s="62" t="n">
        <f aca="false">SUM(C102:K102)</f>
        <v>5097</v>
      </c>
      <c r="C102" s="111" t="n">
        <v>3180.1</v>
      </c>
      <c r="D102" s="111" t="n">
        <v>336.5</v>
      </c>
      <c r="E102" s="111" t="n">
        <v>1.9</v>
      </c>
      <c r="F102" s="111" t="n">
        <v>125.1</v>
      </c>
      <c r="G102" s="111" t="n">
        <v>1451.6</v>
      </c>
      <c r="H102" s="111" t="n">
        <v>1.8</v>
      </c>
      <c r="I102" s="111" t="s">
        <v>158</v>
      </c>
      <c r="J102" s="111" t="s">
        <v>158</v>
      </c>
      <c r="K102" s="111" t="s">
        <v>158</v>
      </c>
    </row>
    <row r="103" customFormat="false" ht="12.75" hidden="false" customHeight="false" outlineLevel="0" collapsed="false">
      <c r="A103" s="104" t="s">
        <v>215</v>
      </c>
      <c r="B103" s="62" t="n">
        <f aca="false">SUM(C103:K103)</f>
        <v>8358.3</v>
      </c>
      <c r="C103" s="111" t="n">
        <v>3192.9</v>
      </c>
      <c r="D103" s="111" t="n">
        <v>2827</v>
      </c>
      <c r="E103" s="111" t="n">
        <v>104.9</v>
      </c>
      <c r="F103" s="111" t="s">
        <v>158</v>
      </c>
      <c r="G103" s="111" t="n">
        <v>2071.5</v>
      </c>
      <c r="H103" s="111" t="n">
        <v>2.5</v>
      </c>
      <c r="I103" s="111" t="n">
        <v>159.5</v>
      </c>
      <c r="J103" s="111" t="s">
        <v>158</v>
      </c>
      <c r="K103" s="111" t="s">
        <v>158</v>
      </c>
    </row>
    <row r="104" customFormat="false" ht="12.75" hidden="false" customHeight="false" outlineLevel="0" collapsed="false">
      <c r="A104" s="103" t="s">
        <v>216</v>
      </c>
      <c r="B104" s="62" t="n">
        <f aca="false">SUM(C104:K104)</f>
        <v>7000.4</v>
      </c>
      <c r="C104" s="111" t="n">
        <v>1333.7</v>
      </c>
      <c r="D104" s="111" t="n">
        <v>1419.8</v>
      </c>
      <c r="E104" s="111" t="n">
        <v>193.4</v>
      </c>
      <c r="F104" s="111" t="s">
        <v>158</v>
      </c>
      <c r="G104" s="111" t="n">
        <v>4052.3</v>
      </c>
      <c r="H104" s="111" t="n">
        <v>1.2</v>
      </c>
      <c r="I104" s="111" t="s">
        <v>158</v>
      </c>
      <c r="J104" s="111" t="s">
        <v>158</v>
      </c>
      <c r="K104" s="111" t="s">
        <v>158</v>
      </c>
    </row>
    <row r="105" customFormat="false" ht="12.75" hidden="false" customHeight="false" outlineLevel="0" collapsed="false">
      <c r="A105" s="104" t="s">
        <v>217</v>
      </c>
      <c r="B105" s="62" t="n">
        <f aca="false">SUM(C105:K105)</f>
        <v>16380.3</v>
      </c>
      <c r="C105" s="111" t="n">
        <v>9469.6</v>
      </c>
      <c r="D105" s="111" t="n">
        <v>2311.4</v>
      </c>
      <c r="E105" s="111" t="n">
        <v>383.2</v>
      </c>
      <c r="F105" s="111" t="n">
        <v>143</v>
      </c>
      <c r="G105" s="111" t="n">
        <v>4066.4</v>
      </c>
      <c r="H105" s="111" t="n">
        <v>1.1</v>
      </c>
      <c r="I105" s="111" t="s">
        <v>158</v>
      </c>
      <c r="J105" s="111" t="n">
        <v>5.6</v>
      </c>
      <c r="K105" s="111" t="s">
        <v>158</v>
      </c>
    </row>
    <row r="106" customFormat="false" ht="12.75" hidden="false" customHeight="false" outlineLevel="0" collapsed="false">
      <c r="A106" s="104" t="s">
        <v>218</v>
      </c>
      <c r="B106" s="62" t="s">
        <v>158</v>
      </c>
      <c r="C106" s="111" t="s">
        <v>158</v>
      </c>
      <c r="D106" s="111" t="s">
        <v>158</v>
      </c>
      <c r="E106" s="111" t="s">
        <v>158</v>
      </c>
      <c r="F106" s="111" t="s">
        <v>158</v>
      </c>
      <c r="G106" s="111" t="s">
        <v>158</v>
      </c>
      <c r="H106" s="111" t="s">
        <v>158</v>
      </c>
      <c r="I106" s="111" t="s">
        <v>158</v>
      </c>
      <c r="J106" s="111" t="s">
        <v>158</v>
      </c>
      <c r="K106" s="111" t="s">
        <v>158</v>
      </c>
    </row>
    <row r="107" customFormat="false" ht="12.75" hidden="false" customHeight="false" outlineLevel="0" collapsed="false">
      <c r="A107" s="104" t="s">
        <v>219</v>
      </c>
      <c r="B107" s="62" t="s">
        <v>158</v>
      </c>
      <c r="C107" s="111" t="s">
        <v>158</v>
      </c>
      <c r="D107" s="111" t="s">
        <v>158</v>
      </c>
      <c r="E107" s="111" t="s">
        <v>158</v>
      </c>
      <c r="F107" s="111" t="s">
        <v>158</v>
      </c>
      <c r="G107" s="111" t="s">
        <v>158</v>
      </c>
      <c r="H107" s="111" t="s">
        <v>158</v>
      </c>
      <c r="I107" s="111" t="s">
        <v>158</v>
      </c>
      <c r="J107" s="111" t="s">
        <v>158</v>
      </c>
      <c r="K107" s="111" t="s">
        <v>158</v>
      </c>
    </row>
    <row r="108" customFormat="false" ht="12.75" hidden="false" customHeight="false" outlineLevel="0" collapsed="false">
      <c r="A108" s="108" t="s">
        <v>220</v>
      </c>
      <c r="B108" s="106" t="n">
        <f aca="false">SUM(C108:K108)</f>
        <v>651</v>
      </c>
      <c r="C108" s="106" t="n">
        <v>507.1</v>
      </c>
      <c r="D108" s="106" t="n">
        <v>31.6</v>
      </c>
      <c r="E108" s="106" t="s">
        <v>158</v>
      </c>
      <c r="F108" s="106" t="n">
        <v>23.4</v>
      </c>
      <c r="G108" s="106" t="n">
        <v>88.2</v>
      </c>
      <c r="H108" s="106" t="n">
        <v>0.7</v>
      </c>
      <c r="I108" s="106" t="s">
        <v>158</v>
      </c>
      <c r="J108" s="106" t="s">
        <v>158</v>
      </c>
      <c r="K108" s="106" t="s">
        <v>158</v>
      </c>
    </row>
    <row r="111" customFormat="false" ht="12.75" hidden="false" customHeight="false" outlineLevel="0" collapsed="false">
      <c r="A111" s="77" t="s">
        <v>231</v>
      </c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customFormat="false" ht="12.75" hidden="false" customHeight="false" outlineLevel="0" collapsed="false">
      <c r="A112" s="90"/>
      <c r="B112" s="90"/>
      <c r="C112" s="91"/>
      <c r="D112" s="91"/>
      <c r="E112" s="91"/>
      <c r="F112" s="91"/>
    </row>
    <row r="113" customFormat="false" ht="12.75" hidden="false" customHeight="false" outlineLevel="0" collapsed="false">
      <c r="A113" s="92"/>
      <c r="B113" s="93"/>
      <c r="C113" s="93"/>
      <c r="D113" s="93"/>
      <c r="E113" s="93"/>
      <c r="F113" s="93"/>
      <c r="G113" s="93"/>
      <c r="H113" s="93"/>
      <c r="I113" s="93"/>
      <c r="J113" s="80" t="s">
        <v>227</v>
      </c>
      <c r="K113" s="80"/>
    </row>
    <row r="114" customFormat="false" ht="12.75" hidden="false" customHeight="true" outlineLevel="0" collapsed="false">
      <c r="A114" s="81"/>
      <c r="B114" s="95" t="s">
        <v>198</v>
      </c>
      <c r="C114" s="96" t="s">
        <v>140</v>
      </c>
      <c r="D114" s="96"/>
      <c r="E114" s="96"/>
      <c r="F114" s="96"/>
      <c r="G114" s="96"/>
      <c r="H114" s="96"/>
      <c r="I114" s="96"/>
      <c r="J114" s="96"/>
      <c r="K114" s="96"/>
    </row>
    <row r="115" customFormat="false" ht="22.5" hidden="false" customHeight="false" outlineLevel="0" collapsed="false">
      <c r="A115" s="81"/>
      <c r="B115" s="95"/>
      <c r="C115" s="97" t="s">
        <v>199</v>
      </c>
      <c r="D115" s="97" t="s">
        <v>151</v>
      </c>
      <c r="E115" s="98" t="s">
        <v>152</v>
      </c>
      <c r="F115" s="97" t="s">
        <v>153</v>
      </c>
      <c r="G115" s="97" t="s">
        <v>154</v>
      </c>
      <c r="H115" s="97" t="s">
        <v>155</v>
      </c>
      <c r="I115" s="95" t="s">
        <v>156</v>
      </c>
      <c r="J115" s="95" t="s">
        <v>157</v>
      </c>
      <c r="K115" s="99" t="s">
        <v>159</v>
      </c>
    </row>
    <row r="116" customFormat="false" ht="12.75" hidden="false" customHeight="false" outlineLevel="0" collapsed="false">
      <c r="A116" s="100" t="s">
        <v>200</v>
      </c>
      <c r="B116" s="101" t="n">
        <f aca="false">SUM(B117:B136)</f>
        <v>457791.7</v>
      </c>
      <c r="C116" s="101" t="n">
        <f aca="false">SUM(C117:C136)</f>
        <v>237499.3</v>
      </c>
      <c r="D116" s="101" t="n">
        <f aca="false">SUM(D117:D136)</f>
        <v>83716.9</v>
      </c>
      <c r="E116" s="101" t="n">
        <f aca="false">SUM(E117:E136)</f>
        <v>12248.4</v>
      </c>
      <c r="F116" s="101" t="n">
        <f aca="false">SUM(F117:F136)</f>
        <v>18423.7</v>
      </c>
      <c r="G116" s="101" t="n">
        <f aca="false">SUM(G117:G136)</f>
        <v>97306.9</v>
      </c>
      <c r="H116" s="101" t="n">
        <f aca="false">SUM(H117:H136)</f>
        <v>3072.8</v>
      </c>
      <c r="I116" s="101" t="n">
        <f aca="false">SUM(I117:I136)</f>
        <v>5485.1</v>
      </c>
      <c r="J116" s="101" t="s">
        <v>158</v>
      </c>
      <c r="K116" s="101" t="n">
        <f aca="false">SUM(K117:K136)</f>
        <v>38.6</v>
      </c>
    </row>
    <row r="117" customFormat="false" ht="12.75" hidden="false" customHeight="false" outlineLevel="0" collapsed="false">
      <c r="A117" s="103" t="s">
        <v>201</v>
      </c>
      <c r="B117" s="62" t="n">
        <f aca="false">SUM(C117:K117)</f>
        <v>25987.2</v>
      </c>
      <c r="C117" s="62" t="n">
        <v>12890.8</v>
      </c>
      <c r="D117" s="62" t="n">
        <v>3841.3</v>
      </c>
      <c r="E117" s="62" t="n">
        <v>547.4</v>
      </c>
      <c r="F117" s="62" t="n">
        <v>652.5</v>
      </c>
      <c r="G117" s="62" t="n">
        <v>7715</v>
      </c>
      <c r="H117" s="62" t="n">
        <v>331.6</v>
      </c>
      <c r="I117" s="62" t="n">
        <v>7.7</v>
      </c>
      <c r="J117" s="62" t="s">
        <v>158</v>
      </c>
      <c r="K117" s="62" t="n">
        <v>0.9</v>
      </c>
    </row>
    <row r="118" customFormat="false" ht="12.75" hidden="false" customHeight="false" outlineLevel="0" collapsed="false">
      <c r="A118" s="104" t="s">
        <v>202</v>
      </c>
      <c r="B118" s="62" t="n">
        <f aca="false">SUM(C118:K118)</f>
        <v>25472.8</v>
      </c>
      <c r="C118" s="62" t="n">
        <v>11319.8</v>
      </c>
      <c r="D118" s="62" t="n">
        <v>3255.3</v>
      </c>
      <c r="E118" s="62" t="n">
        <v>180.7</v>
      </c>
      <c r="F118" s="62" t="n">
        <v>4245.2</v>
      </c>
      <c r="G118" s="62" t="n">
        <v>5952.5</v>
      </c>
      <c r="H118" s="62" t="n">
        <v>516.4</v>
      </c>
      <c r="I118" s="62" t="s">
        <v>158</v>
      </c>
      <c r="J118" s="62" t="s">
        <v>158</v>
      </c>
      <c r="K118" s="62" t="n">
        <v>2.9</v>
      </c>
    </row>
    <row r="119" customFormat="false" ht="12.75" hidden="false" customHeight="false" outlineLevel="0" collapsed="false">
      <c r="A119" s="104" t="s">
        <v>203</v>
      </c>
      <c r="B119" s="62" t="n">
        <f aca="false">SUM(C119:K119)</f>
        <v>34354.7</v>
      </c>
      <c r="C119" s="62" t="n">
        <v>19214.1</v>
      </c>
      <c r="D119" s="62" t="n">
        <v>5579.3</v>
      </c>
      <c r="E119" s="62" t="n">
        <v>750.7</v>
      </c>
      <c r="F119" s="62" t="n">
        <v>498.8</v>
      </c>
      <c r="G119" s="62" t="n">
        <v>7367</v>
      </c>
      <c r="H119" s="62" t="n">
        <v>190.9</v>
      </c>
      <c r="I119" s="62" t="n">
        <v>753.6</v>
      </c>
      <c r="J119" s="62" t="s">
        <v>158</v>
      </c>
      <c r="K119" s="62" t="n">
        <v>0.3</v>
      </c>
    </row>
    <row r="120" customFormat="false" ht="12.75" hidden="false" customHeight="false" outlineLevel="0" collapsed="false">
      <c r="A120" s="104" t="s">
        <v>204</v>
      </c>
      <c r="B120" s="62" t="n">
        <f aca="false">SUM(C120:K120)</f>
        <v>40801.9</v>
      </c>
      <c r="C120" s="62" t="n">
        <v>25040.5</v>
      </c>
      <c r="D120" s="62" t="n">
        <v>7718.4</v>
      </c>
      <c r="E120" s="62" t="n">
        <v>314.1</v>
      </c>
      <c r="F120" s="62" t="n">
        <v>326.7</v>
      </c>
      <c r="G120" s="62" t="n">
        <v>7346.5</v>
      </c>
      <c r="H120" s="62" t="n">
        <v>39.6</v>
      </c>
      <c r="I120" s="62" t="n">
        <v>16.1</v>
      </c>
      <c r="J120" s="62" t="s">
        <v>158</v>
      </c>
      <c r="K120" s="62" t="s">
        <v>158</v>
      </c>
    </row>
    <row r="121" customFormat="false" ht="12.75" hidden="false" customHeight="false" outlineLevel="0" collapsed="false">
      <c r="A121" s="104" t="s">
        <v>205</v>
      </c>
      <c r="B121" s="62" t="n">
        <f aca="false">SUM(C121:K121)</f>
        <v>18565.5</v>
      </c>
      <c r="C121" s="62" t="n">
        <v>8403</v>
      </c>
      <c r="D121" s="62" t="n">
        <v>3449.3</v>
      </c>
      <c r="E121" s="62" t="n">
        <v>801.2</v>
      </c>
      <c r="F121" s="62" t="n">
        <v>2.3</v>
      </c>
      <c r="G121" s="62" t="n">
        <v>4059</v>
      </c>
      <c r="H121" s="62" t="s">
        <v>158</v>
      </c>
      <c r="I121" s="62" t="n">
        <v>1850.7</v>
      </c>
      <c r="J121" s="62" t="s">
        <v>158</v>
      </c>
      <c r="K121" s="62" t="s">
        <v>158</v>
      </c>
    </row>
    <row r="122" customFormat="false" ht="12.75" hidden="false" customHeight="false" outlineLevel="0" collapsed="false">
      <c r="A122" s="104" t="s">
        <v>206</v>
      </c>
      <c r="B122" s="62" t="n">
        <f aca="false">SUM(C122:K122)</f>
        <v>21113.2</v>
      </c>
      <c r="C122" s="62" t="n">
        <v>13019.8</v>
      </c>
      <c r="D122" s="62" t="n">
        <v>3544.9</v>
      </c>
      <c r="E122" s="62" t="n">
        <v>895.7</v>
      </c>
      <c r="F122" s="62" t="n">
        <v>355.2</v>
      </c>
      <c r="G122" s="62" t="n">
        <v>3189.3</v>
      </c>
      <c r="H122" s="62" t="n">
        <v>103.4</v>
      </c>
      <c r="I122" s="62" t="n">
        <v>4.9</v>
      </c>
      <c r="J122" s="62" t="s">
        <v>158</v>
      </c>
      <c r="K122" s="62" t="s">
        <v>158</v>
      </c>
    </row>
    <row r="123" customFormat="false" ht="12.75" hidden="false" customHeight="false" outlineLevel="0" collapsed="false">
      <c r="A123" s="104" t="s">
        <v>207</v>
      </c>
      <c r="B123" s="62" t="n">
        <f aca="false">SUM(C123:K123)</f>
        <v>39187.5</v>
      </c>
      <c r="C123" s="62" t="n">
        <v>19866.7</v>
      </c>
      <c r="D123" s="62" t="n">
        <v>10303</v>
      </c>
      <c r="E123" s="62" t="n">
        <v>1263.3</v>
      </c>
      <c r="F123" s="62" t="n">
        <v>206.7</v>
      </c>
      <c r="G123" s="62" t="n">
        <v>7080.2</v>
      </c>
      <c r="H123" s="62" t="n">
        <v>297.8</v>
      </c>
      <c r="I123" s="62" t="n">
        <v>169</v>
      </c>
      <c r="J123" s="62" t="s">
        <v>158</v>
      </c>
      <c r="K123" s="62" t="n">
        <v>0.8</v>
      </c>
    </row>
    <row r="124" customFormat="false" ht="12.75" hidden="false" customHeight="false" outlineLevel="0" collapsed="false">
      <c r="A124" s="103" t="s">
        <v>208</v>
      </c>
      <c r="B124" s="62" t="n">
        <f aca="false">SUM(C124:K124)</f>
        <v>34882.5</v>
      </c>
      <c r="C124" s="111" t="n">
        <v>17777.3</v>
      </c>
      <c r="D124" s="62" t="n">
        <v>8023.5</v>
      </c>
      <c r="E124" s="111" t="n">
        <v>1665.5</v>
      </c>
      <c r="F124" s="111" t="n">
        <v>1169.6</v>
      </c>
      <c r="G124" s="111" t="n">
        <v>6149.8</v>
      </c>
      <c r="H124" s="111" t="n">
        <v>75</v>
      </c>
      <c r="I124" s="111" t="n">
        <v>21.8</v>
      </c>
      <c r="J124" s="111" t="s">
        <v>158</v>
      </c>
      <c r="K124" s="111" t="s">
        <v>158</v>
      </c>
    </row>
    <row r="125" customFormat="false" ht="12.75" hidden="false" customHeight="false" outlineLevel="0" collapsed="false">
      <c r="A125" s="104" t="s">
        <v>209</v>
      </c>
      <c r="B125" s="62" t="n">
        <f aca="false">SUM(C125:K125)</f>
        <v>25535.3</v>
      </c>
      <c r="C125" s="111" t="n">
        <v>13332</v>
      </c>
      <c r="D125" s="111" t="n">
        <v>3138.6</v>
      </c>
      <c r="E125" s="111" t="n">
        <v>1123.5</v>
      </c>
      <c r="F125" s="111" t="n">
        <v>1061.7</v>
      </c>
      <c r="G125" s="111" t="n">
        <v>6589.1</v>
      </c>
      <c r="H125" s="111" t="n">
        <v>275.4</v>
      </c>
      <c r="I125" s="111" t="n">
        <v>7.5</v>
      </c>
      <c r="J125" s="111" t="s">
        <v>158</v>
      </c>
      <c r="K125" s="111" t="n">
        <v>7.5</v>
      </c>
    </row>
    <row r="126" customFormat="false" ht="12.75" hidden="false" customHeight="false" outlineLevel="0" collapsed="false">
      <c r="A126" s="104" t="s">
        <v>210</v>
      </c>
      <c r="B126" s="62" t="n">
        <f aca="false">SUM(C126:K126)</f>
        <v>16050.3</v>
      </c>
      <c r="C126" s="111" t="n">
        <v>9307.4</v>
      </c>
      <c r="D126" s="111" t="n">
        <v>1590.5</v>
      </c>
      <c r="E126" s="111" t="n">
        <v>81.3</v>
      </c>
      <c r="F126" s="111" t="n">
        <v>2323.9</v>
      </c>
      <c r="G126" s="111" t="n">
        <v>2558.7</v>
      </c>
      <c r="H126" s="111" t="n">
        <v>177</v>
      </c>
      <c r="I126" s="111" t="s">
        <v>158</v>
      </c>
      <c r="J126" s="111" t="s">
        <v>158</v>
      </c>
      <c r="K126" s="111" t="n">
        <v>11.5</v>
      </c>
    </row>
    <row r="127" customFormat="false" ht="12.75" hidden="false" customHeight="false" outlineLevel="0" collapsed="false">
      <c r="A127" s="104" t="s">
        <v>211</v>
      </c>
      <c r="B127" s="62" t="n">
        <f aca="false">SUM(C127:K127)</f>
        <v>15802.5</v>
      </c>
      <c r="C127" s="111" t="n">
        <v>7866.1</v>
      </c>
      <c r="D127" s="111" t="n">
        <v>1618.2</v>
      </c>
      <c r="E127" s="111" t="n">
        <v>1010</v>
      </c>
      <c r="F127" s="111" t="n">
        <v>86.1</v>
      </c>
      <c r="G127" s="111" t="n">
        <v>4347.8</v>
      </c>
      <c r="H127" s="111" t="n">
        <v>7.4</v>
      </c>
      <c r="I127" s="111" t="n">
        <v>866.9</v>
      </c>
      <c r="J127" s="111" t="s">
        <v>158</v>
      </c>
      <c r="K127" s="111" t="s">
        <v>158</v>
      </c>
    </row>
    <row r="128" customFormat="false" ht="12.75" hidden="false" customHeight="false" outlineLevel="0" collapsed="false">
      <c r="A128" s="104" t="s">
        <v>212</v>
      </c>
      <c r="B128" s="62" t="n">
        <f aca="false">SUM(C128:K128)</f>
        <v>3978.6</v>
      </c>
      <c r="C128" s="111" t="n">
        <v>773.1</v>
      </c>
      <c r="D128" s="111" t="n">
        <v>659.5</v>
      </c>
      <c r="E128" s="111" t="n">
        <v>347.8</v>
      </c>
      <c r="F128" s="111" t="s">
        <v>158</v>
      </c>
      <c r="G128" s="111" t="n">
        <v>1006.5</v>
      </c>
      <c r="H128" s="111" t="s">
        <v>158</v>
      </c>
      <c r="I128" s="111" t="n">
        <v>1191.7</v>
      </c>
      <c r="J128" s="111" t="s">
        <v>158</v>
      </c>
      <c r="K128" s="111" t="s">
        <v>158</v>
      </c>
    </row>
    <row r="129" customFormat="false" ht="12.75" hidden="false" customHeight="false" outlineLevel="0" collapsed="false">
      <c r="A129" s="104" t="s">
        <v>213</v>
      </c>
      <c r="B129" s="62" t="n">
        <f aca="false">SUM(C129:K129)</f>
        <v>19307.9</v>
      </c>
      <c r="C129" s="111" t="n">
        <v>9835.2</v>
      </c>
      <c r="D129" s="111" t="n">
        <v>2359.2</v>
      </c>
      <c r="E129" s="111" t="n">
        <v>387.5</v>
      </c>
      <c r="F129" s="111" t="n">
        <v>1085.4</v>
      </c>
      <c r="G129" s="111" t="n">
        <v>5522.6</v>
      </c>
      <c r="H129" s="111" t="n">
        <v>118</v>
      </c>
      <c r="I129" s="111" t="s">
        <v>158</v>
      </c>
      <c r="J129" s="111" t="s">
        <v>158</v>
      </c>
      <c r="K129" s="111" t="s">
        <v>158</v>
      </c>
    </row>
    <row r="130" customFormat="false" ht="12.75" hidden="false" customHeight="false" outlineLevel="0" collapsed="false">
      <c r="A130" s="104" t="s">
        <v>214</v>
      </c>
      <c r="B130" s="62" t="n">
        <f aca="false">SUM(C130:K130)</f>
        <v>22396.6</v>
      </c>
      <c r="C130" s="111" t="n">
        <v>10080.1</v>
      </c>
      <c r="D130" s="111" t="n">
        <v>2110.4</v>
      </c>
      <c r="E130" s="111" t="n">
        <v>62.8</v>
      </c>
      <c r="F130" s="111" t="n">
        <v>4361.7</v>
      </c>
      <c r="G130" s="111" t="n">
        <v>5493.2</v>
      </c>
      <c r="H130" s="111" t="n">
        <v>274.9</v>
      </c>
      <c r="I130" s="111" t="s">
        <v>158</v>
      </c>
      <c r="J130" s="111" t="s">
        <v>158</v>
      </c>
      <c r="K130" s="111" t="n">
        <v>13.5</v>
      </c>
    </row>
    <row r="131" customFormat="false" ht="12.75" hidden="false" customHeight="false" outlineLevel="0" collapsed="false">
      <c r="A131" s="104" t="s">
        <v>215</v>
      </c>
      <c r="B131" s="62" t="n">
        <f aca="false">SUM(C131:K131)</f>
        <v>76774.5</v>
      </c>
      <c r="C131" s="111" t="n">
        <v>39903.2</v>
      </c>
      <c r="D131" s="111" t="n">
        <v>21361.3</v>
      </c>
      <c r="E131" s="111" t="n">
        <v>1223.9</v>
      </c>
      <c r="F131" s="111" t="n">
        <v>20.8</v>
      </c>
      <c r="G131" s="111" t="n">
        <v>13159.5</v>
      </c>
      <c r="H131" s="111" t="n">
        <v>510.6</v>
      </c>
      <c r="I131" s="111" t="n">
        <v>595.2</v>
      </c>
      <c r="J131" s="111" t="s">
        <v>158</v>
      </c>
      <c r="K131" s="111" t="s">
        <v>158</v>
      </c>
    </row>
    <row r="132" customFormat="false" ht="12.75" hidden="false" customHeight="false" outlineLevel="0" collapsed="false">
      <c r="A132" s="103" t="s">
        <v>216</v>
      </c>
      <c r="B132" s="62" t="n">
        <f aca="false">SUM(C132:K132)</f>
        <v>7598.3</v>
      </c>
      <c r="C132" s="111" t="n">
        <v>2471.7</v>
      </c>
      <c r="D132" s="111" t="n">
        <v>1068.9</v>
      </c>
      <c r="E132" s="111" t="n">
        <v>428.6</v>
      </c>
      <c r="F132" s="111" t="n">
        <v>10.4</v>
      </c>
      <c r="G132" s="111" t="n">
        <v>3590.3</v>
      </c>
      <c r="H132" s="111" t="n">
        <v>28.4</v>
      </c>
      <c r="I132" s="111" t="s">
        <v>158</v>
      </c>
      <c r="J132" s="111" t="s">
        <v>158</v>
      </c>
      <c r="K132" s="111" t="s">
        <v>158</v>
      </c>
    </row>
    <row r="133" customFormat="false" ht="12.75" hidden="false" customHeight="false" outlineLevel="0" collapsed="false">
      <c r="A133" s="104" t="s">
        <v>217</v>
      </c>
      <c r="B133" s="62" t="n">
        <f aca="false">SUM(C133:K133)</f>
        <v>26926.1</v>
      </c>
      <c r="C133" s="111" t="n">
        <v>14080.2</v>
      </c>
      <c r="D133" s="111" t="n">
        <v>3686.3</v>
      </c>
      <c r="E133" s="111" t="n">
        <v>1160.4</v>
      </c>
      <c r="F133" s="111" t="n">
        <v>1997.7</v>
      </c>
      <c r="G133" s="111" t="n">
        <v>5929.4</v>
      </c>
      <c r="H133" s="111" t="n">
        <v>70.9</v>
      </c>
      <c r="I133" s="111" t="s">
        <v>158</v>
      </c>
      <c r="J133" s="111" t="s">
        <v>158</v>
      </c>
      <c r="K133" s="111" t="n">
        <v>1.2</v>
      </c>
    </row>
    <row r="134" customFormat="false" ht="12.75" hidden="false" customHeight="false" outlineLevel="0" collapsed="false">
      <c r="A134" s="104" t="s">
        <v>218</v>
      </c>
      <c r="B134" s="62" t="n">
        <f aca="false">SUM(C134:K134)</f>
        <v>36.7</v>
      </c>
      <c r="C134" s="111" t="n">
        <v>16.5</v>
      </c>
      <c r="D134" s="111" t="n">
        <v>5.1</v>
      </c>
      <c r="E134" s="111" t="n">
        <v>1.2</v>
      </c>
      <c r="F134" s="111" t="n">
        <v>0.1</v>
      </c>
      <c r="G134" s="111" t="n">
        <v>13.6</v>
      </c>
      <c r="H134" s="111" t="n">
        <v>0.2</v>
      </c>
      <c r="I134" s="111" t="s">
        <v>158</v>
      </c>
      <c r="J134" s="111" t="s">
        <v>158</v>
      </c>
      <c r="K134" s="111" t="s">
        <v>158</v>
      </c>
    </row>
    <row r="135" customFormat="false" ht="12.75" hidden="false" customHeight="false" outlineLevel="0" collapsed="false">
      <c r="A135" s="104" t="s">
        <v>219</v>
      </c>
      <c r="B135" s="62" t="n">
        <f aca="false">SUM(C135:K135)</f>
        <v>36.3</v>
      </c>
      <c r="C135" s="111" t="n">
        <v>30.4</v>
      </c>
      <c r="D135" s="111" t="n">
        <v>0.9</v>
      </c>
      <c r="E135" s="111" t="n">
        <v>0.9</v>
      </c>
      <c r="F135" s="111" t="n">
        <v>1</v>
      </c>
      <c r="G135" s="111" t="n">
        <v>1.7</v>
      </c>
      <c r="H135" s="111" t="n">
        <v>1.4</v>
      </c>
      <c r="I135" s="111" t="s">
        <v>158</v>
      </c>
      <c r="J135" s="111" t="s">
        <v>158</v>
      </c>
      <c r="K135" s="111" t="s">
        <v>158</v>
      </c>
    </row>
    <row r="136" customFormat="false" ht="12.75" hidden="false" customHeight="false" outlineLevel="0" collapsed="false">
      <c r="A136" s="108" t="s">
        <v>220</v>
      </c>
      <c r="B136" s="106" t="n">
        <f aca="false">SUM(C136:K136)</f>
        <v>2983.3</v>
      </c>
      <c r="C136" s="106" t="n">
        <v>2271.4</v>
      </c>
      <c r="D136" s="106" t="n">
        <v>403</v>
      </c>
      <c r="E136" s="106" t="n">
        <v>1.9</v>
      </c>
      <c r="F136" s="106" t="n">
        <v>17.9</v>
      </c>
      <c r="G136" s="106" t="n">
        <v>235.2</v>
      </c>
      <c r="H136" s="106" t="n">
        <v>53.9</v>
      </c>
      <c r="I136" s="106" t="s">
        <v>158</v>
      </c>
      <c r="J136" s="106" t="s">
        <v>158</v>
      </c>
      <c r="K136" s="106" t="s">
        <v>158</v>
      </c>
    </row>
  </sheetData>
  <mergeCells count="25">
    <mergeCell ref="A2:K2"/>
    <mergeCell ref="J4:K4"/>
    <mergeCell ref="A5:A6"/>
    <mergeCell ref="B5:B6"/>
    <mergeCell ref="C5:K5"/>
    <mergeCell ref="A30:K30"/>
    <mergeCell ref="J31:K31"/>
    <mergeCell ref="A32:A33"/>
    <mergeCell ref="B32:B33"/>
    <mergeCell ref="C32:K32"/>
    <mergeCell ref="A56:K56"/>
    <mergeCell ref="J58:K58"/>
    <mergeCell ref="A59:A60"/>
    <mergeCell ref="B59:B60"/>
    <mergeCell ref="C59:K59"/>
    <mergeCell ref="A83:K83"/>
    <mergeCell ref="J85:K85"/>
    <mergeCell ref="A86:A87"/>
    <mergeCell ref="B86:B87"/>
    <mergeCell ref="C86:K86"/>
    <mergeCell ref="A111:K111"/>
    <mergeCell ref="J113:K113"/>
    <mergeCell ref="A114:A115"/>
    <mergeCell ref="B114:B115"/>
    <mergeCell ref="C114:K114"/>
  </mergeCells>
  <printOptions headings="false" gridLines="false" gridLinesSet="true" horizontalCentered="false" verticalCentered="false"/>
  <pageMargins left="0.511805555555556" right="0.433333333333333" top="0.590277777777778" bottom="0.590277777777778" header="0.511811023622047" footer="0.39375"/>
  <pageSetup paperSize="9" scale="100" fitToWidth="1" fitToHeight="0" pageOrder="downThenOver" orientation="landscape" blackAndWhite="false" draft="false" cellComments="none" firstPageNumber="13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7" man="true" max="16383" min="0"/>
    <brk id="54" man="true" max="16383" min="0"/>
    <brk id="80" man="true" max="16383" min="0"/>
    <brk id="107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5.28"/>
    <col collapsed="false" customWidth="true" hidden="false" outlineLevel="0" max="2" min="2" style="1" width="10.41"/>
    <col collapsed="false" customWidth="true" hidden="false" outlineLevel="0" max="3" min="3" style="1" width="10.71"/>
    <col collapsed="false" customWidth="true" hidden="false" outlineLevel="0" max="4" min="4" style="1" width="10.85"/>
    <col collapsed="false" customWidth="true" hidden="false" outlineLevel="0" max="5" min="5" style="1" width="11.56"/>
    <col collapsed="false" customWidth="true" hidden="false" outlineLevel="0" max="6" min="6" style="1" width="10.71"/>
    <col collapsed="false" customWidth="true" hidden="false" outlineLevel="0" max="7" min="7" style="1" width="10.41"/>
    <col collapsed="false" customWidth="true" hidden="false" outlineLevel="0" max="8" min="8" style="1" width="10.71"/>
    <col collapsed="false" customWidth="true" hidden="false" outlineLevel="0" max="9" min="9" style="1" width="10.41"/>
    <col collapsed="false" customWidth="true" hidden="false" outlineLevel="0" max="10" min="10" style="1" width="11.28"/>
    <col collapsed="false" customWidth="true" hidden="false" outlineLevel="0" max="11" min="11" style="1" width="8.41"/>
    <col collapsed="false" customWidth="false" hidden="false" outlineLevel="0" max="12" min="12" style="1" width="9.14"/>
    <col collapsed="false" customWidth="true" hidden="false" outlineLevel="0" max="13" min="13" style="1" width="12.99"/>
    <col collapsed="false" customWidth="false" hidden="false" outlineLevel="0" max="15" min="14" style="1" width="9.14"/>
    <col collapsed="false" customWidth="true" hidden="false" outlineLevel="0" max="16" min="16" style="1" width="9.28"/>
    <col collapsed="false" customWidth="false" hidden="false" outlineLevel="0" max="257" min="17" style="1" width="9.14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68" t="s">
        <v>232</v>
      </c>
      <c r="B2" s="68"/>
      <c r="C2" s="68"/>
      <c r="D2" s="68"/>
      <c r="E2" s="68"/>
      <c r="F2" s="68"/>
      <c r="G2" s="68"/>
      <c r="H2" s="68"/>
      <c r="I2" s="68"/>
      <c r="J2" s="68"/>
      <c r="K2" s="78"/>
    </row>
    <row r="3" customFormat="false" ht="12.75" hidden="false" customHeight="true" outlineLevel="0" collapsed="false">
      <c r="G3" s="93"/>
      <c r="H3" s="93"/>
      <c r="I3" s="93"/>
      <c r="J3" s="80" t="s">
        <v>233</v>
      </c>
      <c r="K3" s="92"/>
    </row>
    <row r="4" customFormat="false" ht="12.75" hidden="false" customHeight="true" outlineLevel="0" collapsed="false">
      <c r="A4" s="115"/>
      <c r="B4" s="96" t="s">
        <v>140</v>
      </c>
      <c r="C4" s="96"/>
      <c r="D4" s="96"/>
      <c r="E4" s="96"/>
      <c r="F4" s="96"/>
      <c r="G4" s="96"/>
      <c r="H4" s="96"/>
      <c r="I4" s="96"/>
      <c r="J4" s="96"/>
      <c r="K4" s="46"/>
    </row>
    <row r="5" customFormat="false" ht="18" hidden="false" customHeight="true" outlineLevel="0" collapsed="false">
      <c r="A5" s="115"/>
      <c r="B5" s="95" t="s">
        <v>199</v>
      </c>
      <c r="C5" s="95" t="s">
        <v>151</v>
      </c>
      <c r="D5" s="95" t="s">
        <v>152</v>
      </c>
      <c r="E5" s="95" t="s">
        <v>153</v>
      </c>
      <c r="F5" s="95" t="s">
        <v>154</v>
      </c>
      <c r="G5" s="95" t="s">
        <v>155</v>
      </c>
      <c r="H5" s="96" t="s">
        <v>159</v>
      </c>
      <c r="I5" s="96"/>
      <c r="J5" s="96"/>
      <c r="K5" s="46"/>
    </row>
    <row r="6" customFormat="false" ht="18" hidden="false" customHeight="true" outlineLevel="0" collapsed="false">
      <c r="A6" s="115"/>
      <c r="B6" s="95"/>
      <c r="C6" s="95"/>
      <c r="D6" s="95"/>
      <c r="E6" s="95"/>
      <c r="F6" s="95"/>
      <c r="G6" s="95"/>
      <c r="H6" s="95" t="s">
        <v>156</v>
      </c>
      <c r="I6" s="95" t="s">
        <v>157</v>
      </c>
      <c r="J6" s="116" t="s">
        <v>234</v>
      </c>
      <c r="K6" s="46"/>
    </row>
    <row r="7" customFormat="false" ht="12.75" hidden="false" customHeight="true" outlineLevel="0" collapsed="false">
      <c r="A7" s="100" t="s">
        <v>200</v>
      </c>
      <c r="B7" s="117" t="n">
        <v>51.68</v>
      </c>
      <c r="C7" s="117" t="n">
        <v>49.9</v>
      </c>
      <c r="D7" s="117" t="n">
        <v>49.89</v>
      </c>
      <c r="E7" s="117" t="n">
        <v>69.56</v>
      </c>
      <c r="F7" s="117" t="n">
        <v>51.65</v>
      </c>
      <c r="G7" s="117" t="n">
        <v>80.91</v>
      </c>
      <c r="H7" s="117" t="n">
        <v>52.59</v>
      </c>
      <c r="I7" s="117" t="n">
        <v>47.29</v>
      </c>
      <c r="J7" s="117" t="n">
        <v>55.25</v>
      </c>
    </row>
    <row r="8" customFormat="false" ht="12.75" hidden="false" customHeight="true" outlineLevel="0" collapsed="false">
      <c r="A8" s="103" t="s">
        <v>201</v>
      </c>
      <c r="B8" s="118" t="n">
        <v>52.02</v>
      </c>
      <c r="C8" s="118" t="n">
        <v>48.71</v>
      </c>
      <c r="D8" s="118" t="n">
        <v>48.79</v>
      </c>
      <c r="E8" s="118" t="n">
        <v>68.3</v>
      </c>
      <c r="F8" s="118" t="n">
        <v>52.02</v>
      </c>
      <c r="G8" s="118" t="n">
        <v>77.3</v>
      </c>
      <c r="H8" s="118" t="n">
        <v>52.75</v>
      </c>
      <c r="I8" s="118" t="s">
        <v>158</v>
      </c>
      <c r="J8" s="118" t="n">
        <v>50</v>
      </c>
    </row>
    <row r="9" customFormat="false" ht="12.75" hidden="false" customHeight="true" outlineLevel="0" collapsed="false">
      <c r="A9" s="104" t="s">
        <v>202</v>
      </c>
      <c r="B9" s="118" t="n">
        <v>51.04</v>
      </c>
      <c r="C9" s="118" t="n">
        <v>49.74</v>
      </c>
      <c r="D9" s="118" t="n">
        <v>49.85</v>
      </c>
      <c r="E9" s="118" t="n">
        <v>70.41</v>
      </c>
      <c r="F9" s="118" t="n">
        <v>50.14</v>
      </c>
      <c r="G9" s="118" t="n">
        <v>78.24</v>
      </c>
      <c r="H9" s="118" t="s">
        <v>158</v>
      </c>
      <c r="I9" s="118" t="s">
        <v>158</v>
      </c>
      <c r="J9" s="118" t="n">
        <v>50.88</v>
      </c>
    </row>
    <row r="10" customFormat="false" ht="12.75" hidden="false" customHeight="true" outlineLevel="0" collapsed="false">
      <c r="A10" s="104" t="s">
        <v>203</v>
      </c>
      <c r="B10" s="118" t="n">
        <v>50.7</v>
      </c>
      <c r="C10" s="118" t="n">
        <v>44.96</v>
      </c>
      <c r="D10" s="118" t="n">
        <v>45.09</v>
      </c>
      <c r="E10" s="118" t="n">
        <v>71.66</v>
      </c>
      <c r="F10" s="118" t="n">
        <v>52.51</v>
      </c>
      <c r="G10" s="118" t="n">
        <v>63.1</v>
      </c>
      <c r="H10" s="118" t="n">
        <v>53.55</v>
      </c>
      <c r="I10" s="118" t="s">
        <v>158</v>
      </c>
      <c r="J10" s="118" t="n">
        <v>50</v>
      </c>
    </row>
    <row r="11" customFormat="false" ht="12.75" hidden="false" customHeight="true" outlineLevel="0" collapsed="false">
      <c r="A11" s="104" t="s">
        <v>204</v>
      </c>
      <c r="B11" s="118" t="n">
        <v>50.11</v>
      </c>
      <c r="C11" s="118" t="n">
        <v>50.09</v>
      </c>
      <c r="D11" s="118" t="n">
        <v>50.29</v>
      </c>
      <c r="E11" s="118" t="n">
        <v>71.63</v>
      </c>
      <c r="F11" s="118" t="n">
        <v>50.33</v>
      </c>
      <c r="G11" s="118" t="n">
        <v>83.99</v>
      </c>
      <c r="H11" s="118" t="n">
        <v>50.74</v>
      </c>
      <c r="I11" s="118" t="s">
        <v>158</v>
      </c>
      <c r="J11" s="118" t="n">
        <v>74.14</v>
      </c>
    </row>
    <row r="12" customFormat="false" ht="12.75" hidden="false" customHeight="true" outlineLevel="0" collapsed="false">
      <c r="A12" s="104" t="s">
        <v>205</v>
      </c>
      <c r="B12" s="118" t="n">
        <v>51.9</v>
      </c>
      <c r="C12" s="118" t="n">
        <v>51.48</v>
      </c>
      <c r="D12" s="118" t="n">
        <v>51.62</v>
      </c>
      <c r="E12" s="118" t="n">
        <v>64.38</v>
      </c>
      <c r="F12" s="118" t="n">
        <v>52.17</v>
      </c>
      <c r="G12" s="118" t="n">
        <v>66.67</v>
      </c>
      <c r="H12" s="118" t="n">
        <v>51.74</v>
      </c>
      <c r="I12" s="118" t="s">
        <v>158</v>
      </c>
      <c r="J12" s="118" t="s">
        <v>158</v>
      </c>
    </row>
    <row r="13" customFormat="false" ht="12.75" hidden="false" customHeight="false" outlineLevel="0" collapsed="false">
      <c r="A13" s="104" t="s">
        <v>206</v>
      </c>
      <c r="B13" s="118" t="n">
        <v>50.36</v>
      </c>
      <c r="C13" s="118" t="n">
        <v>46.27</v>
      </c>
      <c r="D13" s="118" t="n">
        <v>46.65</v>
      </c>
      <c r="E13" s="118" t="n">
        <v>69.33</v>
      </c>
      <c r="F13" s="118" t="n">
        <v>50.2</v>
      </c>
      <c r="G13" s="118" t="n">
        <v>69.99</v>
      </c>
      <c r="H13" s="118" t="n">
        <v>50.99</v>
      </c>
      <c r="I13" s="118" t="s">
        <v>158</v>
      </c>
      <c r="J13" s="118" t="s">
        <v>158</v>
      </c>
    </row>
    <row r="14" customFormat="false" ht="12.75" hidden="false" customHeight="true" outlineLevel="0" collapsed="false">
      <c r="A14" s="104" t="s">
        <v>207</v>
      </c>
      <c r="B14" s="118" t="n">
        <v>53.26</v>
      </c>
      <c r="C14" s="118" t="n">
        <v>51.38</v>
      </c>
      <c r="D14" s="118" t="n">
        <v>50.05</v>
      </c>
      <c r="E14" s="118" t="n">
        <v>72.8</v>
      </c>
      <c r="F14" s="118" t="n">
        <v>52.46</v>
      </c>
      <c r="G14" s="118" t="n">
        <v>77.52</v>
      </c>
      <c r="H14" s="118" t="n">
        <v>52.64</v>
      </c>
      <c r="I14" s="118" t="s">
        <v>158</v>
      </c>
      <c r="J14" s="118" t="n">
        <v>53.33</v>
      </c>
    </row>
    <row r="15" customFormat="false" ht="12.75" hidden="false" customHeight="false" outlineLevel="0" collapsed="false">
      <c r="A15" s="103" t="s">
        <v>208</v>
      </c>
      <c r="B15" s="118" t="n">
        <v>50.31</v>
      </c>
      <c r="C15" s="118" t="n">
        <v>50.14</v>
      </c>
      <c r="D15" s="118" t="n">
        <v>50.64</v>
      </c>
      <c r="E15" s="118" t="n">
        <v>73.63</v>
      </c>
      <c r="F15" s="118" t="n">
        <v>50.39</v>
      </c>
      <c r="G15" s="118" t="n">
        <v>65.96</v>
      </c>
      <c r="H15" s="118" t="n">
        <v>50.25</v>
      </c>
      <c r="I15" s="118" t="s">
        <v>158</v>
      </c>
      <c r="J15" s="118" t="s">
        <v>158</v>
      </c>
    </row>
    <row r="16" customFormat="false" ht="12.75" hidden="false" customHeight="false" outlineLevel="0" collapsed="false">
      <c r="A16" s="104" t="s">
        <v>209</v>
      </c>
      <c r="B16" s="118" t="n">
        <v>53.33</v>
      </c>
      <c r="C16" s="118" t="n">
        <v>50.8</v>
      </c>
      <c r="D16" s="118" t="n">
        <v>52.6</v>
      </c>
      <c r="E16" s="118" t="n">
        <v>68.37</v>
      </c>
      <c r="F16" s="118" t="n">
        <v>52.01</v>
      </c>
      <c r="G16" s="118" t="n">
        <v>85.25</v>
      </c>
      <c r="H16" s="118" t="n">
        <v>52.6</v>
      </c>
      <c r="I16" s="118" t="s">
        <v>158</v>
      </c>
      <c r="J16" s="118" t="n">
        <v>55.07</v>
      </c>
    </row>
    <row r="17" customFormat="false" ht="12.75" hidden="false" customHeight="true" outlineLevel="0" collapsed="false">
      <c r="A17" s="104" t="s">
        <v>210</v>
      </c>
      <c r="B17" s="118" t="n">
        <v>51.17</v>
      </c>
      <c r="C17" s="118" t="n">
        <v>51.08</v>
      </c>
      <c r="D17" s="118" t="n">
        <v>49.7</v>
      </c>
      <c r="E17" s="118" t="n">
        <v>70.88</v>
      </c>
      <c r="F17" s="118" t="n">
        <v>51.19</v>
      </c>
      <c r="G17" s="118" t="n">
        <v>76.9</v>
      </c>
      <c r="H17" s="118" t="n">
        <v>50</v>
      </c>
      <c r="I17" s="118" t="s">
        <v>158</v>
      </c>
      <c r="J17" s="118" t="n">
        <v>49.78</v>
      </c>
    </row>
    <row r="18" customFormat="false" ht="12.75" hidden="false" customHeight="false" outlineLevel="0" collapsed="false">
      <c r="A18" s="104" t="s">
        <v>211</v>
      </c>
      <c r="B18" s="118" t="n">
        <v>52.98</v>
      </c>
      <c r="C18" s="118" t="n">
        <v>49.37</v>
      </c>
      <c r="D18" s="118" t="n">
        <v>48.18</v>
      </c>
      <c r="E18" s="118" t="n">
        <v>67.64</v>
      </c>
      <c r="F18" s="118" t="n">
        <v>51.83</v>
      </c>
      <c r="G18" s="118" t="n">
        <v>72.33</v>
      </c>
      <c r="H18" s="118" t="n">
        <v>53.22</v>
      </c>
      <c r="I18" s="118" t="s">
        <v>158</v>
      </c>
      <c r="J18" s="118" t="s">
        <v>158</v>
      </c>
    </row>
    <row r="19" customFormat="false" ht="12.75" hidden="false" customHeight="false" outlineLevel="0" collapsed="false">
      <c r="A19" s="104" t="s">
        <v>212</v>
      </c>
      <c r="B19" s="118" t="n">
        <v>53.99</v>
      </c>
      <c r="C19" s="118" t="n">
        <v>55.87</v>
      </c>
      <c r="D19" s="118" t="n">
        <v>56</v>
      </c>
      <c r="E19" s="118" t="s">
        <v>158</v>
      </c>
      <c r="F19" s="118" t="n">
        <v>53</v>
      </c>
      <c r="G19" s="118" t="n">
        <v>75.13</v>
      </c>
      <c r="H19" s="118" t="n">
        <v>53</v>
      </c>
      <c r="I19" s="118" t="s">
        <v>158</v>
      </c>
      <c r="J19" s="118" t="s">
        <v>158</v>
      </c>
    </row>
    <row r="20" s="78" customFormat="true" ht="12.75" hidden="false" customHeight="false" outlineLevel="0" collapsed="false">
      <c r="A20" s="104" t="s">
        <v>213</v>
      </c>
      <c r="B20" s="119" t="n">
        <v>51.6</v>
      </c>
      <c r="C20" s="119" t="n">
        <v>48.2</v>
      </c>
      <c r="D20" s="119" t="n">
        <v>48.51</v>
      </c>
      <c r="E20" s="119" t="n">
        <v>70.31</v>
      </c>
      <c r="F20" s="119" t="n">
        <v>52.03</v>
      </c>
      <c r="G20" s="119" t="n">
        <v>75.48</v>
      </c>
      <c r="H20" s="119" t="n">
        <v>50</v>
      </c>
      <c r="I20" s="119" t="s">
        <v>158</v>
      </c>
      <c r="J20" s="119" t="n">
        <v>42.11</v>
      </c>
      <c r="K20" s="1"/>
    </row>
    <row r="21" customFormat="false" ht="12.75" hidden="false" customHeight="false" outlineLevel="0" collapsed="false">
      <c r="A21" s="104" t="s">
        <v>214</v>
      </c>
      <c r="B21" s="119" t="n">
        <v>53.86</v>
      </c>
      <c r="C21" s="119" t="n">
        <v>45.74</v>
      </c>
      <c r="D21" s="119" t="n">
        <v>45.45</v>
      </c>
      <c r="E21" s="119" t="n">
        <v>67.81</v>
      </c>
      <c r="F21" s="119" t="n">
        <v>51.69</v>
      </c>
      <c r="G21" s="119" t="n">
        <v>79.48</v>
      </c>
      <c r="H21" s="119" t="s">
        <v>158</v>
      </c>
      <c r="I21" s="119" t="s">
        <v>158</v>
      </c>
      <c r="J21" s="119" t="n">
        <v>50.19</v>
      </c>
    </row>
    <row r="22" customFormat="false" ht="12.75" hidden="false" customHeight="false" outlineLevel="0" collapsed="false">
      <c r="A22" s="104" t="s">
        <v>215</v>
      </c>
      <c r="B22" s="119" t="n">
        <v>52.51</v>
      </c>
      <c r="C22" s="119" t="n">
        <v>51.83</v>
      </c>
      <c r="D22" s="119" t="n">
        <v>51.6</v>
      </c>
      <c r="E22" s="119" t="n">
        <v>73.76</v>
      </c>
      <c r="F22" s="119" t="n">
        <v>51.59</v>
      </c>
      <c r="G22" s="119" t="n">
        <v>79.53</v>
      </c>
      <c r="H22" s="119" t="n">
        <v>52.54</v>
      </c>
      <c r="I22" s="119" t="s">
        <v>158</v>
      </c>
      <c r="J22" s="119" t="s">
        <v>158</v>
      </c>
    </row>
    <row r="23" customFormat="false" ht="12.75" hidden="false" customHeight="false" outlineLevel="0" collapsed="false">
      <c r="A23" s="103" t="s">
        <v>216</v>
      </c>
      <c r="B23" s="119" t="n">
        <v>54.93</v>
      </c>
      <c r="C23" s="119" t="n">
        <v>52.04</v>
      </c>
      <c r="D23" s="119" t="n">
        <v>52.86</v>
      </c>
      <c r="E23" s="119" t="n">
        <v>73.24</v>
      </c>
      <c r="F23" s="119" t="n">
        <v>52.85</v>
      </c>
      <c r="G23" s="119" t="n">
        <v>70.48</v>
      </c>
      <c r="H23" s="119" t="s">
        <v>158</v>
      </c>
      <c r="I23" s="119" t="s">
        <v>158</v>
      </c>
      <c r="J23" s="119" t="s">
        <v>158</v>
      </c>
    </row>
    <row r="24" customFormat="false" ht="12.75" hidden="false" customHeight="false" outlineLevel="0" collapsed="false">
      <c r="A24" s="104" t="s">
        <v>217</v>
      </c>
      <c r="B24" s="119" t="n">
        <v>51.17</v>
      </c>
      <c r="C24" s="119" t="n">
        <v>50.09</v>
      </c>
      <c r="D24" s="119" t="n">
        <v>49.47</v>
      </c>
      <c r="E24" s="119" t="n">
        <v>69.7</v>
      </c>
      <c r="F24" s="119" t="n">
        <v>51.53</v>
      </c>
      <c r="G24" s="119" t="n">
        <v>85.25</v>
      </c>
      <c r="H24" s="119" t="n">
        <v>50</v>
      </c>
      <c r="I24" s="119" t="n">
        <v>47.29</v>
      </c>
      <c r="J24" s="119" t="n">
        <v>50</v>
      </c>
    </row>
    <row r="25" customFormat="false" ht="12.75" hidden="false" customHeight="false" outlineLevel="0" collapsed="false">
      <c r="A25" s="104" t="s">
        <v>218</v>
      </c>
      <c r="B25" s="119" t="n">
        <v>52.05</v>
      </c>
      <c r="C25" s="119" t="n">
        <v>58.62</v>
      </c>
      <c r="D25" s="119" t="n">
        <v>57.14</v>
      </c>
      <c r="E25" s="119" t="n">
        <v>50</v>
      </c>
      <c r="F25" s="119" t="n">
        <v>51.82</v>
      </c>
      <c r="G25" s="119" t="n">
        <v>66.67</v>
      </c>
      <c r="H25" s="119" t="s">
        <v>158</v>
      </c>
      <c r="I25" s="119" t="s">
        <v>158</v>
      </c>
      <c r="J25" s="119" t="s">
        <v>158</v>
      </c>
    </row>
    <row r="26" customFormat="false" ht="12.75" hidden="false" customHeight="false" outlineLevel="0" collapsed="false">
      <c r="A26" s="104" t="s">
        <v>219</v>
      </c>
      <c r="B26" s="119" t="n">
        <v>50.08</v>
      </c>
      <c r="C26" s="119" t="n">
        <v>50</v>
      </c>
      <c r="D26" s="119" t="n">
        <v>47.37</v>
      </c>
      <c r="E26" s="119" t="n">
        <v>71.43</v>
      </c>
      <c r="F26" s="119" t="n">
        <v>51.52</v>
      </c>
      <c r="G26" s="119" t="n">
        <v>82.35</v>
      </c>
      <c r="H26" s="119" t="s">
        <v>158</v>
      </c>
      <c r="I26" s="119" t="s">
        <v>158</v>
      </c>
      <c r="J26" s="119" t="s">
        <v>158</v>
      </c>
    </row>
    <row r="27" customFormat="false" ht="12.75" hidden="false" customHeight="false" outlineLevel="0" collapsed="false">
      <c r="A27" s="104" t="s">
        <v>220</v>
      </c>
      <c r="B27" s="120" t="n">
        <v>53.7</v>
      </c>
      <c r="C27" s="120" t="n">
        <v>55.87</v>
      </c>
      <c r="D27" s="120" t="n">
        <v>51.35</v>
      </c>
      <c r="E27" s="120" t="n">
        <v>71.08</v>
      </c>
      <c r="F27" s="120" t="n">
        <v>51.83</v>
      </c>
      <c r="G27" s="120" t="n">
        <v>72.52</v>
      </c>
      <c r="H27" s="120" t="s">
        <v>158</v>
      </c>
      <c r="I27" s="120" t="s">
        <v>158</v>
      </c>
      <c r="J27" s="120" t="s">
        <v>158</v>
      </c>
    </row>
    <row r="28" customFormat="false" ht="12.75" hidden="false" customHeight="false" outlineLevel="0" collapsed="false">
      <c r="A28" s="107"/>
      <c r="B28" s="121"/>
      <c r="C28" s="121"/>
      <c r="D28" s="121"/>
      <c r="E28" s="121"/>
      <c r="F28" s="121"/>
      <c r="G28" s="122"/>
      <c r="H28" s="121"/>
      <c r="I28" s="121"/>
      <c r="J28" s="121"/>
    </row>
    <row r="30" customFormat="false" ht="26.25" hidden="false" customHeight="true" outlineLevel="0" collapsed="false">
      <c r="A30" s="68" t="s">
        <v>235</v>
      </c>
      <c r="B30" s="68"/>
      <c r="C30" s="68"/>
      <c r="D30" s="68"/>
      <c r="E30" s="68"/>
      <c r="F30" s="68"/>
      <c r="G30" s="68"/>
      <c r="H30" s="68"/>
      <c r="I30" s="68"/>
      <c r="J30" s="68"/>
      <c r="K30" s="78"/>
    </row>
    <row r="31" customFormat="false" ht="12.75" hidden="false" customHeight="false" outlineLevel="0" collapsed="false">
      <c r="B31" s="93"/>
      <c r="C31" s="93"/>
      <c r="D31" s="93"/>
      <c r="E31" s="93"/>
      <c r="F31" s="93"/>
      <c r="G31" s="93"/>
      <c r="H31" s="93"/>
      <c r="I31" s="93"/>
      <c r="J31" s="80" t="s">
        <v>233</v>
      </c>
    </row>
    <row r="32" customFormat="false" ht="12.75" hidden="false" customHeight="true" outlineLevel="0" collapsed="false">
      <c r="A32" s="115"/>
      <c r="B32" s="96" t="s">
        <v>140</v>
      </c>
      <c r="C32" s="96"/>
      <c r="D32" s="96"/>
      <c r="E32" s="96"/>
      <c r="F32" s="96"/>
      <c r="G32" s="96"/>
      <c r="H32" s="96"/>
      <c r="I32" s="96"/>
      <c r="J32" s="96"/>
    </row>
    <row r="33" customFormat="false" ht="18" hidden="false" customHeight="true" outlineLevel="0" collapsed="false">
      <c r="A33" s="115"/>
      <c r="B33" s="95" t="s">
        <v>199</v>
      </c>
      <c r="C33" s="95" t="s">
        <v>151</v>
      </c>
      <c r="D33" s="95" t="s">
        <v>152</v>
      </c>
      <c r="E33" s="95" t="s">
        <v>153</v>
      </c>
      <c r="F33" s="95" t="s">
        <v>154</v>
      </c>
      <c r="G33" s="95" t="s">
        <v>155</v>
      </c>
      <c r="H33" s="96" t="s">
        <v>159</v>
      </c>
      <c r="I33" s="96"/>
      <c r="J33" s="96"/>
    </row>
    <row r="34" customFormat="false" ht="18" hidden="false" customHeight="true" outlineLevel="0" collapsed="false">
      <c r="A34" s="115"/>
      <c r="B34" s="95"/>
      <c r="C34" s="95"/>
      <c r="D34" s="95"/>
      <c r="E34" s="95"/>
      <c r="F34" s="95"/>
      <c r="G34" s="95"/>
      <c r="H34" s="95" t="s">
        <v>156</v>
      </c>
      <c r="I34" s="95" t="s">
        <v>157</v>
      </c>
      <c r="J34" s="116" t="s">
        <v>234</v>
      </c>
    </row>
    <row r="35" customFormat="false" ht="12.75" hidden="false" customHeight="false" outlineLevel="0" collapsed="false">
      <c r="A35" s="100" t="s">
        <v>200</v>
      </c>
      <c r="B35" s="117" t="n">
        <v>51.82</v>
      </c>
      <c r="C35" s="117" t="n">
        <v>49.63</v>
      </c>
      <c r="D35" s="117" t="n">
        <v>50.03</v>
      </c>
      <c r="E35" s="117" t="n">
        <v>69.27</v>
      </c>
      <c r="F35" s="117" t="n">
        <v>51.81</v>
      </c>
      <c r="G35" s="117" t="n">
        <v>81.01</v>
      </c>
      <c r="H35" s="117" t="n">
        <v>52.72</v>
      </c>
      <c r="I35" s="117" t="n">
        <v>47.29</v>
      </c>
      <c r="J35" s="117" t="n">
        <v>71.85</v>
      </c>
    </row>
    <row r="36" customFormat="false" ht="12.75" hidden="false" customHeight="false" outlineLevel="0" collapsed="false">
      <c r="A36" s="103" t="s">
        <v>201</v>
      </c>
      <c r="B36" s="118" t="n">
        <v>51.93</v>
      </c>
      <c r="C36" s="118" t="n">
        <v>48.61</v>
      </c>
      <c r="D36" s="118" t="n">
        <v>48.89</v>
      </c>
      <c r="E36" s="118" t="n">
        <v>68.7</v>
      </c>
      <c r="F36" s="118" t="n">
        <v>52.08</v>
      </c>
      <c r="G36" s="118" t="n">
        <v>77.54</v>
      </c>
      <c r="H36" s="118" t="n">
        <v>51.16</v>
      </c>
      <c r="I36" s="118" t="s">
        <v>158</v>
      </c>
      <c r="J36" s="118" t="s">
        <v>158</v>
      </c>
    </row>
    <row r="37" customFormat="false" ht="12.75" hidden="false" customHeight="false" outlineLevel="0" collapsed="false">
      <c r="A37" s="104" t="s">
        <v>202</v>
      </c>
      <c r="B37" s="118" t="n">
        <v>52.14</v>
      </c>
      <c r="C37" s="118" t="n">
        <v>50.06</v>
      </c>
      <c r="D37" s="118" t="n">
        <v>50.13</v>
      </c>
      <c r="E37" s="118" t="n">
        <v>70.18</v>
      </c>
      <c r="F37" s="118" t="n">
        <v>50.33</v>
      </c>
      <c r="G37" s="118" t="n">
        <v>78.28</v>
      </c>
      <c r="H37" s="118" t="s">
        <v>158</v>
      </c>
      <c r="I37" s="118" t="s">
        <v>158</v>
      </c>
      <c r="J37" s="118" t="s">
        <v>158</v>
      </c>
    </row>
    <row r="38" customFormat="false" ht="12.75" hidden="false" customHeight="false" outlineLevel="0" collapsed="false">
      <c r="A38" s="104" t="s">
        <v>203</v>
      </c>
      <c r="B38" s="118" t="n">
        <v>50.76</v>
      </c>
      <c r="C38" s="118" t="n">
        <v>44.77</v>
      </c>
      <c r="D38" s="118" t="n">
        <v>45.4</v>
      </c>
      <c r="E38" s="118" t="n">
        <v>70.86</v>
      </c>
      <c r="F38" s="118" t="n">
        <v>52.5</v>
      </c>
      <c r="G38" s="118" t="n">
        <v>61.6</v>
      </c>
      <c r="H38" s="118" t="n">
        <v>53.49</v>
      </c>
      <c r="I38" s="118" t="s">
        <v>158</v>
      </c>
      <c r="J38" s="118" t="n">
        <v>33.33</v>
      </c>
    </row>
    <row r="39" customFormat="false" ht="12.75" hidden="false" customHeight="false" outlineLevel="0" collapsed="false">
      <c r="A39" s="104" t="s">
        <v>204</v>
      </c>
      <c r="B39" s="118" t="n">
        <v>50.3</v>
      </c>
      <c r="C39" s="118" t="n">
        <v>50.08</v>
      </c>
      <c r="D39" s="118" t="n">
        <v>50.09</v>
      </c>
      <c r="E39" s="118" t="n">
        <v>72.23</v>
      </c>
      <c r="F39" s="118" t="n">
        <v>50.94</v>
      </c>
      <c r="G39" s="118" t="n">
        <v>83.99</v>
      </c>
      <c r="H39" s="118" t="n">
        <v>50.79</v>
      </c>
      <c r="I39" s="118" t="s">
        <v>158</v>
      </c>
      <c r="J39" s="118" t="n">
        <v>74.14</v>
      </c>
    </row>
    <row r="40" customFormat="false" ht="12.75" hidden="false" customHeight="false" outlineLevel="0" collapsed="false">
      <c r="A40" s="104" t="s">
        <v>205</v>
      </c>
      <c r="B40" s="118" t="n">
        <v>51.81</v>
      </c>
      <c r="C40" s="118" t="n">
        <v>51.03</v>
      </c>
      <c r="D40" s="118" t="n">
        <v>51.76</v>
      </c>
      <c r="E40" s="118" t="n">
        <v>66.43</v>
      </c>
      <c r="F40" s="118" t="n">
        <v>51.81</v>
      </c>
      <c r="G40" s="118" t="n">
        <v>66.67</v>
      </c>
      <c r="H40" s="118" t="n">
        <v>51.85</v>
      </c>
      <c r="I40" s="118" t="s">
        <v>158</v>
      </c>
      <c r="J40" s="118" t="s">
        <v>158</v>
      </c>
    </row>
    <row r="41" customFormat="false" ht="12.75" hidden="false" customHeight="false" outlineLevel="0" collapsed="false">
      <c r="A41" s="104" t="s">
        <v>206</v>
      </c>
      <c r="B41" s="118" t="n">
        <v>50.34</v>
      </c>
      <c r="C41" s="118" t="n">
        <v>46.7</v>
      </c>
      <c r="D41" s="118" t="n">
        <v>46.9</v>
      </c>
      <c r="E41" s="118" t="n">
        <v>69.8</v>
      </c>
      <c r="F41" s="118" t="n">
        <v>50.24</v>
      </c>
      <c r="G41" s="118" t="n">
        <v>70.03</v>
      </c>
      <c r="H41" s="118" t="n">
        <v>51.02</v>
      </c>
      <c r="I41" s="118" t="s">
        <v>158</v>
      </c>
      <c r="J41" s="118" t="s">
        <v>158</v>
      </c>
    </row>
    <row r="42" customFormat="false" ht="12.75" hidden="false" customHeight="false" outlineLevel="0" collapsed="false">
      <c r="A42" s="104" t="s">
        <v>207</v>
      </c>
      <c r="B42" s="118" t="n">
        <v>53.34</v>
      </c>
      <c r="C42" s="118" t="n">
        <v>51.38</v>
      </c>
      <c r="D42" s="118" t="n">
        <v>51.51</v>
      </c>
      <c r="E42" s="118" t="n">
        <v>71.59</v>
      </c>
      <c r="F42" s="118" t="n">
        <v>52.06</v>
      </c>
      <c r="G42" s="118" t="n">
        <v>77.61</v>
      </c>
      <c r="H42" s="118" t="n">
        <v>52.42</v>
      </c>
      <c r="I42" s="118" t="s">
        <v>158</v>
      </c>
      <c r="J42" s="118" t="s">
        <v>158</v>
      </c>
    </row>
    <row r="43" customFormat="false" ht="12.75" hidden="false" customHeight="false" outlineLevel="0" collapsed="false">
      <c r="A43" s="103" t="s">
        <v>208</v>
      </c>
      <c r="B43" s="118" t="n">
        <v>50.13</v>
      </c>
      <c r="C43" s="118" t="n">
        <v>49.13</v>
      </c>
      <c r="D43" s="118" t="n">
        <v>50.63</v>
      </c>
      <c r="E43" s="118" t="n">
        <v>70.63</v>
      </c>
      <c r="F43" s="118" t="n">
        <v>50.47</v>
      </c>
      <c r="G43" s="118" t="n">
        <v>64.91</v>
      </c>
      <c r="H43" s="118" t="n">
        <v>50.57</v>
      </c>
      <c r="I43" s="118" t="s">
        <v>158</v>
      </c>
      <c r="J43" s="118" t="s">
        <v>158</v>
      </c>
    </row>
    <row r="44" customFormat="false" ht="12.75" hidden="false" customHeight="false" outlineLevel="0" collapsed="false">
      <c r="A44" s="104" t="s">
        <v>209</v>
      </c>
      <c r="B44" s="118" t="n">
        <v>53.51</v>
      </c>
      <c r="C44" s="118" t="n">
        <v>50.53</v>
      </c>
      <c r="D44" s="118" t="n">
        <v>52.38</v>
      </c>
      <c r="E44" s="118" t="n">
        <v>68.42</v>
      </c>
      <c r="F44" s="118" t="n">
        <v>52.25</v>
      </c>
      <c r="G44" s="118" t="n">
        <v>85.62</v>
      </c>
      <c r="H44" s="118" t="n">
        <v>52</v>
      </c>
      <c r="I44" s="118" t="s">
        <v>158</v>
      </c>
      <c r="J44" s="118" t="n">
        <v>33.33</v>
      </c>
    </row>
    <row r="45" customFormat="false" ht="12.75" hidden="false" customHeight="false" outlineLevel="0" collapsed="false">
      <c r="A45" s="104" t="s">
        <v>210</v>
      </c>
      <c r="B45" s="118" t="n">
        <v>50.86</v>
      </c>
      <c r="C45" s="118" t="n">
        <v>48.04</v>
      </c>
      <c r="D45" s="118" t="n">
        <v>49.26</v>
      </c>
      <c r="E45" s="118" t="n">
        <v>69.34</v>
      </c>
      <c r="F45" s="118" t="n">
        <v>51.66</v>
      </c>
      <c r="G45" s="118" t="n">
        <v>76.99</v>
      </c>
      <c r="H45" s="118" t="n">
        <v>50</v>
      </c>
      <c r="I45" s="118" t="s">
        <v>158</v>
      </c>
      <c r="J45" s="118" t="s">
        <v>158</v>
      </c>
    </row>
    <row r="46" customFormat="false" ht="12.75" hidden="false" customHeight="false" outlineLevel="0" collapsed="false">
      <c r="A46" s="104" t="s">
        <v>211</v>
      </c>
      <c r="B46" s="118" t="n">
        <v>52.61</v>
      </c>
      <c r="C46" s="118" t="n">
        <v>49.28</v>
      </c>
      <c r="D46" s="118" t="n">
        <v>48.15</v>
      </c>
      <c r="E46" s="118" t="s">
        <v>158</v>
      </c>
      <c r="F46" s="118" t="n">
        <v>52.45</v>
      </c>
      <c r="G46" s="118" t="n">
        <v>72.31</v>
      </c>
      <c r="H46" s="118" t="n">
        <v>53.52</v>
      </c>
      <c r="I46" s="118" t="s">
        <v>158</v>
      </c>
      <c r="J46" s="118" t="s">
        <v>158</v>
      </c>
    </row>
    <row r="47" customFormat="false" ht="12.75" hidden="false" customHeight="false" outlineLevel="0" collapsed="false">
      <c r="A47" s="104" t="s">
        <v>212</v>
      </c>
      <c r="B47" s="118" t="n">
        <v>53.98</v>
      </c>
      <c r="C47" s="118" t="n">
        <v>55.66</v>
      </c>
      <c r="D47" s="118" t="n">
        <v>55.98</v>
      </c>
      <c r="E47" s="118" t="s">
        <v>158</v>
      </c>
      <c r="F47" s="118" t="n">
        <v>53.01</v>
      </c>
      <c r="G47" s="118" t="n">
        <v>75.13</v>
      </c>
      <c r="H47" s="118" t="n">
        <v>53</v>
      </c>
      <c r="I47" s="118" t="s">
        <v>158</v>
      </c>
      <c r="J47" s="118" t="s">
        <v>158</v>
      </c>
    </row>
    <row r="48" s="78" customFormat="true" ht="12.75" hidden="false" customHeight="false" outlineLevel="0" collapsed="false">
      <c r="A48" s="104" t="s">
        <v>213</v>
      </c>
      <c r="B48" s="118" t="n">
        <v>51.69</v>
      </c>
      <c r="C48" s="118" t="n">
        <v>48.22</v>
      </c>
      <c r="D48" s="118" t="n">
        <v>48.58</v>
      </c>
      <c r="E48" s="118" t="n">
        <v>70.37</v>
      </c>
      <c r="F48" s="118" t="n">
        <v>52.26</v>
      </c>
      <c r="G48" s="118" t="n">
        <v>75.65</v>
      </c>
      <c r="H48" s="118" t="n">
        <v>50</v>
      </c>
      <c r="I48" s="118" t="s">
        <v>158</v>
      </c>
      <c r="J48" s="118" t="n">
        <v>42.11</v>
      </c>
      <c r="K48" s="1"/>
    </row>
    <row r="49" customFormat="false" ht="12.75" hidden="false" customHeight="false" outlineLevel="0" collapsed="false">
      <c r="A49" s="104" t="s">
        <v>214</v>
      </c>
      <c r="B49" s="118" t="n">
        <v>53.67</v>
      </c>
      <c r="C49" s="118" t="n">
        <v>47.22</v>
      </c>
      <c r="D49" s="118" t="n">
        <v>46.87</v>
      </c>
      <c r="E49" s="118" t="n">
        <v>67.4</v>
      </c>
      <c r="F49" s="118" t="n">
        <v>51.64</v>
      </c>
      <c r="G49" s="118" t="n">
        <v>80.68</v>
      </c>
      <c r="H49" s="118" t="s">
        <v>158</v>
      </c>
      <c r="I49" s="118" t="s">
        <v>158</v>
      </c>
      <c r="J49" s="118" t="s">
        <v>158</v>
      </c>
    </row>
    <row r="50" customFormat="false" ht="12.75" hidden="false" customHeight="false" outlineLevel="0" collapsed="false">
      <c r="A50" s="104" t="s">
        <v>215</v>
      </c>
      <c r="B50" s="123" t="n">
        <v>53.18</v>
      </c>
      <c r="C50" s="123" t="n">
        <v>52.26</v>
      </c>
      <c r="D50" s="123" t="n">
        <v>51.79</v>
      </c>
      <c r="E50" s="123" t="s">
        <v>158</v>
      </c>
      <c r="F50" s="123" t="n">
        <v>51.18</v>
      </c>
      <c r="G50" s="123" t="n">
        <v>80.34</v>
      </c>
      <c r="H50" s="123" t="n">
        <v>53.04</v>
      </c>
      <c r="I50" s="123" t="s">
        <v>158</v>
      </c>
      <c r="J50" s="123" t="s">
        <v>158</v>
      </c>
    </row>
    <row r="51" customFormat="false" ht="12.75" hidden="false" customHeight="false" outlineLevel="0" collapsed="false">
      <c r="A51" s="103" t="s">
        <v>216</v>
      </c>
      <c r="B51" s="123" t="n">
        <v>56.42</v>
      </c>
      <c r="C51" s="123" t="n">
        <v>52.25</v>
      </c>
      <c r="D51" s="123" t="n">
        <v>52.1</v>
      </c>
      <c r="E51" s="123" t="s">
        <v>158</v>
      </c>
      <c r="F51" s="123" t="n">
        <v>53.04</v>
      </c>
      <c r="G51" s="123" t="n">
        <v>75</v>
      </c>
      <c r="H51" s="123" t="s">
        <v>158</v>
      </c>
      <c r="I51" s="123" t="s">
        <v>158</v>
      </c>
      <c r="J51" s="123" t="s">
        <v>158</v>
      </c>
    </row>
    <row r="52" customFormat="false" ht="12.75" hidden="false" customHeight="false" outlineLevel="0" collapsed="false">
      <c r="A52" s="104" t="s">
        <v>217</v>
      </c>
      <c r="B52" s="123" t="n">
        <v>52.03</v>
      </c>
      <c r="C52" s="123" t="n">
        <v>50.19</v>
      </c>
      <c r="D52" s="123" t="n">
        <v>49.74</v>
      </c>
      <c r="E52" s="123" t="n">
        <v>70.02</v>
      </c>
      <c r="F52" s="123" t="n">
        <v>51.6</v>
      </c>
      <c r="G52" s="123" t="n">
        <v>85.28</v>
      </c>
      <c r="H52" s="123" t="n">
        <v>50</v>
      </c>
      <c r="I52" s="123" t="n">
        <v>47.29</v>
      </c>
      <c r="J52" s="123" t="s">
        <v>158</v>
      </c>
    </row>
    <row r="53" customFormat="false" ht="12.75" hidden="false" customHeight="false" outlineLevel="0" collapsed="false">
      <c r="A53" s="104" t="s">
        <v>218</v>
      </c>
      <c r="B53" s="123" t="s">
        <v>158</v>
      </c>
      <c r="C53" s="123" t="n">
        <v>57.5</v>
      </c>
      <c r="D53" s="123" t="s">
        <v>158</v>
      </c>
      <c r="E53" s="123" t="s">
        <v>158</v>
      </c>
      <c r="F53" s="123" t="n">
        <v>50</v>
      </c>
      <c r="G53" s="123" t="s">
        <v>158</v>
      </c>
      <c r="H53" s="123" t="s">
        <v>158</v>
      </c>
      <c r="I53" s="123" t="s">
        <v>158</v>
      </c>
      <c r="J53" s="123" t="s">
        <v>158</v>
      </c>
    </row>
    <row r="54" customFormat="false" ht="12.75" hidden="false" customHeight="false" outlineLevel="0" collapsed="false">
      <c r="A54" s="104" t="s">
        <v>219</v>
      </c>
      <c r="B54" s="123" t="s">
        <v>158</v>
      </c>
      <c r="C54" s="123" t="s">
        <v>158</v>
      </c>
      <c r="D54" s="123" t="s">
        <v>158</v>
      </c>
      <c r="E54" s="123" t="s">
        <v>158</v>
      </c>
      <c r="F54" s="123" t="s">
        <v>158</v>
      </c>
      <c r="G54" s="123" t="s">
        <v>158</v>
      </c>
      <c r="H54" s="123" t="s">
        <v>158</v>
      </c>
      <c r="I54" s="123" t="s">
        <v>158</v>
      </c>
      <c r="J54" s="123" t="s">
        <v>158</v>
      </c>
    </row>
    <row r="55" customFormat="false" ht="12.75" hidden="false" customHeight="false" outlineLevel="0" collapsed="false">
      <c r="A55" s="108" t="s">
        <v>220</v>
      </c>
      <c r="B55" s="124" t="n">
        <v>51.64</v>
      </c>
      <c r="C55" s="124" t="n">
        <v>59.96</v>
      </c>
      <c r="D55" s="124" t="s">
        <v>158</v>
      </c>
      <c r="E55" s="124" t="n">
        <v>69.85</v>
      </c>
      <c r="F55" s="124" t="n">
        <v>51.73</v>
      </c>
      <c r="G55" s="124" t="n">
        <v>73.92</v>
      </c>
      <c r="H55" s="124" t="s">
        <v>158</v>
      </c>
      <c r="I55" s="124" t="s">
        <v>158</v>
      </c>
      <c r="J55" s="124" t="s">
        <v>158</v>
      </c>
    </row>
    <row r="58" customFormat="false" ht="30" hidden="false" customHeight="true" outlineLevel="0" collapsed="false">
      <c r="A58" s="68" t="s">
        <v>236</v>
      </c>
      <c r="B58" s="68"/>
      <c r="C58" s="68"/>
      <c r="D58" s="68"/>
      <c r="E58" s="68"/>
      <c r="F58" s="68"/>
      <c r="G58" s="68"/>
      <c r="H58" s="68"/>
      <c r="I58" s="68"/>
      <c r="J58" s="68"/>
      <c r="K58" s="78"/>
    </row>
    <row r="59" customFormat="false" ht="12.75" hidden="false" customHeight="false" outlineLevel="0" collapsed="false">
      <c r="B59" s="93"/>
      <c r="C59" s="93"/>
      <c r="D59" s="93"/>
      <c r="E59" s="93"/>
      <c r="F59" s="93"/>
      <c r="G59" s="93"/>
      <c r="H59" s="93"/>
      <c r="I59" s="93"/>
      <c r="J59" s="80" t="s">
        <v>233</v>
      </c>
    </row>
    <row r="60" customFormat="false" ht="12.75" hidden="false" customHeight="true" outlineLevel="0" collapsed="false">
      <c r="A60" s="115"/>
      <c r="B60" s="96" t="s">
        <v>140</v>
      </c>
      <c r="C60" s="96"/>
      <c r="D60" s="96"/>
      <c r="E60" s="96"/>
      <c r="F60" s="96"/>
      <c r="G60" s="96"/>
      <c r="H60" s="96"/>
      <c r="I60" s="96"/>
      <c r="J60" s="96"/>
    </row>
    <row r="61" customFormat="false" ht="19.5" hidden="false" customHeight="true" outlineLevel="0" collapsed="false">
      <c r="A61" s="115"/>
      <c r="B61" s="95" t="s">
        <v>199</v>
      </c>
      <c r="C61" s="95" t="s">
        <v>151</v>
      </c>
      <c r="D61" s="95" t="s">
        <v>152</v>
      </c>
      <c r="E61" s="95" t="s">
        <v>153</v>
      </c>
      <c r="F61" s="95" t="s">
        <v>154</v>
      </c>
      <c r="G61" s="95" t="s">
        <v>155</v>
      </c>
      <c r="H61" s="96" t="s">
        <v>159</v>
      </c>
      <c r="I61" s="96"/>
      <c r="J61" s="96"/>
    </row>
    <row r="62" customFormat="false" ht="19.5" hidden="false" customHeight="true" outlineLevel="0" collapsed="false">
      <c r="A62" s="115"/>
      <c r="B62" s="95"/>
      <c r="C62" s="95"/>
      <c r="D62" s="95"/>
      <c r="E62" s="95"/>
      <c r="F62" s="95"/>
      <c r="G62" s="95"/>
      <c r="H62" s="95" t="s">
        <v>156</v>
      </c>
      <c r="I62" s="95" t="s">
        <v>157</v>
      </c>
      <c r="J62" s="116" t="s">
        <v>234</v>
      </c>
    </row>
    <row r="63" customFormat="false" ht="12.75" hidden="false" customHeight="false" outlineLevel="0" collapsed="false">
      <c r="A63" s="100" t="s">
        <v>200</v>
      </c>
      <c r="B63" s="117" t="n">
        <v>51.89</v>
      </c>
      <c r="C63" s="117" t="n">
        <v>50.76</v>
      </c>
      <c r="D63" s="117" t="n">
        <v>47.68</v>
      </c>
      <c r="E63" s="117" t="n">
        <v>69.15</v>
      </c>
      <c r="F63" s="117" t="n">
        <v>51.64</v>
      </c>
      <c r="G63" s="117" t="n">
        <v>81.02</v>
      </c>
      <c r="H63" s="117" t="n">
        <v>52.76</v>
      </c>
      <c r="I63" s="117" t="n">
        <v>43.86</v>
      </c>
      <c r="J63" s="117" t="n">
        <v>72.17</v>
      </c>
    </row>
    <row r="64" customFormat="false" ht="12.75" hidden="false" customHeight="false" outlineLevel="0" collapsed="false">
      <c r="A64" s="103" t="s">
        <v>201</v>
      </c>
      <c r="B64" s="118" t="n">
        <v>52.75</v>
      </c>
      <c r="C64" s="118" t="n">
        <v>49.36</v>
      </c>
      <c r="D64" s="118" t="n">
        <v>43.14</v>
      </c>
      <c r="E64" s="118" t="s">
        <v>158</v>
      </c>
      <c r="F64" s="118" t="n">
        <v>50.65</v>
      </c>
      <c r="G64" s="118" t="n">
        <v>77.55</v>
      </c>
      <c r="H64" s="118" t="n">
        <v>51.16</v>
      </c>
      <c r="I64" s="118" t="s">
        <v>158</v>
      </c>
      <c r="J64" s="118" t="s">
        <v>158</v>
      </c>
    </row>
    <row r="65" customFormat="false" ht="12.75" hidden="false" customHeight="false" outlineLevel="0" collapsed="false">
      <c r="A65" s="104" t="s">
        <v>202</v>
      </c>
      <c r="B65" s="118" t="n">
        <v>52.75</v>
      </c>
      <c r="C65" s="118" t="n">
        <v>50.21</v>
      </c>
      <c r="D65" s="118" t="n">
        <v>50</v>
      </c>
      <c r="E65" s="118" t="n">
        <v>69.48</v>
      </c>
      <c r="F65" s="118" t="n">
        <v>50.72</v>
      </c>
      <c r="G65" s="118" t="n">
        <v>78.28</v>
      </c>
      <c r="H65" s="118" t="s">
        <v>158</v>
      </c>
      <c r="I65" s="118" t="s">
        <v>158</v>
      </c>
      <c r="J65" s="118" t="s">
        <v>158</v>
      </c>
    </row>
    <row r="66" customFormat="false" ht="12.75" hidden="false" customHeight="false" outlineLevel="0" collapsed="false">
      <c r="A66" s="104" t="s">
        <v>203</v>
      </c>
      <c r="B66" s="118" t="n">
        <v>50.71</v>
      </c>
      <c r="C66" s="118" t="n">
        <v>43.9</v>
      </c>
      <c r="D66" s="118" t="n">
        <v>43.76</v>
      </c>
      <c r="E66" s="118" t="s">
        <v>158</v>
      </c>
      <c r="F66" s="118" t="n">
        <v>52.4</v>
      </c>
      <c r="G66" s="118" t="n">
        <v>61.45</v>
      </c>
      <c r="H66" s="118" t="n">
        <v>52</v>
      </c>
      <c r="I66" s="118" t="s">
        <v>158</v>
      </c>
      <c r="J66" s="118" t="s">
        <v>158</v>
      </c>
    </row>
    <row r="67" customFormat="false" ht="12.75" hidden="false" customHeight="false" outlineLevel="0" collapsed="false">
      <c r="A67" s="104" t="s">
        <v>204</v>
      </c>
      <c r="B67" s="118" t="n">
        <v>51.71</v>
      </c>
      <c r="C67" s="118" t="n">
        <v>49.08</v>
      </c>
      <c r="D67" s="118" t="n">
        <v>54.3</v>
      </c>
      <c r="E67" s="118" t="n">
        <v>70</v>
      </c>
      <c r="F67" s="118" t="n">
        <v>51.77</v>
      </c>
      <c r="G67" s="118" t="n">
        <v>84</v>
      </c>
      <c r="H67" s="118" t="n">
        <v>50.76</v>
      </c>
      <c r="I67" s="118" t="s">
        <v>158</v>
      </c>
      <c r="J67" s="118" t="n">
        <v>74.14</v>
      </c>
    </row>
    <row r="68" customFormat="false" ht="12.75" hidden="false" customHeight="false" outlineLevel="0" collapsed="false">
      <c r="A68" s="104" t="s">
        <v>205</v>
      </c>
      <c r="B68" s="118" t="n">
        <v>51.9</v>
      </c>
      <c r="C68" s="118" t="n">
        <v>50.54</v>
      </c>
      <c r="D68" s="118" t="n">
        <v>50</v>
      </c>
      <c r="E68" s="118" t="n">
        <v>66.43</v>
      </c>
      <c r="F68" s="118" t="n">
        <v>52.16</v>
      </c>
      <c r="G68" s="118" t="s">
        <v>158</v>
      </c>
      <c r="H68" s="118" t="n">
        <v>51.34</v>
      </c>
      <c r="I68" s="118" t="s">
        <v>158</v>
      </c>
      <c r="J68" s="118" t="s">
        <v>158</v>
      </c>
    </row>
    <row r="69" customFormat="false" ht="12.75" hidden="false" customHeight="false" outlineLevel="0" collapsed="false">
      <c r="A69" s="104" t="s">
        <v>206</v>
      </c>
      <c r="B69" s="118" t="n">
        <v>50.35</v>
      </c>
      <c r="C69" s="118" t="n">
        <v>49.37</v>
      </c>
      <c r="D69" s="118" t="n">
        <v>47.74</v>
      </c>
      <c r="E69" s="118" t="n">
        <v>70</v>
      </c>
      <c r="F69" s="118" t="n">
        <v>50.57</v>
      </c>
      <c r="G69" s="118" t="n">
        <v>70.03</v>
      </c>
      <c r="H69" s="118" t="n">
        <v>50</v>
      </c>
      <c r="I69" s="118" t="s">
        <v>158</v>
      </c>
      <c r="J69" s="118" t="s">
        <v>158</v>
      </c>
    </row>
    <row r="70" customFormat="false" ht="12.75" hidden="false" customHeight="false" outlineLevel="0" collapsed="false">
      <c r="A70" s="104" t="s">
        <v>207</v>
      </c>
      <c r="B70" s="118" t="n">
        <v>51.84</v>
      </c>
      <c r="C70" s="118" t="n">
        <v>49.89</v>
      </c>
      <c r="D70" s="118" t="n">
        <v>57.69</v>
      </c>
      <c r="E70" s="118" t="s">
        <v>158</v>
      </c>
      <c r="F70" s="118" t="n">
        <v>50.84</v>
      </c>
      <c r="G70" s="118" t="n">
        <v>77.62</v>
      </c>
      <c r="H70" s="118" t="n">
        <v>49.52</v>
      </c>
      <c r="I70" s="118" t="s">
        <v>158</v>
      </c>
      <c r="J70" s="118" t="s">
        <v>158</v>
      </c>
    </row>
    <row r="71" customFormat="false" ht="12.75" hidden="false" customHeight="false" outlineLevel="0" collapsed="false">
      <c r="A71" s="103" t="s">
        <v>208</v>
      </c>
      <c r="B71" s="118" t="n">
        <v>49.14</v>
      </c>
      <c r="C71" s="118" t="n">
        <v>49.78</v>
      </c>
      <c r="D71" s="118" t="n">
        <v>50</v>
      </c>
      <c r="E71" s="118" t="n">
        <v>70.16</v>
      </c>
      <c r="F71" s="118" t="n">
        <v>49.99</v>
      </c>
      <c r="G71" s="118" t="n">
        <v>64.58</v>
      </c>
      <c r="H71" s="118" t="n">
        <v>50</v>
      </c>
      <c r="I71" s="118" t="s">
        <v>158</v>
      </c>
      <c r="J71" s="118" t="s">
        <v>158</v>
      </c>
    </row>
    <row r="72" customFormat="false" ht="12.75" hidden="false" customHeight="false" outlineLevel="0" collapsed="false">
      <c r="A72" s="104" t="s">
        <v>209</v>
      </c>
      <c r="B72" s="118" t="n">
        <v>54.11</v>
      </c>
      <c r="C72" s="118" t="n">
        <v>47.76</v>
      </c>
      <c r="D72" s="118" t="n">
        <v>49.29</v>
      </c>
      <c r="E72" s="118" t="n">
        <v>68.28</v>
      </c>
      <c r="F72" s="118" t="n">
        <v>52.19</v>
      </c>
      <c r="G72" s="118" t="n">
        <v>85.68</v>
      </c>
      <c r="H72" s="118" t="s">
        <v>158</v>
      </c>
      <c r="I72" s="118" t="s">
        <v>158</v>
      </c>
      <c r="J72" s="118" t="s">
        <v>158</v>
      </c>
    </row>
    <row r="73" customFormat="false" ht="12.75" hidden="false" customHeight="false" outlineLevel="0" collapsed="false">
      <c r="A73" s="104" t="s">
        <v>210</v>
      </c>
      <c r="B73" s="118" t="n">
        <v>50.84</v>
      </c>
      <c r="C73" s="118" t="n">
        <v>45.34</v>
      </c>
      <c r="D73" s="118" t="n">
        <v>50</v>
      </c>
      <c r="E73" s="118" t="n">
        <v>69.32</v>
      </c>
      <c r="F73" s="118" t="n">
        <v>51.87</v>
      </c>
      <c r="G73" s="118" t="n">
        <v>76.99</v>
      </c>
      <c r="H73" s="118" t="s">
        <v>158</v>
      </c>
      <c r="I73" s="118" t="s">
        <v>158</v>
      </c>
      <c r="J73" s="118" t="s">
        <v>158</v>
      </c>
    </row>
    <row r="74" customFormat="false" ht="12.75" hidden="false" customHeight="false" outlineLevel="0" collapsed="false">
      <c r="A74" s="104" t="s">
        <v>211</v>
      </c>
      <c r="B74" s="118" t="n">
        <v>51.62</v>
      </c>
      <c r="C74" s="118" t="n">
        <v>51.37</v>
      </c>
      <c r="D74" s="118" t="n">
        <v>47.7</v>
      </c>
      <c r="E74" s="118" t="s">
        <v>158</v>
      </c>
      <c r="F74" s="118" t="n">
        <v>52.32</v>
      </c>
      <c r="G74" s="118" t="n">
        <v>72.29</v>
      </c>
      <c r="H74" s="118" t="n">
        <v>51.87</v>
      </c>
      <c r="I74" s="118" t="s">
        <v>158</v>
      </c>
      <c r="J74" s="118" t="s">
        <v>158</v>
      </c>
    </row>
    <row r="75" s="78" customFormat="true" ht="12.75" hidden="false" customHeight="false" outlineLevel="0" collapsed="false">
      <c r="A75" s="104" t="s">
        <v>212</v>
      </c>
      <c r="B75" s="118" t="n">
        <v>53.93</v>
      </c>
      <c r="C75" s="118" t="n">
        <v>52.62</v>
      </c>
      <c r="D75" s="118" t="n">
        <v>55.92</v>
      </c>
      <c r="E75" s="118" t="s">
        <v>158</v>
      </c>
      <c r="F75" s="118" t="n">
        <v>53.03</v>
      </c>
      <c r="G75" s="118" t="n">
        <v>75.13</v>
      </c>
      <c r="H75" s="118" t="n">
        <v>53</v>
      </c>
      <c r="I75" s="118" t="s">
        <v>158</v>
      </c>
      <c r="J75" s="118" t="s">
        <v>158</v>
      </c>
      <c r="K75" s="1"/>
    </row>
    <row r="76" customFormat="false" ht="12.75" hidden="false" customHeight="false" outlineLevel="0" collapsed="false">
      <c r="A76" s="104" t="s">
        <v>213</v>
      </c>
      <c r="B76" s="113" t="n">
        <v>51.31</v>
      </c>
      <c r="C76" s="113" t="n">
        <v>48.68</v>
      </c>
      <c r="D76" s="113" t="n">
        <v>45.24</v>
      </c>
      <c r="E76" s="113" t="n">
        <v>70.43</v>
      </c>
      <c r="F76" s="113" t="n">
        <v>52.41</v>
      </c>
      <c r="G76" s="113" t="n">
        <v>75.66</v>
      </c>
      <c r="H76" s="113" t="n">
        <v>50</v>
      </c>
      <c r="I76" s="113" t="s">
        <v>158</v>
      </c>
      <c r="J76" s="113" t="n">
        <v>42.11</v>
      </c>
    </row>
    <row r="77" customFormat="false" ht="12.75" hidden="false" customHeight="false" outlineLevel="0" collapsed="false">
      <c r="A77" s="104" t="s">
        <v>214</v>
      </c>
      <c r="B77" s="113" t="n">
        <v>50.24</v>
      </c>
      <c r="C77" s="113" t="n">
        <v>52.42</v>
      </c>
      <c r="D77" s="113" t="n">
        <v>49.42</v>
      </c>
      <c r="E77" s="113" t="n">
        <v>67.39</v>
      </c>
      <c r="F77" s="113" t="n">
        <v>51.26</v>
      </c>
      <c r="G77" s="113" t="n">
        <v>80.69</v>
      </c>
      <c r="H77" s="113" t="s">
        <v>158</v>
      </c>
      <c r="I77" s="113" t="s">
        <v>158</v>
      </c>
      <c r="J77" s="113" t="s">
        <v>158</v>
      </c>
    </row>
    <row r="78" customFormat="false" ht="12.75" hidden="false" customHeight="false" outlineLevel="0" collapsed="false">
      <c r="A78" s="104" t="s">
        <v>215</v>
      </c>
      <c r="B78" s="113" t="n">
        <v>53.2</v>
      </c>
      <c r="C78" s="113" t="n">
        <v>52.2</v>
      </c>
      <c r="D78" s="113" t="n">
        <v>57.6</v>
      </c>
      <c r="E78" s="113" t="s">
        <v>158</v>
      </c>
      <c r="F78" s="113" t="n">
        <v>50.78</v>
      </c>
      <c r="G78" s="113" t="n">
        <v>80.35</v>
      </c>
      <c r="H78" s="113" t="n">
        <v>53.23</v>
      </c>
      <c r="I78" s="113" t="s">
        <v>158</v>
      </c>
      <c r="J78" s="113" t="s">
        <v>158</v>
      </c>
    </row>
    <row r="79" customFormat="false" ht="12.75" hidden="false" customHeight="false" outlineLevel="0" collapsed="false">
      <c r="A79" s="103" t="s">
        <v>216</v>
      </c>
      <c r="B79" s="113" t="n">
        <v>51.22</v>
      </c>
      <c r="C79" s="113" t="n">
        <v>49.35</v>
      </c>
      <c r="D79" s="113" t="s">
        <v>158</v>
      </c>
      <c r="E79" s="113" t="s">
        <v>158</v>
      </c>
      <c r="F79" s="113" t="n">
        <v>52.63</v>
      </c>
      <c r="G79" s="113" t="s">
        <v>158</v>
      </c>
      <c r="H79" s="113" t="s">
        <v>158</v>
      </c>
      <c r="I79" s="113" t="s">
        <v>158</v>
      </c>
      <c r="J79" s="113" t="s">
        <v>158</v>
      </c>
    </row>
    <row r="80" customFormat="false" ht="12.75" hidden="false" customHeight="false" outlineLevel="0" collapsed="false">
      <c r="A80" s="104" t="s">
        <v>217</v>
      </c>
      <c r="B80" s="113" t="n">
        <v>49.12</v>
      </c>
      <c r="C80" s="113" t="n">
        <v>49.32</v>
      </c>
      <c r="D80" s="113" t="n">
        <v>49.31</v>
      </c>
      <c r="E80" s="113" t="n">
        <v>69.98</v>
      </c>
      <c r="F80" s="113" t="n">
        <v>50.92</v>
      </c>
      <c r="G80" s="113" t="n">
        <v>85.28</v>
      </c>
      <c r="H80" s="113" t="n">
        <v>50</v>
      </c>
      <c r="I80" s="113" t="n">
        <v>43.86</v>
      </c>
      <c r="J80" s="113" t="s">
        <v>158</v>
      </c>
    </row>
    <row r="81" customFormat="false" ht="12.75" hidden="false" customHeight="false" outlineLevel="0" collapsed="false">
      <c r="A81" s="104" t="s">
        <v>218</v>
      </c>
      <c r="B81" s="113" t="s">
        <v>158</v>
      </c>
      <c r="C81" s="113" t="n">
        <v>57.5</v>
      </c>
      <c r="D81" s="113" t="s">
        <v>158</v>
      </c>
      <c r="E81" s="113" t="s">
        <v>158</v>
      </c>
      <c r="F81" s="113" t="n">
        <v>50</v>
      </c>
      <c r="G81" s="113" t="s">
        <v>158</v>
      </c>
      <c r="H81" s="113" t="s">
        <v>158</v>
      </c>
      <c r="I81" s="113" t="s">
        <v>158</v>
      </c>
      <c r="J81" s="113" t="s">
        <v>158</v>
      </c>
    </row>
    <row r="82" customFormat="false" ht="12.75" hidden="false" customHeight="false" outlineLevel="0" collapsed="false">
      <c r="A82" s="104" t="s">
        <v>219</v>
      </c>
      <c r="B82" s="113" t="s">
        <v>158</v>
      </c>
      <c r="C82" s="113" t="s">
        <v>158</v>
      </c>
      <c r="D82" s="113" t="s">
        <v>158</v>
      </c>
      <c r="E82" s="113" t="s">
        <v>158</v>
      </c>
      <c r="F82" s="113" t="s">
        <v>158</v>
      </c>
      <c r="G82" s="113" t="s">
        <v>158</v>
      </c>
      <c r="H82" s="113" t="s">
        <v>158</v>
      </c>
      <c r="I82" s="113" t="s">
        <v>158</v>
      </c>
      <c r="J82" s="113" t="s">
        <v>158</v>
      </c>
    </row>
    <row r="83" customFormat="false" ht="12.75" hidden="false" customHeight="false" outlineLevel="0" collapsed="false">
      <c r="A83" s="108" t="s">
        <v>220</v>
      </c>
      <c r="B83" s="114" t="n">
        <v>50.1</v>
      </c>
      <c r="C83" s="114" t="n">
        <v>61.29</v>
      </c>
      <c r="D83" s="114" t="s">
        <v>158</v>
      </c>
      <c r="E83" s="114" t="s">
        <v>158</v>
      </c>
      <c r="F83" s="114" t="n">
        <v>50.45</v>
      </c>
      <c r="G83" s="114" t="n">
        <v>73.96</v>
      </c>
      <c r="H83" s="114" t="s">
        <v>158</v>
      </c>
      <c r="I83" s="114" t="s">
        <v>158</v>
      </c>
      <c r="J83" s="114" t="s">
        <v>158</v>
      </c>
    </row>
    <row r="85" customFormat="false" ht="33" hidden="false" customHeight="true" outlineLevel="0" collapsed="false">
      <c r="A85" s="68" t="s">
        <v>237</v>
      </c>
      <c r="B85" s="68"/>
      <c r="C85" s="68"/>
      <c r="D85" s="68"/>
      <c r="E85" s="68"/>
      <c r="F85" s="68"/>
      <c r="G85" s="68"/>
      <c r="H85" s="68"/>
      <c r="I85" s="68"/>
      <c r="J85" s="68"/>
      <c r="K85" s="78"/>
    </row>
    <row r="86" customFormat="false" ht="12.75" hidden="false" customHeight="false" outlineLevel="0" collapsed="false">
      <c r="B86" s="93"/>
      <c r="C86" s="93"/>
      <c r="D86" s="93"/>
      <c r="E86" s="93"/>
      <c r="F86" s="93"/>
      <c r="G86" s="93"/>
      <c r="H86" s="93"/>
      <c r="I86" s="93"/>
      <c r="J86" s="80" t="s">
        <v>233</v>
      </c>
    </row>
    <row r="87" customFormat="false" ht="12.75" hidden="false" customHeight="true" outlineLevel="0" collapsed="false">
      <c r="A87" s="115"/>
      <c r="B87" s="96" t="s">
        <v>140</v>
      </c>
      <c r="C87" s="96"/>
      <c r="D87" s="96"/>
      <c r="E87" s="96"/>
      <c r="F87" s="96"/>
      <c r="G87" s="96"/>
      <c r="H87" s="96"/>
      <c r="I87" s="96"/>
      <c r="J87" s="96"/>
    </row>
    <row r="88" customFormat="false" ht="18" hidden="false" customHeight="true" outlineLevel="0" collapsed="false">
      <c r="A88" s="115"/>
      <c r="B88" s="95" t="s">
        <v>199</v>
      </c>
      <c r="C88" s="95" t="s">
        <v>151</v>
      </c>
      <c r="D88" s="95" t="s">
        <v>152</v>
      </c>
      <c r="E88" s="95" t="s">
        <v>153</v>
      </c>
      <c r="F88" s="95" t="s">
        <v>154</v>
      </c>
      <c r="G88" s="95" t="s">
        <v>155</v>
      </c>
      <c r="H88" s="96" t="s">
        <v>159</v>
      </c>
      <c r="I88" s="96"/>
      <c r="J88" s="96"/>
    </row>
    <row r="89" customFormat="false" ht="18" hidden="false" customHeight="true" outlineLevel="0" collapsed="false">
      <c r="A89" s="115"/>
      <c r="B89" s="95"/>
      <c r="C89" s="95"/>
      <c r="D89" s="95"/>
      <c r="E89" s="95"/>
      <c r="F89" s="95"/>
      <c r="G89" s="95"/>
      <c r="H89" s="95" t="s">
        <v>156</v>
      </c>
      <c r="I89" s="95" t="s">
        <v>157</v>
      </c>
      <c r="J89" s="116" t="s">
        <v>234</v>
      </c>
    </row>
    <row r="90" customFormat="false" ht="12.75" hidden="false" customHeight="false" outlineLevel="0" collapsed="false">
      <c r="A90" s="100" t="s">
        <v>200</v>
      </c>
      <c r="B90" s="117" t="n">
        <v>51.76</v>
      </c>
      <c r="C90" s="117" t="n">
        <v>49.46</v>
      </c>
      <c r="D90" s="117" t="n">
        <v>50.06</v>
      </c>
      <c r="E90" s="117" t="n">
        <v>70.54</v>
      </c>
      <c r="F90" s="117" t="n">
        <v>51.86</v>
      </c>
      <c r="G90" s="117" t="n">
        <v>74.47</v>
      </c>
      <c r="H90" s="117" t="n">
        <v>52.71</v>
      </c>
      <c r="I90" s="117" t="n">
        <v>47.46</v>
      </c>
      <c r="J90" s="117" t="n">
        <v>60</v>
      </c>
    </row>
    <row r="91" customFormat="false" ht="12.75" hidden="false" customHeight="false" outlineLevel="0" collapsed="false">
      <c r="A91" s="103" t="s">
        <v>201</v>
      </c>
      <c r="B91" s="118" t="n">
        <v>51.9</v>
      </c>
      <c r="C91" s="118" t="n">
        <v>48.6</v>
      </c>
      <c r="D91" s="118" t="n">
        <v>48.91</v>
      </c>
      <c r="E91" s="118" t="n">
        <v>68.7</v>
      </c>
      <c r="F91" s="118" t="n">
        <v>52.09</v>
      </c>
      <c r="G91" s="118" t="n">
        <v>65.63</v>
      </c>
      <c r="H91" s="118" t="s">
        <v>158</v>
      </c>
      <c r="I91" s="118" t="s">
        <v>158</v>
      </c>
      <c r="J91" s="118" t="s">
        <v>158</v>
      </c>
    </row>
    <row r="92" customFormat="false" ht="12.75" hidden="false" customHeight="false" outlineLevel="0" collapsed="false">
      <c r="A92" s="104" t="s">
        <v>202</v>
      </c>
      <c r="B92" s="118" t="n">
        <v>50.43</v>
      </c>
      <c r="C92" s="118" t="n">
        <v>50</v>
      </c>
      <c r="D92" s="118" t="n">
        <v>50.15</v>
      </c>
      <c r="E92" s="118" t="n">
        <v>70.45</v>
      </c>
      <c r="F92" s="118" t="n">
        <v>50.07</v>
      </c>
      <c r="G92" s="118" t="n">
        <v>75</v>
      </c>
      <c r="H92" s="118" t="s">
        <v>158</v>
      </c>
      <c r="I92" s="118" t="s">
        <v>158</v>
      </c>
      <c r="J92" s="118" t="s">
        <v>158</v>
      </c>
    </row>
    <row r="93" customFormat="false" ht="12.75" hidden="false" customHeight="false" outlineLevel="0" collapsed="false">
      <c r="A93" s="104" t="s">
        <v>203</v>
      </c>
      <c r="B93" s="118" t="n">
        <v>50.81</v>
      </c>
      <c r="C93" s="118" t="n">
        <v>44.91</v>
      </c>
      <c r="D93" s="118" t="n">
        <v>45.43</v>
      </c>
      <c r="E93" s="118" t="n">
        <v>70.86</v>
      </c>
      <c r="F93" s="118" t="n">
        <v>52.57</v>
      </c>
      <c r="G93" s="118" t="n">
        <v>74.24</v>
      </c>
      <c r="H93" s="118" t="n">
        <v>53.52</v>
      </c>
      <c r="I93" s="118" t="s">
        <v>158</v>
      </c>
      <c r="J93" s="118" t="n">
        <v>33.33</v>
      </c>
    </row>
    <row r="94" customFormat="false" ht="12.75" hidden="false" customHeight="false" outlineLevel="0" collapsed="false">
      <c r="A94" s="104" t="s">
        <v>204</v>
      </c>
      <c r="B94" s="118" t="n">
        <v>50.12</v>
      </c>
      <c r="C94" s="118" t="n">
        <v>50.11</v>
      </c>
      <c r="D94" s="118" t="n">
        <v>50.05</v>
      </c>
      <c r="E94" s="118" t="n">
        <v>72.47</v>
      </c>
      <c r="F94" s="118" t="n">
        <v>50.93</v>
      </c>
      <c r="G94" s="118" t="n">
        <v>77.78</v>
      </c>
      <c r="H94" s="118" t="n">
        <v>51.04</v>
      </c>
      <c r="I94" s="118" t="s">
        <v>158</v>
      </c>
      <c r="J94" s="118" t="s">
        <v>158</v>
      </c>
    </row>
    <row r="95" customFormat="false" ht="12.75" hidden="false" customHeight="false" outlineLevel="0" collapsed="false">
      <c r="A95" s="104" t="s">
        <v>205</v>
      </c>
      <c r="B95" s="118" t="n">
        <v>51.8</v>
      </c>
      <c r="C95" s="118" t="n">
        <v>51.08</v>
      </c>
      <c r="D95" s="118" t="n">
        <v>51.76</v>
      </c>
      <c r="E95" s="118" t="s">
        <v>158</v>
      </c>
      <c r="F95" s="118" t="n">
        <v>51.8</v>
      </c>
      <c r="G95" s="118" t="n">
        <v>66.67</v>
      </c>
      <c r="H95" s="118" t="n">
        <v>51.87</v>
      </c>
      <c r="I95" s="118" t="s">
        <v>158</v>
      </c>
      <c r="J95" s="118" t="s">
        <v>158</v>
      </c>
    </row>
    <row r="96" customFormat="false" ht="12.75" hidden="false" customHeight="false" outlineLevel="0" collapsed="false">
      <c r="A96" s="104" t="s">
        <v>206</v>
      </c>
      <c r="B96" s="118" t="n">
        <v>50.33</v>
      </c>
      <c r="C96" s="118" t="n">
        <v>46.54</v>
      </c>
      <c r="D96" s="118" t="n">
        <v>46.88</v>
      </c>
      <c r="E96" s="118" t="n">
        <v>67.72</v>
      </c>
      <c r="F96" s="118" t="n">
        <v>50.2</v>
      </c>
      <c r="G96" s="118" t="n">
        <v>68.1</v>
      </c>
      <c r="H96" s="118" t="n">
        <v>51.03</v>
      </c>
      <c r="I96" s="118" t="s">
        <v>158</v>
      </c>
      <c r="J96" s="118" t="s">
        <v>158</v>
      </c>
    </row>
    <row r="97" customFormat="false" ht="12.75" hidden="false" customHeight="false" outlineLevel="0" collapsed="false">
      <c r="A97" s="104" t="s">
        <v>207</v>
      </c>
      <c r="B97" s="118" t="n">
        <v>53.56</v>
      </c>
      <c r="C97" s="118" t="n">
        <v>51.46</v>
      </c>
      <c r="D97" s="118" t="n">
        <v>51.5</v>
      </c>
      <c r="E97" s="118" t="n">
        <v>71.59</v>
      </c>
      <c r="F97" s="118" t="n">
        <v>52.07</v>
      </c>
      <c r="G97" s="118" t="n">
        <v>72.5</v>
      </c>
      <c r="H97" s="118" t="n">
        <v>52.68</v>
      </c>
      <c r="I97" s="118" t="s">
        <v>158</v>
      </c>
      <c r="J97" s="118" t="s">
        <v>158</v>
      </c>
    </row>
    <row r="98" customFormat="false" ht="12.75" hidden="false" customHeight="false" outlineLevel="0" collapsed="false">
      <c r="A98" s="103" t="s">
        <v>208</v>
      </c>
      <c r="B98" s="118" t="n">
        <v>50.28</v>
      </c>
      <c r="C98" s="118" t="n">
        <v>49.08</v>
      </c>
      <c r="D98" s="118" t="n">
        <v>50.64</v>
      </c>
      <c r="E98" s="118" t="n">
        <v>77.25</v>
      </c>
      <c r="F98" s="118" t="n">
        <v>50.51</v>
      </c>
      <c r="G98" s="118" t="n">
        <v>77.74</v>
      </c>
      <c r="H98" s="118" t="n">
        <v>51.61</v>
      </c>
      <c r="I98" s="118" t="s">
        <v>158</v>
      </c>
      <c r="J98" s="118" t="s">
        <v>158</v>
      </c>
    </row>
    <row r="99" customFormat="false" ht="12.75" hidden="false" customHeight="false" outlineLevel="0" collapsed="false">
      <c r="A99" s="104" t="s">
        <v>209</v>
      </c>
      <c r="B99" s="118" t="n">
        <v>53.44</v>
      </c>
      <c r="C99" s="118" t="n">
        <v>50.99</v>
      </c>
      <c r="D99" s="118" t="n">
        <v>52.39</v>
      </c>
      <c r="E99" s="118" t="n">
        <v>69.52</v>
      </c>
      <c r="F99" s="118" t="n">
        <v>52.25</v>
      </c>
      <c r="G99" s="118" t="n">
        <v>72.71</v>
      </c>
      <c r="H99" s="118" t="n">
        <v>52</v>
      </c>
      <c r="I99" s="118" t="s">
        <v>158</v>
      </c>
      <c r="J99" s="118" t="n">
        <v>33.33</v>
      </c>
    </row>
    <row r="100" customFormat="false" ht="12.75" hidden="false" customHeight="false" outlineLevel="0" collapsed="false">
      <c r="A100" s="104" t="s">
        <v>210</v>
      </c>
      <c r="B100" s="118" t="n">
        <v>51.31</v>
      </c>
      <c r="C100" s="118" t="n">
        <v>51.44</v>
      </c>
      <c r="D100" s="118" t="n">
        <v>49.22</v>
      </c>
      <c r="E100" s="118" t="n">
        <v>69.43</v>
      </c>
      <c r="F100" s="118" t="n">
        <v>51.36</v>
      </c>
      <c r="G100" s="118" t="n">
        <v>68</v>
      </c>
      <c r="H100" s="118" t="n">
        <v>50</v>
      </c>
      <c r="I100" s="118" t="s">
        <v>158</v>
      </c>
      <c r="J100" s="118" t="s">
        <v>158</v>
      </c>
    </row>
    <row r="101" customFormat="false" ht="12.75" hidden="false" customHeight="false" outlineLevel="0" collapsed="false">
      <c r="A101" s="104" t="s">
        <v>211</v>
      </c>
      <c r="B101" s="118" t="n">
        <v>53.03</v>
      </c>
      <c r="C101" s="118" t="n">
        <v>48.97</v>
      </c>
      <c r="D101" s="118" t="n">
        <v>48.16</v>
      </c>
      <c r="E101" s="118" t="s">
        <v>158</v>
      </c>
      <c r="F101" s="118" t="n">
        <v>52.46</v>
      </c>
      <c r="G101" s="118" t="n">
        <v>72.97</v>
      </c>
      <c r="H101" s="118" t="n">
        <v>53.57</v>
      </c>
      <c r="I101" s="118" t="s">
        <v>158</v>
      </c>
      <c r="J101" s="118" t="s">
        <v>158</v>
      </c>
    </row>
    <row r="102" customFormat="false" ht="12.75" hidden="false" customHeight="false" outlineLevel="0" collapsed="false">
      <c r="A102" s="104" t="s">
        <v>212</v>
      </c>
      <c r="B102" s="118" t="n">
        <v>54</v>
      </c>
      <c r="C102" s="118" t="n">
        <v>56</v>
      </c>
      <c r="D102" s="118" t="n">
        <v>55.98</v>
      </c>
      <c r="E102" s="118" t="s">
        <v>158</v>
      </c>
      <c r="F102" s="118" t="n">
        <v>53</v>
      </c>
      <c r="G102" s="118" t="s">
        <v>158</v>
      </c>
      <c r="H102" s="118" t="n">
        <v>53.01</v>
      </c>
      <c r="I102" s="118" t="s">
        <v>158</v>
      </c>
      <c r="J102" s="118" t="s">
        <v>158</v>
      </c>
    </row>
    <row r="103" customFormat="false" ht="12.75" hidden="false" customHeight="false" outlineLevel="0" collapsed="false">
      <c r="A103" s="104" t="s">
        <v>213</v>
      </c>
      <c r="B103" s="118" t="n">
        <v>52.08</v>
      </c>
      <c r="C103" s="118" t="n">
        <v>48.2</v>
      </c>
      <c r="D103" s="118" t="n">
        <v>49.08</v>
      </c>
      <c r="E103" s="118" t="n">
        <v>67.56</v>
      </c>
      <c r="F103" s="118" t="n">
        <v>52.06</v>
      </c>
      <c r="G103" s="118" t="n">
        <v>70.11</v>
      </c>
      <c r="H103" s="118" t="s">
        <v>158</v>
      </c>
      <c r="I103" s="118" t="s">
        <v>158</v>
      </c>
      <c r="J103" s="118" t="s">
        <v>158</v>
      </c>
    </row>
    <row r="104" customFormat="false" ht="12.75" hidden="false" customHeight="false" outlineLevel="0" collapsed="false">
      <c r="A104" s="104" t="s">
        <v>214</v>
      </c>
      <c r="B104" s="113" t="n">
        <v>58.99</v>
      </c>
      <c r="C104" s="113" t="n">
        <v>45.42</v>
      </c>
      <c r="D104" s="113" t="n">
        <v>45.24</v>
      </c>
      <c r="E104" s="113" t="n">
        <v>68.59</v>
      </c>
      <c r="F104" s="113" t="n">
        <v>51.72</v>
      </c>
      <c r="G104" s="113" t="n">
        <v>66.67</v>
      </c>
      <c r="H104" s="113" t="s">
        <v>158</v>
      </c>
      <c r="I104" s="113" t="s">
        <v>158</v>
      </c>
      <c r="J104" s="113" t="s">
        <v>158</v>
      </c>
    </row>
    <row r="105" customFormat="false" ht="12.75" hidden="false" customHeight="false" outlineLevel="0" collapsed="false">
      <c r="A105" s="104" t="s">
        <v>215</v>
      </c>
      <c r="B105" s="113" t="n">
        <v>52.96</v>
      </c>
      <c r="C105" s="113" t="n">
        <v>52.34</v>
      </c>
      <c r="D105" s="113" t="n">
        <v>51.57</v>
      </c>
      <c r="E105" s="113" t="s">
        <v>158</v>
      </c>
      <c r="F105" s="113" t="n">
        <v>52.27</v>
      </c>
      <c r="G105" s="113" t="n">
        <v>73.53</v>
      </c>
      <c r="H105" s="113" t="n">
        <v>52.69</v>
      </c>
      <c r="I105" s="113" t="s">
        <v>158</v>
      </c>
      <c r="J105" s="113" t="s">
        <v>158</v>
      </c>
    </row>
    <row r="106" customFormat="false" ht="12.75" hidden="false" customHeight="false" outlineLevel="0" collapsed="false">
      <c r="A106" s="103" t="s">
        <v>216</v>
      </c>
      <c r="B106" s="113" t="n">
        <v>56.5</v>
      </c>
      <c r="C106" s="113" t="n">
        <v>52.26</v>
      </c>
      <c r="D106" s="113" t="n">
        <v>52.1</v>
      </c>
      <c r="E106" s="113" t="s">
        <v>158</v>
      </c>
      <c r="F106" s="113" t="n">
        <v>53.04</v>
      </c>
      <c r="G106" s="113" t="n">
        <v>75</v>
      </c>
      <c r="H106" s="113" t="s">
        <v>158</v>
      </c>
      <c r="I106" s="113" t="s">
        <v>158</v>
      </c>
      <c r="J106" s="113" t="s">
        <v>158</v>
      </c>
    </row>
    <row r="107" customFormat="false" ht="12.75" hidden="false" customHeight="false" outlineLevel="0" collapsed="false">
      <c r="A107" s="104" t="s">
        <v>217</v>
      </c>
      <c r="B107" s="113" t="n">
        <v>52.32</v>
      </c>
      <c r="C107" s="113" t="n">
        <v>50.2</v>
      </c>
      <c r="D107" s="113" t="n">
        <v>49.74</v>
      </c>
      <c r="E107" s="113" t="n">
        <v>70.3</v>
      </c>
      <c r="F107" s="113" t="n">
        <v>51.61</v>
      </c>
      <c r="G107" s="113" t="n">
        <v>73.33</v>
      </c>
      <c r="H107" s="113" t="s">
        <v>158</v>
      </c>
      <c r="I107" s="113" t="n">
        <v>47.46</v>
      </c>
      <c r="J107" s="113" t="s">
        <v>158</v>
      </c>
    </row>
    <row r="108" customFormat="false" ht="12.75" hidden="false" customHeight="false" outlineLevel="0" collapsed="false">
      <c r="A108" s="104" t="s">
        <v>218</v>
      </c>
      <c r="B108" s="113" t="s">
        <v>158</v>
      </c>
      <c r="C108" s="113" t="s">
        <v>158</v>
      </c>
      <c r="D108" s="113" t="s">
        <v>158</v>
      </c>
      <c r="E108" s="113" t="s">
        <v>158</v>
      </c>
      <c r="F108" s="113" t="s">
        <v>158</v>
      </c>
      <c r="G108" s="113" t="s">
        <v>158</v>
      </c>
      <c r="H108" s="113" t="s">
        <v>158</v>
      </c>
      <c r="I108" s="113" t="s">
        <v>158</v>
      </c>
      <c r="J108" s="113" t="s">
        <v>158</v>
      </c>
    </row>
    <row r="109" customFormat="false" ht="12.75" hidden="false" customHeight="false" outlineLevel="0" collapsed="false">
      <c r="A109" s="104" t="s">
        <v>219</v>
      </c>
      <c r="B109" s="113" t="s">
        <v>158</v>
      </c>
      <c r="C109" s="113" t="s">
        <v>158</v>
      </c>
      <c r="D109" s="113" t="s">
        <v>158</v>
      </c>
      <c r="E109" s="113" t="s">
        <v>158</v>
      </c>
      <c r="F109" s="113" t="s">
        <v>158</v>
      </c>
      <c r="G109" s="119" t="s">
        <v>158</v>
      </c>
      <c r="H109" s="113" t="s">
        <v>158</v>
      </c>
      <c r="I109" s="113" t="s">
        <v>158</v>
      </c>
      <c r="J109" s="113" t="s">
        <v>158</v>
      </c>
    </row>
    <row r="110" customFormat="false" ht="12.75" hidden="false" customHeight="false" outlineLevel="0" collapsed="false">
      <c r="A110" s="108" t="s">
        <v>220</v>
      </c>
      <c r="B110" s="114" t="n">
        <v>53.35</v>
      </c>
      <c r="C110" s="114" t="n">
        <v>54.2</v>
      </c>
      <c r="D110" s="114" t="s">
        <v>158</v>
      </c>
      <c r="E110" s="114" t="n">
        <v>69.85</v>
      </c>
      <c r="F110" s="114" t="n">
        <v>52.34</v>
      </c>
      <c r="G110" s="114" t="n">
        <v>63.64</v>
      </c>
      <c r="H110" s="114" t="s">
        <v>158</v>
      </c>
      <c r="I110" s="114" t="s">
        <v>158</v>
      </c>
      <c r="J110" s="114" t="s">
        <v>158</v>
      </c>
    </row>
    <row r="113" customFormat="false" ht="30" hidden="false" customHeight="true" outlineLevel="0" collapsed="false">
      <c r="A113" s="68" t="s">
        <v>238</v>
      </c>
      <c r="B113" s="68"/>
      <c r="C113" s="68"/>
      <c r="D113" s="68"/>
      <c r="E113" s="68"/>
      <c r="F113" s="68"/>
      <c r="G113" s="68"/>
      <c r="H113" s="68"/>
      <c r="I113" s="68"/>
      <c r="J113" s="68"/>
    </row>
    <row r="114" customFormat="false" ht="12.75" hidden="false" customHeight="false" outlineLevel="0" collapsed="false">
      <c r="A114" s="125"/>
      <c r="B114" s="93"/>
      <c r="C114" s="93"/>
      <c r="D114" s="93"/>
      <c r="E114" s="93"/>
      <c r="F114" s="93"/>
      <c r="G114" s="93"/>
      <c r="H114" s="93"/>
      <c r="I114" s="93"/>
      <c r="J114" s="80" t="s">
        <v>233</v>
      </c>
    </row>
    <row r="115" customFormat="false" ht="12.75" hidden="false" customHeight="true" outlineLevel="0" collapsed="false">
      <c r="A115" s="115"/>
      <c r="B115" s="96" t="s">
        <v>140</v>
      </c>
      <c r="C115" s="96"/>
      <c r="D115" s="96"/>
      <c r="E115" s="96"/>
      <c r="F115" s="96"/>
      <c r="G115" s="96"/>
      <c r="H115" s="96"/>
      <c r="I115" s="96"/>
      <c r="J115" s="96"/>
    </row>
    <row r="116" customFormat="false" ht="18.75" hidden="false" customHeight="true" outlineLevel="0" collapsed="false">
      <c r="A116" s="115"/>
      <c r="B116" s="95" t="s">
        <v>199</v>
      </c>
      <c r="C116" s="95" t="s">
        <v>151</v>
      </c>
      <c r="D116" s="95" t="s">
        <v>152</v>
      </c>
      <c r="E116" s="95" t="s">
        <v>153</v>
      </c>
      <c r="F116" s="95" t="s">
        <v>154</v>
      </c>
      <c r="G116" s="95" t="s">
        <v>155</v>
      </c>
      <c r="H116" s="96" t="s">
        <v>159</v>
      </c>
      <c r="I116" s="96"/>
      <c r="J116" s="96"/>
    </row>
    <row r="117" customFormat="false" ht="18.75" hidden="false" customHeight="true" outlineLevel="0" collapsed="false">
      <c r="A117" s="115"/>
      <c r="B117" s="95"/>
      <c r="C117" s="95"/>
      <c r="D117" s="95"/>
      <c r="E117" s="95"/>
      <c r="F117" s="95"/>
      <c r="G117" s="95"/>
      <c r="H117" s="95" t="s">
        <v>156</v>
      </c>
      <c r="I117" s="95" t="s">
        <v>157</v>
      </c>
      <c r="J117" s="116" t="s">
        <v>234</v>
      </c>
    </row>
    <row r="118" customFormat="false" ht="12.75" hidden="false" customHeight="false" outlineLevel="0" collapsed="false">
      <c r="A118" s="100" t="s">
        <v>200</v>
      </c>
      <c r="B118" s="117" t="n">
        <v>51.58</v>
      </c>
      <c r="C118" s="117" t="n">
        <v>50.06</v>
      </c>
      <c r="D118" s="117" t="n">
        <v>49.84</v>
      </c>
      <c r="E118" s="117" t="n">
        <v>70.07</v>
      </c>
      <c r="F118" s="117" t="n">
        <v>51.53</v>
      </c>
      <c r="G118" s="117" t="n">
        <v>70.73</v>
      </c>
      <c r="H118" s="117" t="n">
        <v>52.49</v>
      </c>
      <c r="I118" s="117" t="s">
        <v>158</v>
      </c>
      <c r="J118" s="117" t="n">
        <v>51.06</v>
      </c>
    </row>
    <row r="119" customFormat="false" ht="12.75" hidden="false" customHeight="false" outlineLevel="0" collapsed="false">
      <c r="A119" s="103" t="s">
        <v>201</v>
      </c>
      <c r="B119" s="118" t="n">
        <v>52.14</v>
      </c>
      <c r="C119" s="118" t="n">
        <v>48.92</v>
      </c>
      <c r="D119" s="118" t="n">
        <v>48.71</v>
      </c>
      <c r="E119" s="118" t="n">
        <v>68.23</v>
      </c>
      <c r="F119" s="118" t="n">
        <v>51.87</v>
      </c>
      <c r="G119" s="118" t="n">
        <v>66.39</v>
      </c>
      <c r="H119" s="118" t="n">
        <v>53.47</v>
      </c>
      <c r="I119" s="118" t="s">
        <v>158</v>
      </c>
      <c r="J119" s="118" t="n">
        <v>50</v>
      </c>
    </row>
    <row r="120" customFormat="false" ht="12.75" hidden="false" customHeight="false" outlineLevel="0" collapsed="false">
      <c r="A120" s="104" t="s">
        <v>202</v>
      </c>
      <c r="B120" s="118" t="n">
        <v>50.18</v>
      </c>
      <c r="C120" s="118" t="n">
        <v>49.68</v>
      </c>
      <c r="D120" s="118" t="n">
        <v>49.82</v>
      </c>
      <c r="E120" s="118" t="n">
        <v>70.43</v>
      </c>
      <c r="F120" s="118" t="n">
        <v>50.07</v>
      </c>
      <c r="G120" s="118" t="n">
        <v>72.09</v>
      </c>
      <c r="H120" s="118" t="s">
        <v>158</v>
      </c>
      <c r="I120" s="118" t="s">
        <v>158</v>
      </c>
      <c r="J120" s="118" t="n">
        <v>50.88</v>
      </c>
    </row>
    <row r="121" customFormat="false" ht="12.75" hidden="false" customHeight="false" outlineLevel="0" collapsed="false">
      <c r="A121" s="104" t="s">
        <v>203</v>
      </c>
      <c r="B121" s="118" t="n">
        <v>50.66</v>
      </c>
      <c r="C121" s="118" t="n">
        <v>45.08</v>
      </c>
      <c r="D121" s="118" t="n">
        <v>44.99</v>
      </c>
      <c r="E121" s="118" t="n">
        <v>71.7</v>
      </c>
      <c r="F121" s="118" t="n">
        <v>52.51</v>
      </c>
      <c r="G121" s="118" t="n">
        <v>65.96</v>
      </c>
      <c r="H121" s="118" t="n">
        <v>53.57</v>
      </c>
      <c r="I121" s="118" t="s">
        <v>158</v>
      </c>
      <c r="J121" s="118" t="n">
        <v>60</v>
      </c>
    </row>
    <row r="122" customFormat="false" ht="12.75" hidden="false" customHeight="false" outlineLevel="0" collapsed="false">
      <c r="A122" s="104" t="s">
        <v>204</v>
      </c>
      <c r="B122" s="118" t="n">
        <v>49.98</v>
      </c>
      <c r="C122" s="118" t="n">
        <v>50.1</v>
      </c>
      <c r="D122" s="118" t="n">
        <v>50.36</v>
      </c>
      <c r="E122" s="118" t="n">
        <v>69.81</v>
      </c>
      <c r="F122" s="118" t="n">
        <v>50.04</v>
      </c>
      <c r="G122" s="118" t="n">
        <v>77.95</v>
      </c>
      <c r="H122" s="118" t="n">
        <v>50.47</v>
      </c>
      <c r="I122" s="118" t="s">
        <v>158</v>
      </c>
      <c r="J122" s="118" t="s">
        <v>158</v>
      </c>
    </row>
    <row r="123" customFormat="false" ht="12.75" hidden="false" customHeight="false" outlineLevel="0" collapsed="false">
      <c r="A123" s="104" t="s">
        <v>205</v>
      </c>
      <c r="B123" s="118" t="n">
        <v>51.94</v>
      </c>
      <c r="C123" s="118" t="n">
        <v>51.72</v>
      </c>
      <c r="D123" s="118" t="n">
        <v>51.55</v>
      </c>
      <c r="E123" s="118" t="n">
        <v>60.53</v>
      </c>
      <c r="F123" s="118" t="n">
        <v>52.37</v>
      </c>
      <c r="G123" s="118" t="s">
        <v>158</v>
      </c>
      <c r="H123" s="118" t="n">
        <v>51.68</v>
      </c>
      <c r="I123" s="118" t="s">
        <v>158</v>
      </c>
      <c r="J123" s="118" t="s">
        <v>158</v>
      </c>
    </row>
    <row r="124" customFormat="false" ht="12.75" hidden="false" customHeight="false" outlineLevel="0" collapsed="false">
      <c r="A124" s="104" t="s">
        <v>206</v>
      </c>
      <c r="B124" s="118" t="n">
        <v>50.4</v>
      </c>
      <c r="C124" s="118" t="n">
        <v>45.84</v>
      </c>
      <c r="D124" s="118" t="n">
        <v>46.53</v>
      </c>
      <c r="E124" s="118" t="n">
        <v>67.89</v>
      </c>
      <c r="F124" s="118" t="n">
        <v>50.14</v>
      </c>
      <c r="G124" s="118" t="n">
        <v>67.32</v>
      </c>
      <c r="H124" s="118" t="n">
        <v>50.52</v>
      </c>
      <c r="I124" s="118" t="s">
        <v>158</v>
      </c>
      <c r="J124" s="118" t="s">
        <v>158</v>
      </c>
    </row>
    <row r="125" customFormat="false" ht="12.75" hidden="false" customHeight="false" outlineLevel="0" collapsed="false">
      <c r="A125" s="104" t="s">
        <v>207</v>
      </c>
      <c r="B125" s="118" t="n">
        <v>53.23</v>
      </c>
      <c r="C125" s="118" t="n">
        <v>51.38</v>
      </c>
      <c r="D125" s="118" t="n">
        <v>49.68</v>
      </c>
      <c r="E125" s="118" t="n">
        <v>73.38</v>
      </c>
      <c r="F125" s="118" t="n">
        <v>52.57</v>
      </c>
      <c r="G125" s="118" t="n">
        <v>72.72</v>
      </c>
      <c r="H125" s="118" t="n">
        <v>52.73</v>
      </c>
      <c r="I125" s="118" t="s">
        <v>158</v>
      </c>
      <c r="J125" s="118" t="n">
        <v>53.33</v>
      </c>
    </row>
    <row r="126" customFormat="false" ht="12.75" hidden="false" customHeight="false" outlineLevel="0" collapsed="false">
      <c r="A126" s="103" t="s">
        <v>208</v>
      </c>
      <c r="B126" s="118" t="n">
        <v>50.46</v>
      </c>
      <c r="C126" s="118" t="n">
        <v>50.59</v>
      </c>
      <c r="D126" s="118" t="n">
        <v>50.64</v>
      </c>
      <c r="E126" s="118" t="n">
        <v>76.61</v>
      </c>
      <c r="F126" s="118" t="n">
        <v>50.37</v>
      </c>
      <c r="G126" s="118" t="n">
        <v>79.45</v>
      </c>
      <c r="H126" s="118" t="n">
        <v>50.11</v>
      </c>
      <c r="I126" s="118" t="s">
        <v>158</v>
      </c>
      <c r="J126" s="118" t="s">
        <v>158</v>
      </c>
    </row>
    <row r="127" customFormat="false" ht="12.75" hidden="false" customHeight="false" outlineLevel="0" collapsed="false">
      <c r="A127" s="104" t="s">
        <v>209</v>
      </c>
      <c r="B127" s="118" t="n">
        <v>53.21</v>
      </c>
      <c r="C127" s="118" t="n">
        <v>50.97</v>
      </c>
      <c r="D127" s="118" t="n">
        <v>52.69</v>
      </c>
      <c r="E127" s="118" t="n">
        <v>68.12</v>
      </c>
      <c r="F127" s="118" t="n">
        <v>51.8</v>
      </c>
      <c r="G127" s="118" t="n">
        <v>73.79</v>
      </c>
      <c r="H127" s="118" t="n">
        <v>53.57</v>
      </c>
      <c r="I127" s="118" t="s">
        <v>158</v>
      </c>
      <c r="J127" s="118" t="n">
        <v>55.56</v>
      </c>
    </row>
    <row r="128" customFormat="false" ht="12.75" hidden="false" customHeight="false" outlineLevel="0" collapsed="false">
      <c r="A128" s="104" t="s">
        <v>210</v>
      </c>
      <c r="B128" s="118" t="n">
        <v>51.56</v>
      </c>
      <c r="C128" s="118" t="n">
        <v>51.59</v>
      </c>
      <c r="D128" s="118" t="n">
        <v>49.76</v>
      </c>
      <c r="E128" s="118" t="n">
        <v>71.27</v>
      </c>
      <c r="F128" s="118" t="n">
        <v>51.08</v>
      </c>
      <c r="G128" s="118" t="n">
        <v>71.86</v>
      </c>
      <c r="H128" s="118" t="s">
        <v>158</v>
      </c>
      <c r="I128" s="118" t="s">
        <v>158</v>
      </c>
      <c r="J128" s="118" t="n">
        <v>49.78</v>
      </c>
    </row>
    <row r="129" customFormat="false" ht="12.75" hidden="false" customHeight="false" outlineLevel="0" collapsed="false">
      <c r="A129" s="104" t="s">
        <v>211</v>
      </c>
      <c r="B129" s="118" t="n">
        <v>53.06</v>
      </c>
      <c r="C129" s="118" t="n">
        <v>49.4</v>
      </c>
      <c r="D129" s="118" t="n">
        <v>48.18</v>
      </c>
      <c r="E129" s="118" t="n">
        <v>67.64</v>
      </c>
      <c r="F129" s="118" t="n">
        <v>51.67</v>
      </c>
      <c r="G129" s="118" t="n">
        <v>72.55</v>
      </c>
      <c r="H129" s="118" t="n">
        <v>52.92</v>
      </c>
      <c r="I129" s="118" t="s">
        <v>158</v>
      </c>
      <c r="J129" s="118" t="s">
        <v>158</v>
      </c>
    </row>
    <row r="130" customFormat="false" ht="12.75" hidden="false" customHeight="false" outlineLevel="0" collapsed="false">
      <c r="A130" s="104" t="s">
        <v>212</v>
      </c>
      <c r="B130" s="118" t="n">
        <v>54</v>
      </c>
      <c r="C130" s="118" t="n">
        <v>56</v>
      </c>
      <c r="D130" s="118" t="n">
        <v>56.01</v>
      </c>
      <c r="E130" s="118" t="s">
        <v>158</v>
      </c>
      <c r="F130" s="118" t="n">
        <v>53</v>
      </c>
      <c r="G130" s="118" t="s">
        <v>158</v>
      </c>
      <c r="H130" s="118" t="n">
        <v>53</v>
      </c>
      <c r="I130" s="118" t="s">
        <v>158</v>
      </c>
      <c r="J130" s="118" t="s">
        <v>158</v>
      </c>
    </row>
    <row r="131" customFormat="false" ht="12.75" hidden="false" customHeight="false" outlineLevel="0" collapsed="false">
      <c r="A131" s="104" t="s">
        <v>213</v>
      </c>
      <c r="B131" s="118" t="n">
        <v>51.45</v>
      </c>
      <c r="C131" s="118" t="n">
        <v>48.19</v>
      </c>
      <c r="D131" s="118" t="n">
        <v>48.49</v>
      </c>
      <c r="E131" s="118" t="n">
        <v>69.68</v>
      </c>
      <c r="F131" s="118" t="n">
        <v>51.61</v>
      </c>
      <c r="G131" s="118" t="n">
        <v>72.04</v>
      </c>
      <c r="H131" s="118" t="s">
        <v>158</v>
      </c>
      <c r="I131" s="118" t="s">
        <v>158</v>
      </c>
      <c r="J131" s="118" t="s">
        <v>158</v>
      </c>
    </row>
    <row r="132" customFormat="false" ht="12.75" hidden="false" customHeight="false" outlineLevel="0" collapsed="false">
      <c r="A132" s="104" t="s">
        <v>214</v>
      </c>
      <c r="B132" s="119" t="n">
        <v>54</v>
      </c>
      <c r="C132" s="119" t="n">
        <v>45.42</v>
      </c>
      <c r="D132" s="119" t="n">
        <v>45.38</v>
      </c>
      <c r="E132" s="119" t="n">
        <v>68.56</v>
      </c>
      <c r="F132" s="119" t="n">
        <v>51.7</v>
      </c>
      <c r="G132" s="119" t="n">
        <v>69.14</v>
      </c>
      <c r="H132" s="119" t="s">
        <v>158</v>
      </c>
      <c r="I132" s="119" t="s">
        <v>158</v>
      </c>
      <c r="J132" s="119" t="n">
        <v>50.19</v>
      </c>
    </row>
    <row r="133" customFormat="false" ht="12.75" hidden="false" customHeight="false" outlineLevel="0" collapsed="false">
      <c r="A133" s="104" t="s">
        <v>215</v>
      </c>
      <c r="B133" s="119" t="n">
        <v>51.96</v>
      </c>
      <c r="C133" s="119" t="n">
        <v>51.7</v>
      </c>
      <c r="D133" s="119" t="n">
        <v>51.58</v>
      </c>
      <c r="E133" s="119" t="n">
        <v>73.76</v>
      </c>
      <c r="F133" s="119" t="n">
        <v>51.83</v>
      </c>
      <c r="G133" s="119" t="n">
        <v>71.82</v>
      </c>
      <c r="H133" s="119" t="n">
        <v>52.17</v>
      </c>
      <c r="I133" s="119" t="s">
        <v>158</v>
      </c>
      <c r="J133" s="119" t="s">
        <v>158</v>
      </c>
    </row>
    <row r="134" customFormat="false" ht="12.75" hidden="false" customHeight="false" outlineLevel="0" collapsed="false">
      <c r="A134" s="103" t="s">
        <v>216</v>
      </c>
      <c r="B134" s="119" t="n">
        <v>54.15</v>
      </c>
      <c r="C134" s="119" t="n">
        <v>51.75</v>
      </c>
      <c r="D134" s="119" t="n">
        <v>53.21</v>
      </c>
      <c r="E134" s="119" t="n">
        <v>73.24</v>
      </c>
      <c r="F134" s="119" t="n">
        <v>52.63</v>
      </c>
      <c r="G134" s="119" t="n">
        <v>70.3</v>
      </c>
      <c r="H134" s="119" t="s">
        <v>158</v>
      </c>
      <c r="I134" s="119" t="s">
        <v>158</v>
      </c>
      <c r="J134" s="119" t="s">
        <v>158</v>
      </c>
    </row>
    <row r="135" customFormat="false" ht="12.75" hidden="false" customHeight="false" outlineLevel="0" collapsed="false">
      <c r="A135" s="104" t="s">
        <v>217</v>
      </c>
      <c r="B135" s="119" t="n">
        <v>50.55</v>
      </c>
      <c r="C135" s="119" t="n">
        <v>50.02</v>
      </c>
      <c r="D135" s="119" t="n">
        <v>49.38</v>
      </c>
      <c r="E135" s="119" t="n">
        <v>69.49</v>
      </c>
      <c r="F135" s="119" t="n">
        <v>51.48</v>
      </c>
      <c r="G135" s="119" t="n">
        <v>66.45</v>
      </c>
      <c r="H135" s="119" t="s">
        <v>158</v>
      </c>
      <c r="I135" s="119" t="s">
        <v>158</v>
      </c>
      <c r="J135" s="119" t="n">
        <v>50</v>
      </c>
    </row>
    <row r="136" customFormat="false" ht="12.75" hidden="false" customHeight="false" outlineLevel="0" collapsed="false">
      <c r="A136" s="104" t="s">
        <v>218</v>
      </c>
      <c r="B136" s="119" t="n">
        <v>52.05</v>
      </c>
      <c r="C136" s="119" t="n">
        <v>58.62</v>
      </c>
      <c r="D136" s="119" t="n">
        <v>57.14</v>
      </c>
      <c r="E136" s="119" t="n">
        <v>50</v>
      </c>
      <c r="F136" s="119" t="n">
        <v>52.11</v>
      </c>
      <c r="G136" s="119" t="n">
        <v>66.67</v>
      </c>
      <c r="H136" s="119" t="s">
        <v>158</v>
      </c>
      <c r="I136" s="119" t="s">
        <v>158</v>
      </c>
      <c r="J136" s="119" t="s">
        <v>158</v>
      </c>
    </row>
    <row r="137" customFormat="false" ht="12.75" hidden="false" customHeight="false" outlineLevel="0" collapsed="false">
      <c r="A137" s="104" t="s">
        <v>219</v>
      </c>
      <c r="B137" s="119" t="n">
        <v>50.08</v>
      </c>
      <c r="C137" s="119" t="n">
        <v>50</v>
      </c>
      <c r="D137" s="119" t="n">
        <v>47.37</v>
      </c>
      <c r="E137" s="119" t="n">
        <v>71.43</v>
      </c>
      <c r="F137" s="119" t="n">
        <v>51.52</v>
      </c>
      <c r="G137" s="119" t="n">
        <v>82.35</v>
      </c>
      <c r="H137" s="119" t="s">
        <v>158</v>
      </c>
      <c r="I137" s="119" t="s">
        <v>158</v>
      </c>
      <c r="J137" s="119" t="s">
        <v>158</v>
      </c>
    </row>
    <row r="138" customFormat="false" ht="12.75" hidden="false" customHeight="false" outlineLevel="0" collapsed="false">
      <c r="A138" s="104" t="s">
        <v>220</v>
      </c>
      <c r="B138" s="120" t="n">
        <v>54.69</v>
      </c>
      <c r="C138" s="120" t="n">
        <v>54.17</v>
      </c>
      <c r="D138" s="120" t="n">
        <v>51.35</v>
      </c>
      <c r="E138" s="120" t="n">
        <v>72.76</v>
      </c>
      <c r="F138" s="120" t="n">
        <v>51.89</v>
      </c>
      <c r="G138" s="120" t="n">
        <v>67.71</v>
      </c>
      <c r="H138" s="120" t="s">
        <v>158</v>
      </c>
      <c r="I138" s="120" t="s">
        <v>158</v>
      </c>
      <c r="J138" s="120" t="s">
        <v>158</v>
      </c>
    </row>
    <row r="139" customFormat="false" ht="12.75" hidden="false" customHeight="false" outlineLevel="0" collapsed="false">
      <c r="A139" s="107"/>
      <c r="B139" s="121"/>
      <c r="C139" s="121"/>
      <c r="D139" s="121"/>
      <c r="E139" s="121"/>
      <c r="F139" s="121"/>
      <c r="G139" s="122"/>
      <c r="H139" s="121"/>
      <c r="I139" s="121"/>
      <c r="J139" s="121"/>
    </row>
  </sheetData>
  <mergeCells count="50">
    <mergeCell ref="A2:J2"/>
    <mergeCell ref="A4:A6"/>
    <mergeCell ref="B4:J4"/>
    <mergeCell ref="B5:B6"/>
    <mergeCell ref="C5:C6"/>
    <mergeCell ref="D5:D6"/>
    <mergeCell ref="E5:E6"/>
    <mergeCell ref="F5:F6"/>
    <mergeCell ref="G5:G6"/>
    <mergeCell ref="H5:J5"/>
    <mergeCell ref="A30:J30"/>
    <mergeCell ref="A32:A34"/>
    <mergeCell ref="B32:J32"/>
    <mergeCell ref="B33:B34"/>
    <mergeCell ref="C33:C34"/>
    <mergeCell ref="D33:D34"/>
    <mergeCell ref="E33:E34"/>
    <mergeCell ref="F33:F34"/>
    <mergeCell ref="G33:G34"/>
    <mergeCell ref="H33:J33"/>
    <mergeCell ref="A58:J58"/>
    <mergeCell ref="A60:A62"/>
    <mergeCell ref="B60:J60"/>
    <mergeCell ref="B61:B62"/>
    <mergeCell ref="C61:C62"/>
    <mergeCell ref="D61:D62"/>
    <mergeCell ref="E61:E62"/>
    <mergeCell ref="F61:F62"/>
    <mergeCell ref="G61:G62"/>
    <mergeCell ref="H61:J61"/>
    <mergeCell ref="A85:J85"/>
    <mergeCell ref="A87:A89"/>
    <mergeCell ref="B87:J87"/>
    <mergeCell ref="B88:B89"/>
    <mergeCell ref="C88:C89"/>
    <mergeCell ref="D88:D89"/>
    <mergeCell ref="E88:E89"/>
    <mergeCell ref="F88:F89"/>
    <mergeCell ref="G88:G89"/>
    <mergeCell ref="H88:J88"/>
    <mergeCell ref="A113:J113"/>
    <mergeCell ref="A115:A117"/>
    <mergeCell ref="B115:J115"/>
    <mergeCell ref="B116:B117"/>
    <mergeCell ref="C116:C117"/>
    <mergeCell ref="D116:D117"/>
    <mergeCell ref="E116:E117"/>
    <mergeCell ref="F116:F117"/>
    <mergeCell ref="G116:G117"/>
    <mergeCell ref="H116:J116"/>
  </mergeCells>
  <printOptions headings="false" gridLines="false" gridLinesSet="true" horizontalCentered="false" verticalCentered="false"/>
  <pageMargins left="0.590277777777778" right="0.590277777777778" top="0.590277777777778" bottom="0.590277777777778" header="0.511811023622047" footer="0.39375"/>
  <pageSetup paperSize="9" scale="99" fitToWidth="1" fitToHeight="1" pageOrder="downThenOver" orientation="landscape" blackAndWhite="false" draft="false" cellComments="none" firstPageNumber="17" useFirstPageNumber="true" horizontalDpi="300" verticalDpi="300" copies="1"/>
  <headerFooter differentFirst="false" differentOddEven="false">
    <oddHeader/>
    <oddFooter>&amp;R&amp;"-,Regular"&amp;8&amp;P</oddFooter>
  </headerFooter>
  <rowBreaks count="4" manualBreakCount="4">
    <brk id="28" man="true" max="16383" min="0"/>
    <brk id="56" man="true" max="16383" min="0"/>
    <brk id="83" man="true" max="16383" min="0"/>
    <brk id="11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2009-03-11T07:00:38Z</dcterms:created>
  <dc:creator>nurhanova</dc:creator>
  <dc:description/>
  <dc:language>en-US</dc:language>
  <cp:lastModifiedBy>Айбота Турмаганбет</cp:lastModifiedBy>
  <cp:lastPrinted>2025-04-03T06:51:28Z</cp:lastPrinted>
  <dcterms:modified xsi:type="dcterms:W3CDTF">2025-04-04T12:06:42Z</dcterms:modified>
  <cp:revision>0</cp:revision>
  <dc:subject/>
  <dc:title/>
</cp:coreProperties>
</file>