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8320" windowHeight="1498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24" i="1"/>
  <c r="E23" i="1"/>
  <c r="F5" i="1"/>
  <c r="F4" i="1"/>
  <c r="F26" i="1"/>
  <c r="F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5" i="1"/>
  <c r="E2" i="1"/>
  <c r="E26" i="1"/>
</calcChain>
</file>

<file path=xl/sharedStrings.xml><?xml version="1.0" encoding="utf-8"?>
<sst xmlns="http://schemas.openxmlformats.org/spreadsheetml/2006/main" count="126" uniqueCount="85">
  <si>
    <t>Part</t>
  </si>
  <si>
    <t>Choosen Product</t>
  </si>
  <si>
    <t>Quantity</t>
  </si>
  <si>
    <t>Price/Unit</t>
  </si>
  <si>
    <t>Store</t>
  </si>
  <si>
    <t>Ordered?</t>
  </si>
  <si>
    <t>Notes</t>
  </si>
  <si>
    <t>Totals</t>
  </si>
  <si>
    <t>Cost</t>
  </si>
  <si>
    <t>No</t>
  </si>
  <si>
    <t>Frame</t>
  </si>
  <si>
    <t>Control Board</t>
  </si>
  <si>
    <t>Motors</t>
  </si>
  <si>
    <t>ESCs</t>
  </si>
  <si>
    <t>Battery (Main)</t>
  </si>
  <si>
    <t>Props</t>
  </si>
  <si>
    <t>Power Distribution Board</t>
  </si>
  <si>
    <t>Wires</t>
  </si>
  <si>
    <t>Scorpion Y6</t>
  </si>
  <si>
    <t>MultiWii Pro 2.0 with GPS</t>
  </si>
  <si>
    <t>http://www.hobbyking.com/hobbyking/store/__22801__Hobbyking_Y650_Scorpion_Glass_Fiber_Multi_Rotor_Frame_650mm.html</t>
  </si>
  <si>
    <t>Weight (g)</t>
  </si>
  <si>
    <t>Remaining Weight Budget</t>
  </si>
  <si>
    <t>http://witespyquad.gostorego.com/multiwii-pro-2-0-flight-controller.html</t>
  </si>
  <si>
    <t>Ready to Fly Quads</t>
  </si>
  <si>
    <t>Hobby King</t>
  </si>
  <si>
    <t>http://www.hobbyking.com/hobbyking/store/__17253__Turnigy_nano_tech_5000mah_3S_35_70C_Lipo_Pack.html</t>
  </si>
  <si>
    <t>Turnigy nano-Tech 5000mAh 3S 35C</t>
  </si>
  <si>
    <t>Transmitter RF Module</t>
  </si>
  <si>
    <t>Transmitter Battery</t>
  </si>
  <si>
    <t>Turnigy 9XR</t>
  </si>
  <si>
    <t>Transmitter (Mode 2)</t>
  </si>
  <si>
    <t>http://www.hobbyking.com/hobbyking/store/__31544__Turnigy_9XR_Transmitter_Mode_2_No_Module_.html</t>
  </si>
  <si>
    <t>OrangeRX DSMX/DSM2 2.4GHz Module</t>
  </si>
  <si>
    <t>http://www.hobbyking.com/hobbyking/store/__24656__OrangeRX_DSMX_DSM2_2_4Ghz_Transmitter_Module_JR_Turnigy_compatible_.html</t>
  </si>
  <si>
    <t>Receiver</t>
  </si>
  <si>
    <t>Orange DSM2 2.4Ghz 9CH</t>
  </si>
  <si>
    <t>http://www.hobbyking.com/hobbyking/store/uh_viewItem.asp?idProduct=17621</t>
  </si>
  <si>
    <t>Turnigy 2650mAh 3S 1C</t>
  </si>
  <si>
    <t>http://www.hobbyking.com/hobbyking/store/uh_viewItem.asp?idProduct=16529</t>
  </si>
  <si>
    <t>Turnigy D2836-11</t>
  </si>
  <si>
    <t>Turnigy 30A Plush ESC</t>
  </si>
  <si>
    <t>10x4.5 (4 pc)</t>
  </si>
  <si>
    <t>Price</t>
  </si>
  <si>
    <t>Kv (rpm/v)</t>
  </si>
  <si>
    <t>Weight 
(g)</t>
  </si>
  <si>
    <t>Max Current 
(A)</t>
  </si>
  <si>
    <t>Resistance 
(mh)</t>
  </si>
  <si>
    <t>Max Voltage
 (V)</t>
  </si>
  <si>
    <t>Power 
(w)</t>
  </si>
  <si>
    <t>Thrust
(g)</t>
  </si>
  <si>
    <t>Shaft A (mm)</t>
  </si>
  <si>
    <t>Length B
(mm)</t>
  </si>
  <si>
    <t>Diameter C
(mm)</t>
  </si>
  <si>
    <t>Can Length D
(mm)</t>
  </si>
  <si>
    <t>Total Length E 
(mm)</t>
  </si>
  <si>
    <t>Turnigy D2830-11</t>
  </si>
  <si>
    <t>Turnigy 2830</t>
  </si>
  <si>
    <t>Turnigy 2836</t>
  </si>
  <si>
    <t>NTM 2830</t>
  </si>
  <si>
    <t>Turnigy D2836-9</t>
  </si>
  <si>
    <t>ESC's and Programming Card</t>
  </si>
  <si>
    <t>Turnigy BESC
Programming Card</t>
  </si>
  <si>
    <t>Slow Fly Electric Props</t>
  </si>
  <si>
    <t>Amps</t>
  </si>
  <si>
    <t>Watts</t>
  </si>
  <si>
    <t>9x4.7 (4pc)</t>
  </si>
  <si>
    <t>9x6 (5 pc)</t>
  </si>
  <si>
    <t>10x3.8 (5 pc)</t>
  </si>
  <si>
    <t>10x6 (6 pc)</t>
  </si>
  <si>
    <t>11x4.7 (4 pc)</t>
  </si>
  <si>
    <t>ESC Programming Card</t>
  </si>
  <si>
    <t>Yes</t>
  </si>
  <si>
    <t>http://www.hobbyking.com/hobbyking/store/__10313__Turnigy_5A_8_40v_SBEC_for_Lipo_.html</t>
  </si>
  <si>
    <t>SBEC</t>
  </si>
  <si>
    <t>Turnigy 5A (8-40v) SBEC for Lipo</t>
  </si>
  <si>
    <t>http://www.hobbyking.com/hobbyking/store/__31223__Hobbyking_Multi_Rotor_Power_Distribution_Board_DIY_8_x_output_PCB_.html</t>
  </si>
  <si>
    <t>Hobbyking Multi-Rotor Power Distribution Board (DIY 8 x output PCB)</t>
  </si>
  <si>
    <t>Shipping 1</t>
  </si>
  <si>
    <t>Onboard Display</t>
  </si>
  <si>
    <t>http://witespyquad.gostorego.com/flight-controllers/3dr-radio-telemetry-kit-915mhz.html</t>
  </si>
  <si>
    <t>3DR Radio Telemetry Kit 915Mhz</t>
  </si>
  <si>
    <t>http://witespyquad.gostorego.com/flight-controllers/readytofly-1-oled-128x64-pid-tuning-display-i2c.html</t>
  </si>
  <si>
    <t>ReadyToFlyQuads 1" OLED Display</t>
  </si>
  <si>
    <t>Telemetry 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</si>
</sst>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NumberFormat="1" applyFont="1"/>
    <xf numFmtId="0" fontId="1" fillId="0" borderId="1" xfId="0" applyFont="1" applyBorder="1" applyAlignment="1">
      <alignment horizontal="center" vertical="top"/>
    </xf>
    <xf numFmtId="164" fontId="1" fillId="0" borderId="0" xfId="0" applyNumberFormat="1" applyFont="1"/>
    <xf numFmtId="1" fontId="1" fillId="0" borderId="0" xfId="0" applyNumberFormat="1" applyFont="1"/>
    <xf numFmtId="0" fontId="5" fillId="0" borderId="0" xfId="0" applyFont="1"/>
    <xf numFmtId="0" fontId="8" fillId="2" borderId="2" xfId="7" applyFont="1" applyFill="1" applyBorder="1"/>
    <xf numFmtId="0" fontId="7" fillId="2" borderId="3" xfId="7" applyFill="1" applyBorder="1"/>
    <xf numFmtId="0" fontId="7" fillId="2" borderId="4" xfId="7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8" fillId="4" borderId="2" xfId="7" applyFont="1" applyFill="1" applyBorder="1"/>
    <xf numFmtId="0" fontId="9" fillId="0" borderId="9" xfId="7" applyFont="1" applyBorder="1"/>
    <xf numFmtId="0" fontId="9" fillId="0" borderId="10" xfId="0" applyFont="1" applyBorder="1"/>
    <xf numFmtId="0" fontId="9" fillId="0" borderId="11" xfId="0" applyFont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2" borderId="14" xfId="0" applyFont="1" applyFill="1" applyBorder="1"/>
    <xf numFmtId="0" fontId="8" fillId="4" borderId="15" xfId="7" applyFont="1" applyFill="1" applyBorder="1"/>
    <xf numFmtId="0" fontId="9" fillId="0" borderId="12" xfId="0" applyFont="1" applyBorder="1"/>
    <xf numFmtId="0" fontId="9" fillId="0" borderId="13" xfId="0" applyFont="1" applyBorder="1"/>
    <xf numFmtId="0" fontId="9" fillId="0" borderId="14" xfId="0" applyFont="1" applyBorder="1"/>
    <xf numFmtId="0" fontId="8" fillId="4" borderId="16" xfId="7" applyFont="1" applyFill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0" fillId="2" borderId="20" xfId="0" applyFill="1" applyBorder="1"/>
    <xf numFmtId="0" fontId="7" fillId="2" borderId="17" xfId="7" applyFill="1" applyBorder="1" applyAlignment="1">
      <alignment wrapText="1"/>
    </xf>
    <xf numFmtId="0" fontId="0" fillId="2" borderId="19" xfId="0" applyFill="1" applyBorder="1"/>
    <xf numFmtId="0" fontId="7" fillId="4" borderId="21" xfId="7" applyFill="1" applyBorder="1" applyAlignment="1">
      <alignment horizontal="left" vertical="center" wrapText="1"/>
    </xf>
    <xf numFmtId="0" fontId="0" fillId="0" borderId="3" xfId="0" applyBorder="1" applyAlignment="1">
      <alignment horizontal="right"/>
    </xf>
    <xf numFmtId="0" fontId="0" fillId="0" borderId="22" xfId="0" applyBorder="1" applyAlignment="1">
      <alignment horizontal="center"/>
    </xf>
    <xf numFmtId="0" fontId="0" fillId="0" borderId="22" xfId="0" applyBorder="1"/>
    <xf numFmtId="0" fontId="0" fillId="0" borderId="20" xfId="0" applyBorder="1" applyAlignment="1">
      <alignment horizontal="center"/>
    </xf>
    <xf numFmtId="0" fontId="7" fillId="4" borderId="4" xfId="7" applyFill="1" applyBorder="1" applyAlignment="1">
      <alignment horizontal="left" vertical="center" wrapText="1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2" borderId="12" xfId="0" applyFill="1" applyBorder="1" applyAlignment="1">
      <alignment horizontal="right"/>
    </xf>
    <xf numFmtId="0" fontId="0" fillId="2" borderId="13" xfId="0" applyFill="1" applyBorder="1"/>
    <xf numFmtId="0" fontId="0" fillId="2" borderId="14" xfId="0" applyFill="1" applyBorder="1"/>
    <xf numFmtId="0" fontId="7" fillId="4" borderId="4" xfId="7" applyFill="1" applyBorder="1" applyAlignment="1">
      <alignment horizontal="left" vertical="center"/>
    </xf>
    <xf numFmtId="0" fontId="0" fillId="0" borderId="14" xfId="0" applyBorder="1"/>
    <xf numFmtId="0" fontId="7" fillId="2" borderId="23" xfId="7" applyFill="1" applyBorder="1" applyAlignment="1">
      <alignment horizontal="left" vertical="center" wrapText="1"/>
    </xf>
    <xf numFmtId="0" fontId="0" fillId="2" borderId="17" xfId="0" applyFill="1" applyBorder="1" applyAlignment="1">
      <alignment horizontal="right"/>
    </xf>
    <xf numFmtId="0" fontId="0" fillId="2" borderId="18" xfId="0" applyFill="1" applyBorder="1"/>
    <xf numFmtId="0" fontId="6" fillId="3" borderId="6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obbyking.com/hobbyking/store/uh_viewItem.asp?idProduct=2169" TargetMode="External"/><Relationship Id="rId4" Type="http://schemas.openxmlformats.org/officeDocument/2006/relationships/hyperlink" Target="http://www.hobbyking.com/hobbyking/store/__22451__Slow_Fly_Electric_Prop_11x4_7SF_RH_Rotation_4_pc_.html" TargetMode="External"/><Relationship Id="rId1" Type="http://schemas.openxmlformats.org/officeDocument/2006/relationships/hyperlink" Target="http://www.hobbyking.com/hobbyking/store/__12922__Turnigy_D2836_11_750KV_Brushless_Outrunner_Motor.html" TargetMode="External"/><Relationship Id="rId2" Type="http://schemas.openxmlformats.org/officeDocument/2006/relationships/hyperlink" Target="http://www.hobbyking.com/hobbyking/store/__22447__Slow_Fly_Electric_Prop_1045R_SF_RH_Rotation_4_pc_.html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hobbyking.com/hobbyking/store/__22451__Slow_Fly_Electric_Prop_11x4_7SF_RH_Rotation_4_pc_.html" TargetMode="External"/><Relationship Id="rId12" Type="http://schemas.openxmlformats.org/officeDocument/2006/relationships/hyperlink" Target="http://www.hobbyking.com/hobbyking/store/__22442__Slow_Fly_Electric_Prop_9047SF_4_pc_.html" TargetMode="External"/><Relationship Id="rId13" Type="http://schemas.openxmlformats.org/officeDocument/2006/relationships/hyperlink" Target="http://www.hobbyking.com/hobbyking/store/__11333__10X6_Propellers_Standard_and_Counter_Rotating_6pc_.html" TargetMode="External"/><Relationship Id="rId1" Type="http://schemas.openxmlformats.org/officeDocument/2006/relationships/hyperlink" Target="http://www.hobbyking.com/hobbyking/store/__12921__D2830_11_1000kv_Brushless_Motor.html" TargetMode="External"/><Relationship Id="rId2" Type="http://schemas.openxmlformats.org/officeDocument/2006/relationships/hyperlink" Target="http://www.hobbyking.com/hobbyking/store/__8495__Turnigy_2830_Brushless_Motor_1000kv.html" TargetMode="External"/><Relationship Id="rId3" Type="http://schemas.openxmlformats.org/officeDocument/2006/relationships/hyperlink" Target="http://www.hobbyking.com/hobbyking/store/__8139__Turnigy2836_Brushless_Outrunner_1000kv.html" TargetMode="External"/><Relationship Id="rId4" Type="http://schemas.openxmlformats.org/officeDocument/2006/relationships/hyperlink" Target="http://www.hobbyking.com/hobbyking/store/__8481__Turnigy_2830_Brushless_Motor_800kv.html" TargetMode="External"/><Relationship Id="rId5" Type="http://schemas.openxmlformats.org/officeDocument/2006/relationships/hyperlink" Target="http://www.hobbyking.com/hobbyking/store/__16229__NTM_Prop_Drive_Series_28_30A_750kv_140w.html" TargetMode="External"/><Relationship Id="rId6" Type="http://schemas.openxmlformats.org/officeDocument/2006/relationships/hyperlink" Target="http://www.hobbyking.com/hobbyking/store/__18968__Turnigy_D2836_9_950KV_Brushless_Outrunner_Motor.html" TargetMode="External"/><Relationship Id="rId7" Type="http://schemas.openxmlformats.org/officeDocument/2006/relationships/hyperlink" Target="http://www.hobbyking.com/hobbyking/store/__12922__Turnigy_D2836_11_750KV_Brushless_Outrunner_Motor.html" TargetMode="External"/><Relationship Id="rId8" Type="http://schemas.openxmlformats.org/officeDocument/2006/relationships/hyperlink" Target="http://www.hobbyking.com/hobbyking/store/uh_viewItem.asp?idProduct=2169" TargetMode="External"/><Relationship Id="rId9" Type="http://schemas.openxmlformats.org/officeDocument/2006/relationships/hyperlink" Target="http://www.hobbyking.com/hobbyking/store/uh_viewitem.asp?idproduct=2164" TargetMode="External"/><Relationship Id="rId10" Type="http://schemas.openxmlformats.org/officeDocument/2006/relationships/hyperlink" Target="http://www.hobbyking.com/hobbyking/store/__22447__Slow_Fly_Electric_Prop_1045R_SF_RH_Rotation_4_pc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A17" sqref="A17"/>
    </sheetView>
  </sheetViews>
  <sheetFormatPr baseColWidth="10" defaultColWidth="11" defaultRowHeight="15" x14ac:dyDescent="0"/>
  <cols>
    <col min="1" max="1" width="24.1640625" customWidth="1"/>
    <col min="2" max="2" width="39.6640625" customWidth="1"/>
    <col min="3" max="3" width="9.5" customWidth="1"/>
    <col min="4" max="4" width="13" customWidth="1"/>
    <col min="5" max="6" width="11.1640625" customWidth="1"/>
    <col min="7" max="7" width="20" customWidth="1"/>
    <col min="8" max="8" width="13" customWidth="1"/>
    <col min="9" max="9" width="102" customWidth="1"/>
  </cols>
  <sheetData>
    <row r="1" spans="1:9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5" t="s">
        <v>21</v>
      </c>
      <c r="G1" s="5" t="s">
        <v>4</v>
      </c>
      <c r="H1" s="5" t="s">
        <v>5</v>
      </c>
      <c r="I1" s="5" t="s">
        <v>6</v>
      </c>
    </row>
    <row r="2" spans="1:9">
      <c r="A2" t="s">
        <v>10</v>
      </c>
      <c r="B2" t="s">
        <v>18</v>
      </c>
      <c r="C2" s="3">
        <v>1</v>
      </c>
      <c r="D2" s="2">
        <v>31.19</v>
      </c>
      <c r="E2" s="2">
        <f>C2*D2</f>
        <v>31.19</v>
      </c>
      <c r="F2" s="3">
        <v>410</v>
      </c>
      <c r="G2" t="s">
        <v>25</v>
      </c>
      <c r="H2" s="4" t="s">
        <v>72</v>
      </c>
      <c r="I2" t="s">
        <v>20</v>
      </c>
    </row>
    <row r="3" spans="1:9">
      <c r="A3" t="s">
        <v>11</v>
      </c>
      <c r="B3" t="s">
        <v>19</v>
      </c>
      <c r="C3" s="3">
        <v>1</v>
      </c>
      <c r="D3" s="2">
        <v>89</v>
      </c>
      <c r="E3" s="2">
        <f t="shared" ref="E3:E25" si="0">C3*D3</f>
        <v>89</v>
      </c>
      <c r="F3" s="3">
        <v>20</v>
      </c>
      <c r="G3" t="s">
        <v>24</v>
      </c>
      <c r="H3" s="4" t="s">
        <v>72</v>
      </c>
      <c r="I3" t="s">
        <v>23</v>
      </c>
    </row>
    <row r="4" spans="1:9">
      <c r="A4" t="s">
        <v>12</v>
      </c>
      <c r="B4" t="s">
        <v>40</v>
      </c>
      <c r="C4" s="3">
        <v>6</v>
      </c>
      <c r="D4" s="2">
        <v>12.46</v>
      </c>
      <c r="E4" s="2">
        <f t="shared" si="0"/>
        <v>74.760000000000005</v>
      </c>
      <c r="F4" s="3">
        <f>(67*6)</f>
        <v>402</v>
      </c>
      <c r="G4" t="s">
        <v>25</v>
      </c>
      <c r="H4" s="4" t="s">
        <v>72</v>
      </c>
    </row>
    <row r="5" spans="1:9">
      <c r="A5" t="s">
        <v>13</v>
      </c>
      <c r="C5" s="3">
        <v>6</v>
      </c>
      <c r="D5" s="2">
        <v>0</v>
      </c>
      <c r="E5" s="2">
        <f t="shared" si="0"/>
        <v>0</v>
      </c>
      <c r="F5" s="3">
        <f>(25*6)</f>
        <v>150</v>
      </c>
      <c r="G5" t="s">
        <v>25</v>
      </c>
      <c r="H5" s="4" t="s">
        <v>9</v>
      </c>
    </row>
    <row r="6" spans="1:9">
      <c r="A6" t="s">
        <v>14</v>
      </c>
      <c r="B6" t="s">
        <v>27</v>
      </c>
      <c r="C6" s="3">
        <v>1</v>
      </c>
      <c r="D6" s="2">
        <v>40.42</v>
      </c>
      <c r="E6" s="2">
        <f t="shared" si="0"/>
        <v>40.42</v>
      </c>
      <c r="F6" s="3">
        <v>409</v>
      </c>
      <c r="G6" t="s">
        <v>25</v>
      </c>
      <c r="H6" s="4" t="s">
        <v>72</v>
      </c>
      <c r="I6" t="s">
        <v>26</v>
      </c>
    </row>
    <row r="7" spans="1:9">
      <c r="A7" t="s">
        <v>74</v>
      </c>
      <c r="B7" t="s">
        <v>75</v>
      </c>
      <c r="C7" s="3">
        <v>1</v>
      </c>
      <c r="D7" s="2">
        <v>5.98</v>
      </c>
      <c r="E7" s="2">
        <f t="shared" si="0"/>
        <v>5.98</v>
      </c>
      <c r="F7" s="3">
        <v>21</v>
      </c>
      <c r="G7" t="s">
        <v>25</v>
      </c>
      <c r="H7" s="4" t="s">
        <v>72</v>
      </c>
      <c r="I7" t="s">
        <v>73</v>
      </c>
    </row>
    <row r="8" spans="1:9">
      <c r="A8" t="s">
        <v>15</v>
      </c>
      <c r="B8" t="s">
        <v>42</v>
      </c>
      <c r="C8" s="3">
        <v>4</v>
      </c>
      <c r="D8" s="2">
        <v>3.14</v>
      </c>
      <c r="E8" s="2">
        <f t="shared" si="0"/>
        <v>12.56</v>
      </c>
      <c r="F8" s="3"/>
      <c r="G8" t="s">
        <v>25</v>
      </c>
      <c r="H8" s="4" t="s">
        <v>72</v>
      </c>
    </row>
    <row r="9" spans="1:9">
      <c r="A9" t="s">
        <v>15</v>
      </c>
      <c r="B9" t="s">
        <v>70</v>
      </c>
      <c r="C9" s="3">
        <v>4</v>
      </c>
      <c r="D9" s="2">
        <v>3.85</v>
      </c>
      <c r="E9" s="2">
        <f t="shared" si="0"/>
        <v>15.4</v>
      </c>
      <c r="F9" s="3"/>
      <c r="G9" t="s">
        <v>25</v>
      </c>
      <c r="H9" s="4" t="s">
        <v>72</v>
      </c>
    </row>
    <row r="10" spans="1:9">
      <c r="A10" t="s">
        <v>16</v>
      </c>
      <c r="B10" t="s">
        <v>77</v>
      </c>
      <c r="C10" s="3">
        <v>1</v>
      </c>
      <c r="D10" s="2">
        <v>1.99</v>
      </c>
      <c r="E10" s="2">
        <f t="shared" si="0"/>
        <v>1.99</v>
      </c>
      <c r="F10" s="3">
        <v>7.6</v>
      </c>
      <c r="G10" t="s">
        <v>25</v>
      </c>
      <c r="H10" s="4" t="s">
        <v>72</v>
      </c>
      <c r="I10" t="s">
        <v>76</v>
      </c>
    </row>
    <row r="11" spans="1:9">
      <c r="A11" t="s">
        <v>17</v>
      </c>
      <c r="C11" s="3">
        <v>1</v>
      </c>
      <c r="D11" s="2">
        <v>0</v>
      </c>
      <c r="E11" s="2">
        <f t="shared" si="0"/>
        <v>0</v>
      </c>
      <c r="F11" s="3"/>
      <c r="H11" s="4" t="s">
        <v>9</v>
      </c>
    </row>
    <row r="12" spans="1:9">
      <c r="A12" s="8" t="s">
        <v>31</v>
      </c>
      <c r="B12" t="s">
        <v>30</v>
      </c>
      <c r="C12" s="3">
        <v>1</v>
      </c>
      <c r="D12" s="2">
        <v>49.99</v>
      </c>
      <c r="E12" s="2">
        <f t="shared" si="0"/>
        <v>49.99</v>
      </c>
      <c r="F12" s="3">
        <v>0</v>
      </c>
      <c r="G12" t="s">
        <v>25</v>
      </c>
      <c r="H12" s="4" t="s">
        <v>9</v>
      </c>
      <c r="I12" t="s">
        <v>32</v>
      </c>
    </row>
    <row r="13" spans="1:9">
      <c r="A13" t="s">
        <v>28</v>
      </c>
      <c r="B13" t="s">
        <v>33</v>
      </c>
      <c r="C13" s="3">
        <v>1</v>
      </c>
      <c r="D13" s="2">
        <v>29.99</v>
      </c>
      <c r="E13" s="2">
        <f t="shared" si="0"/>
        <v>29.99</v>
      </c>
      <c r="F13" s="3">
        <v>0</v>
      </c>
      <c r="G13" t="s">
        <v>25</v>
      </c>
      <c r="H13" s="4" t="s">
        <v>9</v>
      </c>
      <c r="I13" t="s">
        <v>34</v>
      </c>
    </row>
    <row r="14" spans="1:9">
      <c r="A14" t="s">
        <v>29</v>
      </c>
      <c r="B14" t="s">
        <v>38</v>
      </c>
      <c r="C14" s="3">
        <v>1</v>
      </c>
      <c r="D14" s="2">
        <v>12.79</v>
      </c>
      <c r="E14" s="2">
        <f t="shared" si="0"/>
        <v>12.79</v>
      </c>
      <c r="F14" s="3">
        <v>0</v>
      </c>
      <c r="G14" t="s">
        <v>25</v>
      </c>
      <c r="H14" s="4" t="s">
        <v>9</v>
      </c>
      <c r="I14" t="s">
        <v>39</v>
      </c>
    </row>
    <row r="15" spans="1:9">
      <c r="A15" t="s">
        <v>35</v>
      </c>
      <c r="B15" t="s">
        <v>36</v>
      </c>
      <c r="C15" s="3">
        <v>1</v>
      </c>
      <c r="D15" s="2">
        <v>24.95</v>
      </c>
      <c r="E15" s="2">
        <f t="shared" si="0"/>
        <v>24.95</v>
      </c>
      <c r="F15" s="3">
        <v>14</v>
      </c>
      <c r="G15" t="s">
        <v>25</v>
      </c>
      <c r="H15" s="4" t="s">
        <v>9</v>
      </c>
      <c r="I15" t="s">
        <v>37</v>
      </c>
    </row>
    <row r="16" spans="1:9">
      <c r="A16" t="s">
        <v>84</v>
      </c>
      <c r="B16" t="s">
        <v>81</v>
      </c>
      <c r="C16" s="3">
        <v>1</v>
      </c>
      <c r="D16" s="2">
        <v>49</v>
      </c>
      <c r="E16" s="2">
        <f t="shared" si="0"/>
        <v>49</v>
      </c>
      <c r="F16" s="3">
        <v>10</v>
      </c>
      <c r="G16" t="s">
        <v>24</v>
      </c>
      <c r="H16" s="4" t="s">
        <v>72</v>
      </c>
      <c r="I16" t="s">
        <v>80</v>
      </c>
    </row>
    <row r="17" spans="1:9">
      <c r="A17" t="s">
        <v>71</v>
      </c>
      <c r="B17" t="s">
        <v>62</v>
      </c>
      <c r="C17" s="3">
        <v>1</v>
      </c>
      <c r="D17" s="2">
        <v>6.95</v>
      </c>
      <c r="E17" s="2">
        <f t="shared" si="0"/>
        <v>6.95</v>
      </c>
      <c r="F17" s="3">
        <v>0</v>
      </c>
      <c r="H17" s="4" t="s">
        <v>9</v>
      </c>
    </row>
    <row r="18" spans="1:9">
      <c r="A18" t="s">
        <v>79</v>
      </c>
      <c r="B18" t="s">
        <v>83</v>
      </c>
      <c r="C18" s="3">
        <v>1</v>
      </c>
      <c r="D18" s="2">
        <v>16</v>
      </c>
      <c r="E18" s="2">
        <f t="shared" si="0"/>
        <v>16</v>
      </c>
      <c r="F18" s="3">
        <v>55</v>
      </c>
      <c r="H18" s="4" t="s">
        <v>72</v>
      </c>
      <c r="I18" t="s">
        <v>82</v>
      </c>
    </row>
    <row r="19" spans="1:9">
      <c r="C19" s="3">
        <v>0</v>
      </c>
      <c r="D19" s="2">
        <v>0</v>
      </c>
      <c r="E19" s="2">
        <f t="shared" ref="E19:E22" si="1">C19*D19</f>
        <v>0</v>
      </c>
      <c r="F19" s="3"/>
      <c r="H19" s="4" t="s">
        <v>9</v>
      </c>
    </row>
    <row r="20" spans="1:9">
      <c r="A20" t="s">
        <v>78</v>
      </c>
      <c r="C20" s="3">
        <v>1</v>
      </c>
      <c r="D20" s="2">
        <v>36.380000000000003</v>
      </c>
      <c r="E20" s="2">
        <f t="shared" si="1"/>
        <v>36.380000000000003</v>
      </c>
      <c r="F20" s="3">
        <v>0</v>
      </c>
      <c r="H20" s="4" t="s">
        <v>72</v>
      </c>
    </row>
    <row r="21" spans="1:9">
      <c r="C21" s="3">
        <v>0</v>
      </c>
      <c r="D21" s="2">
        <v>0</v>
      </c>
      <c r="E21" s="2">
        <f t="shared" si="1"/>
        <v>0</v>
      </c>
      <c r="F21" s="3"/>
      <c r="H21" s="4" t="s">
        <v>9</v>
      </c>
    </row>
    <row r="22" spans="1:9">
      <c r="C22" s="3">
        <v>0</v>
      </c>
      <c r="D22" s="2">
        <v>0</v>
      </c>
      <c r="E22" s="2">
        <f t="shared" si="1"/>
        <v>0</v>
      </c>
      <c r="F22" s="3"/>
      <c r="H22" s="4" t="s">
        <v>9</v>
      </c>
    </row>
    <row r="23" spans="1:9">
      <c r="C23" s="3">
        <v>0</v>
      </c>
      <c r="D23" s="2">
        <v>0</v>
      </c>
      <c r="E23" s="2">
        <f t="shared" ref="E23:E24" si="2">C23*D23</f>
        <v>0</v>
      </c>
      <c r="F23" s="3"/>
      <c r="H23" s="4" t="s">
        <v>9</v>
      </c>
    </row>
    <row r="24" spans="1:9">
      <c r="C24" s="3">
        <v>0</v>
      </c>
      <c r="D24" s="2">
        <v>0</v>
      </c>
      <c r="E24" s="2">
        <f t="shared" si="2"/>
        <v>0</v>
      </c>
      <c r="F24" s="3"/>
      <c r="H24" s="4" t="s">
        <v>9</v>
      </c>
    </row>
    <row r="25" spans="1:9">
      <c r="C25" s="3">
        <v>0</v>
      </c>
      <c r="D25" s="2">
        <v>0</v>
      </c>
      <c r="E25" s="2">
        <f t="shared" si="0"/>
        <v>0</v>
      </c>
      <c r="F25" s="3"/>
      <c r="H25" s="4" t="s">
        <v>9</v>
      </c>
    </row>
    <row r="26" spans="1:9" s="1" customFormat="1">
      <c r="A26" s="1" t="s">
        <v>7</v>
      </c>
      <c r="E26" s="6">
        <f>SUM(E2:E25)</f>
        <v>497.35</v>
      </c>
      <c r="F26" s="7">
        <f>SUM(F2:F25)</f>
        <v>1498.6</v>
      </c>
    </row>
    <row r="27" spans="1:9">
      <c r="F27" s="7">
        <f>1500-F26</f>
        <v>1.4000000000000909</v>
      </c>
      <c r="I27" t="s">
        <v>22</v>
      </c>
    </row>
  </sheetData>
  <phoneticPr fontId="2" type="noConversion"/>
  <hyperlinks>
    <hyperlink ref="B4" r:id="rId1"/>
    <hyperlink ref="B8" r:id="rId2" display="http://www.hobbyking.com/hobbyking/store/__22447__Slow_Fly_Electric_Prop_1045R_SF_RH_Rotation_4_pc_.html"/>
    <hyperlink ref="B17" r:id="rId3" display="http://www.hobbyking.com/hobbyking/store/uh_viewItem.asp?idProduct=2169"/>
    <hyperlink ref="B9" r:id="rId4" display="http://www.hobbyking.com/hobbyking/store/__22451__Slow_Fly_Electric_Prop_11x4_7SF_RH_Rotation_4_pc_.html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22" sqref="A22"/>
    </sheetView>
  </sheetViews>
  <sheetFormatPr baseColWidth="10" defaultColWidth="8.83203125" defaultRowHeight="17.25" customHeight="1" x14ac:dyDescent="0"/>
  <cols>
    <col min="1" max="1" width="18.1640625" bestFit="1" customWidth="1"/>
  </cols>
  <sheetData>
    <row r="1" spans="1:14" ht="51" customHeight="1" thickBot="1">
      <c r="A1" s="12"/>
      <c r="B1" s="13" t="s">
        <v>43</v>
      </c>
      <c r="C1" s="14" t="s">
        <v>44</v>
      </c>
      <c r="D1" s="15" t="s">
        <v>45</v>
      </c>
      <c r="E1" s="15" t="s">
        <v>46</v>
      </c>
      <c r="F1" s="15" t="s">
        <v>47</v>
      </c>
      <c r="G1" s="15" t="s">
        <v>48</v>
      </c>
      <c r="H1" s="15" t="s">
        <v>49</v>
      </c>
      <c r="I1" s="15" t="s">
        <v>50</v>
      </c>
      <c r="J1" s="15" t="s">
        <v>51</v>
      </c>
      <c r="K1" s="15" t="s">
        <v>52</v>
      </c>
      <c r="L1" s="15" t="s">
        <v>53</v>
      </c>
      <c r="M1" s="15" t="s">
        <v>54</v>
      </c>
      <c r="N1" s="16" t="s">
        <v>55</v>
      </c>
    </row>
    <row r="2" spans="1:14" ht="17.25" customHeight="1">
      <c r="A2" s="17" t="s">
        <v>56</v>
      </c>
      <c r="B2" s="18">
        <v>9.56</v>
      </c>
      <c r="C2" s="19">
        <v>1000</v>
      </c>
      <c r="D2" s="19">
        <v>52</v>
      </c>
      <c r="E2" s="19">
        <v>21</v>
      </c>
      <c r="F2" s="19">
        <v>0</v>
      </c>
      <c r="G2" s="19">
        <v>15</v>
      </c>
      <c r="H2" s="19">
        <v>210</v>
      </c>
      <c r="I2" s="19">
        <v>760</v>
      </c>
      <c r="J2" s="19">
        <v>3.17</v>
      </c>
      <c r="K2" s="19">
        <v>30</v>
      </c>
      <c r="L2" s="19">
        <v>28</v>
      </c>
      <c r="M2" s="19">
        <v>14</v>
      </c>
      <c r="N2" s="20">
        <v>45</v>
      </c>
    </row>
    <row r="3" spans="1:14" ht="17.25" customHeight="1">
      <c r="A3" s="9" t="s">
        <v>40</v>
      </c>
      <c r="B3" s="21">
        <v>12.42</v>
      </c>
      <c r="C3" s="22">
        <v>750</v>
      </c>
      <c r="D3" s="22">
        <v>67</v>
      </c>
      <c r="E3" s="22">
        <v>20</v>
      </c>
      <c r="F3" s="22">
        <v>0</v>
      </c>
      <c r="G3" s="22">
        <v>11</v>
      </c>
      <c r="H3" s="22">
        <v>206</v>
      </c>
      <c r="I3" s="22">
        <v>800</v>
      </c>
      <c r="J3" s="22">
        <v>4</v>
      </c>
      <c r="K3" s="22">
        <v>35</v>
      </c>
      <c r="L3" s="22">
        <v>28</v>
      </c>
      <c r="M3" s="22">
        <v>20</v>
      </c>
      <c r="N3" s="23">
        <v>49</v>
      </c>
    </row>
    <row r="4" spans="1:14" ht="17.25" customHeight="1">
      <c r="A4" s="24" t="s">
        <v>57</v>
      </c>
      <c r="B4" s="25">
        <v>14.26</v>
      </c>
      <c r="C4" s="26">
        <v>1000</v>
      </c>
      <c r="D4" s="26">
        <v>54</v>
      </c>
      <c r="E4" s="26">
        <v>18</v>
      </c>
      <c r="F4" s="26">
        <v>0</v>
      </c>
      <c r="G4" s="26">
        <v>11</v>
      </c>
      <c r="H4" s="26"/>
      <c r="I4" s="26">
        <v>900</v>
      </c>
      <c r="J4" s="26">
        <v>3</v>
      </c>
      <c r="K4" s="26">
        <v>32</v>
      </c>
      <c r="L4" s="26">
        <v>28</v>
      </c>
      <c r="M4" s="26">
        <v>15</v>
      </c>
      <c r="N4" s="27">
        <v>48</v>
      </c>
    </row>
    <row r="5" spans="1:14" ht="17.25" customHeight="1">
      <c r="A5" s="24" t="s">
        <v>57</v>
      </c>
      <c r="B5" s="25">
        <v>14.26</v>
      </c>
      <c r="C5" s="26">
        <v>800</v>
      </c>
      <c r="D5" s="26">
        <v>54</v>
      </c>
      <c r="E5" s="26">
        <v>14</v>
      </c>
      <c r="F5" s="26">
        <v>0</v>
      </c>
      <c r="G5" s="26">
        <v>11</v>
      </c>
      <c r="H5" s="26">
        <v>160</v>
      </c>
      <c r="I5" s="26">
        <v>800</v>
      </c>
      <c r="J5" s="26">
        <v>3</v>
      </c>
      <c r="K5" s="26">
        <v>32</v>
      </c>
      <c r="L5" s="26">
        <v>28</v>
      </c>
      <c r="M5" s="26">
        <v>15</v>
      </c>
      <c r="N5" s="27">
        <v>48</v>
      </c>
    </row>
    <row r="6" spans="1:14" ht="17.25" customHeight="1">
      <c r="A6" s="24" t="s">
        <v>58</v>
      </c>
      <c r="B6" s="25">
        <v>18.68</v>
      </c>
      <c r="C6" s="26">
        <v>1000</v>
      </c>
      <c r="D6" s="26">
        <v>80</v>
      </c>
      <c r="E6" s="26">
        <v>27</v>
      </c>
      <c r="F6" s="26">
        <v>0</v>
      </c>
      <c r="G6" s="26">
        <v>11</v>
      </c>
      <c r="H6" s="26">
        <v>300</v>
      </c>
      <c r="I6" s="26">
        <v>1000</v>
      </c>
      <c r="J6" s="26">
        <v>4</v>
      </c>
      <c r="K6" s="26">
        <v>37</v>
      </c>
      <c r="L6" s="26">
        <v>28</v>
      </c>
      <c r="M6" s="26">
        <v>22</v>
      </c>
      <c r="N6" s="27">
        <v>58</v>
      </c>
    </row>
    <row r="7" spans="1:14" ht="17.25" customHeight="1">
      <c r="A7" s="24" t="s">
        <v>59</v>
      </c>
      <c r="B7" s="25">
        <v>14.99</v>
      </c>
      <c r="C7" s="26">
        <v>750</v>
      </c>
      <c r="D7" s="26">
        <v>67</v>
      </c>
      <c r="E7" s="26">
        <v>20</v>
      </c>
      <c r="F7" s="26">
        <v>0</v>
      </c>
      <c r="G7" s="26">
        <v>15</v>
      </c>
      <c r="H7" s="26">
        <v>140</v>
      </c>
      <c r="I7" s="26"/>
      <c r="J7" s="26">
        <v>3</v>
      </c>
      <c r="K7" s="26">
        <v>32</v>
      </c>
      <c r="L7" s="26">
        <v>28</v>
      </c>
      <c r="M7" s="26">
        <v>19</v>
      </c>
      <c r="N7" s="27">
        <v>45</v>
      </c>
    </row>
    <row r="8" spans="1:14" ht="17.25" customHeight="1" thickBot="1">
      <c r="A8" s="28" t="s">
        <v>60</v>
      </c>
      <c r="B8" s="29">
        <v>12.22</v>
      </c>
      <c r="C8" s="30">
        <v>950</v>
      </c>
      <c r="D8" s="30">
        <v>70</v>
      </c>
      <c r="E8" s="30">
        <v>23</v>
      </c>
      <c r="F8" s="30">
        <v>0</v>
      </c>
      <c r="G8" s="30">
        <v>15</v>
      </c>
      <c r="H8" s="30">
        <v>243</v>
      </c>
      <c r="I8" s="30">
        <v>850</v>
      </c>
      <c r="J8" s="30">
        <v>4</v>
      </c>
      <c r="K8" s="30">
        <v>30</v>
      </c>
      <c r="L8" s="30">
        <v>28</v>
      </c>
      <c r="M8" s="30">
        <v>19</v>
      </c>
      <c r="N8" s="31">
        <v>49</v>
      </c>
    </row>
    <row r="10" spans="1:14" ht="17.25" customHeight="1" thickBot="1"/>
    <row r="11" spans="1:14" ht="17.25" customHeight="1" thickBot="1">
      <c r="A11" s="53" t="s">
        <v>61</v>
      </c>
      <c r="B11" s="54"/>
    </row>
    <row r="12" spans="1:14" ht="17.25" customHeight="1">
      <c r="A12" s="10" t="s">
        <v>41</v>
      </c>
      <c r="B12" s="32">
        <v>12.95</v>
      </c>
    </row>
    <row r="13" spans="1:14" ht="29" thickBot="1">
      <c r="A13" s="33" t="s">
        <v>62</v>
      </c>
      <c r="B13" s="34">
        <v>6.95</v>
      </c>
    </row>
    <row r="15" spans="1:14" ht="17.25" customHeight="1" thickBot="1"/>
    <row r="16" spans="1:14" ht="17.25" customHeight="1" thickBot="1">
      <c r="A16" s="13" t="s">
        <v>63</v>
      </c>
      <c r="B16" s="13" t="s">
        <v>43</v>
      </c>
      <c r="C16" s="13"/>
      <c r="D16" s="13"/>
      <c r="E16" s="13" t="s">
        <v>64</v>
      </c>
      <c r="F16" s="12" t="s">
        <v>65</v>
      </c>
    </row>
    <row r="17" spans="1:6" ht="17.25" customHeight="1">
      <c r="A17" s="35" t="s">
        <v>66</v>
      </c>
      <c r="B17" s="36">
        <v>3.02</v>
      </c>
      <c r="C17" s="37"/>
      <c r="D17" s="38"/>
      <c r="E17" s="37"/>
      <c r="F17" s="39"/>
    </row>
    <row r="18" spans="1:6" ht="17.25" customHeight="1">
      <c r="A18" s="40" t="s">
        <v>67</v>
      </c>
      <c r="B18" s="41">
        <v>2.69</v>
      </c>
      <c r="C18" s="42"/>
      <c r="D18" s="43"/>
      <c r="E18" s="42"/>
      <c r="F18" s="44"/>
    </row>
    <row r="19" spans="1:6" ht="17.25" customHeight="1">
      <c r="A19" s="40" t="s">
        <v>68</v>
      </c>
      <c r="B19" s="41">
        <v>3.36</v>
      </c>
      <c r="C19" s="42"/>
      <c r="D19" s="43"/>
      <c r="E19" s="42"/>
      <c r="F19" s="44"/>
    </row>
    <row r="20" spans="1:6" ht="17.25" customHeight="1">
      <c r="A20" s="11" t="s">
        <v>42</v>
      </c>
      <c r="B20" s="45">
        <v>3.07</v>
      </c>
      <c r="C20" s="46"/>
      <c r="D20" s="46"/>
      <c r="E20" s="46">
        <v>9.5</v>
      </c>
      <c r="F20" s="47">
        <v>102</v>
      </c>
    </row>
    <row r="21" spans="1:6" ht="17.25" customHeight="1">
      <c r="A21" s="48" t="s">
        <v>69</v>
      </c>
      <c r="B21" s="41">
        <v>3.48</v>
      </c>
      <c r="C21" s="43"/>
      <c r="D21" s="43"/>
      <c r="E21" s="43">
        <v>11</v>
      </c>
      <c r="F21" s="49">
        <v>120</v>
      </c>
    </row>
    <row r="22" spans="1:6" ht="17.25" customHeight="1" thickBot="1">
      <c r="A22" s="50" t="s">
        <v>70</v>
      </c>
      <c r="B22" s="51">
        <v>3.79</v>
      </c>
      <c r="C22" s="52"/>
      <c r="D22" s="52"/>
      <c r="E22" s="52">
        <v>12</v>
      </c>
      <c r="F22" s="34">
        <v>131</v>
      </c>
    </row>
  </sheetData>
  <mergeCells count="1">
    <mergeCell ref="A11:B11"/>
  </mergeCells>
  <hyperlinks>
    <hyperlink ref="A2" r:id="rId1"/>
    <hyperlink ref="A4" r:id="rId2"/>
    <hyperlink ref="A6" r:id="rId3"/>
    <hyperlink ref="A5" r:id="rId4"/>
    <hyperlink ref="A7" r:id="rId5"/>
    <hyperlink ref="A8" r:id="rId6"/>
    <hyperlink ref="A3" r:id="rId7"/>
    <hyperlink ref="A13" r:id="rId8" display="http://www.hobbyking.com/hobbyking/store/uh_viewItem.asp?idProduct=2169"/>
    <hyperlink ref="A12" r:id="rId9"/>
    <hyperlink ref="A20" r:id="rId10" display="http://www.hobbyking.com/hobbyking/store/__22447__Slow_Fly_Electric_Prop_1045R_SF_RH_Rotation_4_pc_.html"/>
    <hyperlink ref="A22" r:id="rId11" display="http://www.hobbyking.com/hobbyking/store/__22451__Slow_Fly_Electric_Prop_11x4_7SF_RH_Rotation_4_pc_.html"/>
    <hyperlink ref="A17" r:id="rId12"/>
    <hyperlink ref="A21" r:id="rId13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McGee</dc:creator>
  <cp:lastModifiedBy>Jason McGee</cp:lastModifiedBy>
  <dcterms:created xsi:type="dcterms:W3CDTF">2012-12-29T19:25:49Z</dcterms:created>
  <dcterms:modified xsi:type="dcterms:W3CDTF">2013-01-01T19:19:56Z</dcterms:modified>
</cp:coreProperties>
</file>